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LP" sheetId="2" r:id="rId5"/>
    <sheet state="visible" name="Validation FIX" sheetId="3" r:id="rId6"/>
    <sheet state="visible" name="Loss &amp; Accuracy" sheetId="4" r:id="rId7"/>
  </sheets>
  <definedNames/>
  <calcPr/>
  <extLst>
    <ext uri="GoogleSheetsCustomDataVersion2">
      <go:sheetsCustomData xmlns:go="http://customooxmlschemas.google.com/" r:id="rId8" roundtripDataChecksum="pfrZ8fQvN2AvsFWO5i39HKEr1jTvdtd2I1dvH1UDjjc="/>
    </ext>
  </extLst>
</workbook>
</file>

<file path=xl/sharedStrings.xml><?xml version="1.0" encoding="utf-8"?>
<sst xmlns="http://schemas.openxmlformats.org/spreadsheetml/2006/main" count="310" uniqueCount="57">
  <si>
    <t>Iris-setosa</t>
  </si>
  <si>
    <t>Iris-versicolor</t>
  </si>
  <si>
    <t>Setosa = 0</t>
  </si>
  <si>
    <t>Learning Rate</t>
  </si>
  <si>
    <t>Versicolor = 1</t>
  </si>
  <si>
    <t>Bobot bias</t>
  </si>
  <si>
    <t>Sum</t>
  </si>
  <si>
    <t>Normalisasi</t>
  </si>
  <si>
    <t>Prediksi</t>
  </si>
  <si>
    <t>error</t>
  </si>
  <si>
    <t>Sum Square Error</t>
  </si>
  <si>
    <t>Status</t>
  </si>
  <si>
    <t>Derivative</t>
  </si>
  <si>
    <t>ITERASI</t>
  </si>
  <si>
    <t>No</t>
  </si>
  <si>
    <t>X0</t>
  </si>
  <si>
    <t>X1</t>
  </si>
  <si>
    <t>X2</t>
  </si>
  <si>
    <t>X3</t>
  </si>
  <si>
    <t>X4</t>
  </si>
  <si>
    <t>TARGET</t>
  </si>
  <si>
    <t>Bias</t>
  </si>
  <si>
    <t>θ1</t>
  </si>
  <si>
    <t>θ2</t>
  </si>
  <si>
    <t>θ3</t>
  </si>
  <si>
    <t>θ4</t>
  </si>
  <si>
    <t>z</t>
  </si>
  <si>
    <t>g(z)</t>
  </si>
  <si>
    <t>Δbias</t>
  </si>
  <si>
    <t>Δθ1</t>
  </si>
  <si>
    <t>Δθ2</t>
  </si>
  <si>
    <t>Δθ3</t>
  </si>
  <si>
    <t>Δθ4</t>
  </si>
  <si>
    <t>Iterasi 1</t>
  </si>
  <si>
    <t>Iterasi 2</t>
  </si>
  <si>
    <t>Iterasi 3</t>
  </si>
  <si>
    <t>Iterasi 4</t>
  </si>
  <si>
    <t>Iterasi 5</t>
  </si>
  <si>
    <t>Error prediction</t>
  </si>
  <si>
    <t>TP</t>
  </si>
  <si>
    <t>TN</t>
  </si>
  <si>
    <t>FP</t>
  </si>
  <si>
    <t>FN</t>
  </si>
  <si>
    <t>Loss</t>
  </si>
  <si>
    <t>Validation</t>
  </si>
  <si>
    <t>LOss</t>
  </si>
  <si>
    <t>Training Set</t>
  </si>
  <si>
    <t>Validation Set</t>
  </si>
  <si>
    <t>Akurasi</t>
  </si>
  <si>
    <t>Epoch</t>
  </si>
  <si>
    <t>Training</t>
  </si>
  <si>
    <t>Epoch 1</t>
  </si>
  <si>
    <t>Epoch 2</t>
  </si>
  <si>
    <t>Epoch 3</t>
  </si>
  <si>
    <t>Accuracy</t>
  </si>
  <si>
    <t>Epoch 4</t>
  </si>
  <si>
    <t>Epoch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</si>
</sst>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0.0"/>
      <color rgb="FF000000"/>
      <name val="Arimo"/>
    </font>
    <font>
      <sz val="11.0"/>
      <color theme="1"/>
      <name val="Calibri"/>
    </font>
    <font>
      <b/>
      <sz val="11.0"/>
      <color theme="1"/>
      <name val="Calibri"/>
    </font>
    <font/>
    <font>
      <b/>
      <color theme="1"/>
      <name val="Calibri"/>
      <scheme val="minor"/>
    </font>
    <font>
      <sz val="10.0"/>
      <color theme="1"/>
      <name val="Arimo"/>
    </font>
    <font>
      <color theme="1"/>
      <name val="Calibri"/>
      <scheme val="minor"/>
    </font>
    <font>
      <b/>
      <color rgb="FFFFFFFF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E598"/>
        <bgColor rgb="FFFFE59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</fills>
  <borders count="5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2" fontId="2" numFmtId="0" xfId="0" applyAlignment="1" applyBorder="1" applyFill="1" applyFont="1">
      <alignment horizontal="left" vertical="center"/>
    </xf>
    <xf borderId="3" fillId="2" fontId="3" numFmtId="0" xfId="0" applyAlignment="1" applyBorder="1" applyFont="1">
      <alignment horizontal="center" vertical="center"/>
    </xf>
    <xf borderId="4" fillId="0" fontId="4" numFmtId="0" xfId="0" applyBorder="1" applyFont="1"/>
    <xf borderId="5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7" fillId="2" fontId="2" numFmtId="0" xfId="0" applyAlignment="1" applyBorder="1" applyFont="1">
      <alignment horizontal="left" vertical="center"/>
    </xf>
    <xf borderId="8" fillId="3" fontId="3" numFmtId="0" xfId="0" applyAlignment="1" applyBorder="1" applyFill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3" fontId="3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13" fillId="3" fontId="3" numFmtId="0" xfId="0" applyAlignment="1" applyBorder="1" applyFont="1">
      <alignment horizontal="center" shrinkToFit="0" vertical="center" wrapText="1"/>
    </xf>
    <xf borderId="14" fillId="3" fontId="3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readingOrder="0" vertical="center"/>
    </xf>
    <xf borderId="6" fillId="0" fontId="4" numFmtId="0" xfId="0" applyBorder="1" applyFont="1"/>
    <xf borderId="15" fillId="3" fontId="3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 vertical="center"/>
    </xf>
    <xf borderId="19" fillId="3" fontId="3" numFmtId="0" xfId="0" applyAlignment="1" applyBorder="1" applyFont="1">
      <alignment horizontal="center" readingOrder="0"/>
    </xf>
    <xf borderId="20" fillId="3" fontId="3" numFmtId="0" xfId="0" applyAlignment="1" applyBorder="1" applyFont="1">
      <alignment horizontal="center" readingOrder="0"/>
    </xf>
    <xf borderId="20" fillId="3" fontId="3" numFmtId="0" xfId="0" applyAlignment="1" applyBorder="1" applyFont="1">
      <alignment horizontal="center" readingOrder="0" vertical="bottom"/>
    </xf>
    <xf borderId="20" fillId="3" fontId="3" numFmtId="0" xfId="0" applyAlignment="1" applyBorder="1" applyFont="1">
      <alignment horizontal="center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3" fontId="5" numFmtId="0" xfId="0" applyAlignment="1" applyBorder="1" applyFont="1">
      <alignment horizontal="center" readingOrder="0" vertical="center"/>
    </xf>
    <xf borderId="25" fillId="4" fontId="3" numFmtId="0" xfId="0" applyAlignment="1" applyBorder="1" applyFill="1" applyFont="1">
      <alignment horizontal="center" vertical="center"/>
    </xf>
    <xf borderId="26" fillId="5" fontId="2" numFmtId="0" xfId="0" applyBorder="1" applyFill="1" applyFont="1"/>
    <xf borderId="27" fillId="5" fontId="2" numFmtId="0" xfId="0" applyBorder="1" applyFont="1"/>
    <xf borderId="27" fillId="5" fontId="6" numFmtId="0" xfId="0" applyAlignment="1" applyBorder="1" applyFont="1">
      <alignment vertical="center"/>
    </xf>
    <xf borderId="28" fillId="5" fontId="2" numFmtId="0" xfId="0" applyAlignment="1" applyBorder="1" applyFont="1">
      <alignment horizontal="center" vertical="center"/>
    </xf>
    <xf borderId="0" fillId="5" fontId="2" numFmtId="0" xfId="0" applyFont="1"/>
    <xf borderId="29" fillId="5" fontId="2" numFmtId="0" xfId="0" applyAlignment="1" applyBorder="1" applyFont="1">
      <alignment horizontal="center" readingOrder="0" vertical="center"/>
    </xf>
    <xf borderId="11" fillId="5" fontId="2" numFmtId="0" xfId="0" applyAlignment="1" applyBorder="1" applyFont="1">
      <alignment horizontal="center" readingOrder="0" vertical="center"/>
    </xf>
    <xf borderId="11" fillId="5" fontId="2" numFmtId="0" xfId="0" applyAlignment="1" applyBorder="1" applyFont="1">
      <alignment horizontal="center" vertical="center"/>
    </xf>
    <xf borderId="11" fillId="5" fontId="7" numFmtId="0" xfId="0" applyAlignment="1" applyBorder="1" applyFont="1">
      <alignment horizontal="center" vertical="center"/>
    </xf>
    <xf borderId="30" fillId="5" fontId="7" numFmtId="0" xfId="0" applyAlignment="1" applyBorder="1" applyFont="1">
      <alignment horizontal="center" vertical="center"/>
    </xf>
    <xf borderId="0" fillId="5" fontId="7" numFmtId="0" xfId="0" applyFont="1"/>
    <xf borderId="31" fillId="0" fontId="4" numFmtId="0" xfId="0" applyBorder="1" applyFont="1"/>
    <xf borderId="32" fillId="5" fontId="2" numFmtId="0" xfId="0" applyBorder="1" applyFont="1"/>
    <xf borderId="1" fillId="5" fontId="2" numFmtId="0" xfId="0" applyBorder="1" applyFont="1"/>
    <xf borderId="1" fillId="5" fontId="1" numFmtId="0" xfId="0" applyAlignment="1" applyBorder="1" applyFont="1">
      <alignment vertical="center"/>
    </xf>
    <xf borderId="33" fillId="5" fontId="2" numFmtId="0" xfId="0" applyAlignment="1" applyBorder="1" applyFont="1">
      <alignment horizontal="center" vertical="center"/>
    </xf>
    <xf borderId="32" fillId="5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vertical="center"/>
    </xf>
    <xf borderId="33" fillId="5" fontId="7" numFmtId="0" xfId="0" applyAlignment="1" applyBorder="1" applyFont="1">
      <alignment horizontal="center" vertical="center"/>
    </xf>
    <xf borderId="32" fillId="4" fontId="2" numFmtId="0" xfId="0" applyBorder="1" applyFont="1"/>
    <xf borderId="1" fillId="4" fontId="2" numFmtId="0" xfId="0" applyBorder="1" applyFont="1"/>
    <xf borderId="1" fillId="4" fontId="1" numFmtId="0" xfId="0" applyAlignment="1" applyBorder="1" applyFont="1">
      <alignment vertical="center"/>
    </xf>
    <xf borderId="33" fillId="4" fontId="2" numFmtId="0" xfId="0" applyAlignment="1" applyBorder="1" applyFont="1">
      <alignment horizontal="center" vertical="center"/>
    </xf>
    <xf borderId="32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vertical="center"/>
    </xf>
    <xf borderId="33" fillId="4" fontId="7" numFmtId="0" xfId="0" applyAlignment="1" applyBorder="1" applyFont="1">
      <alignment horizontal="center" vertical="center"/>
    </xf>
    <xf borderId="34" fillId="0" fontId="4" numFmtId="0" xfId="0" applyBorder="1" applyFont="1"/>
    <xf borderId="35" fillId="4" fontId="2" numFmtId="0" xfId="0" applyBorder="1" applyFont="1"/>
    <xf borderId="36" fillId="4" fontId="2" numFmtId="0" xfId="0" applyBorder="1" applyFont="1"/>
    <xf borderId="36" fillId="4" fontId="1" numFmtId="0" xfId="0" applyAlignment="1" applyBorder="1" applyFont="1">
      <alignment vertical="center"/>
    </xf>
    <xf borderId="37" fillId="4" fontId="2" numFmtId="0" xfId="0" applyAlignment="1" applyBorder="1" applyFont="1">
      <alignment horizontal="center" vertical="center"/>
    </xf>
    <xf borderId="38" fillId="4" fontId="2" numFmtId="0" xfId="0" applyAlignment="1" applyBorder="1" applyFont="1">
      <alignment horizontal="center" vertical="center"/>
    </xf>
    <xf borderId="39" fillId="4" fontId="2" numFmtId="0" xfId="0" applyAlignment="1" applyBorder="1" applyFont="1">
      <alignment horizontal="center" vertical="center"/>
    </xf>
    <xf borderId="39" fillId="4" fontId="2" numFmtId="0" xfId="0" applyAlignment="1" applyBorder="1" applyFont="1">
      <alignment horizontal="center" readingOrder="0" vertical="center"/>
    </xf>
    <xf borderId="39" fillId="4" fontId="7" numFmtId="0" xfId="0" applyAlignment="1" applyBorder="1" applyFont="1">
      <alignment horizontal="center" vertical="center"/>
    </xf>
    <xf borderId="40" fillId="4" fontId="7" numFmtId="0" xfId="0" applyAlignment="1" applyBorder="1" applyFont="1">
      <alignment horizontal="center" vertical="center"/>
    </xf>
    <xf borderId="24" fillId="6" fontId="3" numFmtId="0" xfId="0" applyAlignment="1" applyBorder="1" applyFill="1" applyFont="1">
      <alignment horizontal="center" vertical="center"/>
    </xf>
    <xf borderId="29" fillId="5" fontId="2" numFmtId="0" xfId="0" applyBorder="1" applyFont="1"/>
    <xf borderId="11" fillId="5" fontId="2" numFmtId="0" xfId="0" applyBorder="1" applyFont="1"/>
    <xf borderId="11" fillId="5" fontId="1" numFmtId="0" xfId="0" applyAlignment="1" applyBorder="1" applyFont="1">
      <alignment vertical="center"/>
    </xf>
    <xf borderId="30" fillId="5" fontId="2" numFmtId="0" xfId="0" applyAlignment="1" applyBorder="1" applyFont="1">
      <alignment horizontal="center" vertical="center"/>
    </xf>
    <xf borderId="41" fillId="5" fontId="2" numFmtId="0" xfId="0" applyAlignment="1" applyBorder="1" applyFont="1">
      <alignment horizontal="center" vertical="center"/>
    </xf>
    <xf borderId="42" fillId="5" fontId="2" numFmtId="0" xfId="0" applyAlignment="1" applyBorder="1" applyFont="1">
      <alignment horizontal="center" vertical="center"/>
    </xf>
    <xf borderId="42" fillId="5" fontId="2" numFmtId="0" xfId="0" applyAlignment="1" applyBorder="1" applyFont="1">
      <alignment horizontal="center" readingOrder="0" vertical="center"/>
    </xf>
    <xf borderId="42" fillId="5" fontId="7" numFmtId="0" xfId="0" applyAlignment="1" applyBorder="1" applyFont="1">
      <alignment horizontal="center" vertical="center"/>
    </xf>
    <xf borderId="43" fillId="5" fontId="7" numFmtId="0" xfId="0" applyAlignment="1" applyBorder="1" applyFont="1">
      <alignment horizontal="center" vertical="center"/>
    </xf>
    <xf borderId="44" fillId="0" fontId="4" numFmtId="0" xfId="0" applyBorder="1" applyFont="1"/>
    <xf borderId="32" fillId="7" fontId="2" numFmtId="0" xfId="0" applyBorder="1" applyFill="1" applyFont="1"/>
    <xf borderId="1" fillId="7" fontId="2" numFmtId="0" xfId="0" applyBorder="1" applyFont="1"/>
    <xf borderId="1" fillId="7" fontId="1" numFmtId="0" xfId="0" applyAlignment="1" applyBorder="1" applyFont="1">
      <alignment vertical="center"/>
    </xf>
    <xf borderId="33" fillId="7" fontId="2" numFmtId="0" xfId="0" applyAlignment="1" applyBorder="1" applyFont="1">
      <alignment horizontal="center" vertical="center"/>
    </xf>
    <xf borderId="32" fillId="7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readingOrder="0" vertical="center"/>
    </xf>
    <xf borderId="1" fillId="7" fontId="7" numFmtId="0" xfId="0" applyAlignment="1" applyBorder="1" applyFont="1">
      <alignment horizontal="center" vertical="center"/>
    </xf>
    <xf borderId="33" fillId="7" fontId="7" numFmtId="0" xfId="0" applyAlignment="1" applyBorder="1" applyFont="1">
      <alignment horizontal="center" vertical="center"/>
    </xf>
    <xf borderId="45" fillId="0" fontId="4" numFmtId="0" xfId="0" applyBorder="1" applyFont="1"/>
    <xf borderId="38" fillId="7" fontId="2" numFmtId="0" xfId="0" applyBorder="1" applyFont="1"/>
    <xf borderId="39" fillId="7" fontId="2" numFmtId="0" xfId="0" applyBorder="1" applyFont="1"/>
    <xf borderId="39" fillId="7" fontId="1" numFmtId="0" xfId="0" applyAlignment="1" applyBorder="1" applyFont="1">
      <alignment vertical="center"/>
    </xf>
    <xf borderId="40" fillId="7" fontId="2" numFmtId="0" xfId="0" applyAlignment="1" applyBorder="1" applyFont="1">
      <alignment horizontal="center" vertical="center"/>
    </xf>
    <xf borderId="38" fillId="7" fontId="2" numFmtId="0" xfId="0" applyAlignment="1" applyBorder="1" applyFont="1">
      <alignment horizontal="center" vertical="center"/>
    </xf>
    <xf borderId="39" fillId="7" fontId="2" numFmtId="0" xfId="0" applyAlignment="1" applyBorder="1" applyFont="1">
      <alignment horizontal="center" vertical="center"/>
    </xf>
    <xf borderId="39" fillId="7" fontId="2" numFmtId="0" xfId="0" applyAlignment="1" applyBorder="1" applyFont="1">
      <alignment horizontal="center" readingOrder="0" vertical="center"/>
    </xf>
    <xf borderId="39" fillId="7" fontId="7" numFmtId="0" xfId="0" applyAlignment="1" applyBorder="1" applyFont="1">
      <alignment horizontal="center" vertical="center"/>
    </xf>
    <xf borderId="40" fillId="7" fontId="7" numFmtId="0" xfId="0" applyAlignment="1" applyBorder="1" applyFont="1">
      <alignment horizontal="center" vertical="center"/>
    </xf>
    <xf borderId="24" fillId="4" fontId="3" numFmtId="0" xfId="0" applyAlignment="1" applyBorder="1" applyFont="1">
      <alignment horizontal="center" vertical="center"/>
    </xf>
    <xf borderId="38" fillId="4" fontId="2" numFmtId="0" xfId="0" applyBorder="1" applyFont="1"/>
    <xf borderId="39" fillId="4" fontId="2" numFmtId="0" xfId="0" applyBorder="1" applyFont="1"/>
    <xf borderId="39" fillId="4" fontId="1" numFmtId="0" xfId="0" applyAlignment="1" applyBorder="1" applyFont="1">
      <alignment vertical="center"/>
    </xf>
    <xf borderId="40" fillId="4" fontId="2" numFmtId="0" xfId="0" applyAlignment="1" applyBorder="1" applyFont="1">
      <alignment horizontal="center" vertical="center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19" fillId="4" fontId="2" numFmtId="0" xfId="0" applyBorder="1" applyFont="1"/>
    <xf borderId="20" fillId="4" fontId="2" numFmtId="0" xfId="0" applyBorder="1" applyFont="1"/>
    <xf borderId="20" fillId="4" fontId="1" numFmtId="0" xfId="0" applyAlignment="1" applyBorder="1" applyFont="1">
      <alignment vertical="center"/>
    </xf>
    <xf borderId="46" fillId="4" fontId="2" numFmtId="0" xfId="0" applyAlignment="1" applyBorder="1" applyFont="1">
      <alignment horizontal="center" vertical="center"/>
    </xf>
    <xf borderId="19" fillId="4" fontId="2" numFmtId="0" xfId="0" applyAlignment="1" applyBorder="1" applyFont="1">
      <alignment horizontal="center" vertical="center"/>
    </xf>
    <xf borderId="20" fillId="4" fontId="2" numFmtId="0" xfId="0" applyAlignment="1" applyBorder="1" applyFont="1">
      <alignment horizontal="center" vertical="center"/>
    </xf>
    <xf borderId="20" fillId="4" fontId="2" numFmtId="0" xfId="0" applyAlignment="1" applyBorder="1" applyFont="1">
      <alignment horizontal="center" readingOrder="0" vertical="center"/>
    </xf>
    <xf borderId="20" fillId="4" fontId="7" numFmtId="0" xfId="0" applyAlignment="1" applyBorder="1" applyFont="1">
      <alignment horizontal="center" vertical="center"/>
    </xf>
    <xf borderId="46" fillId="4" fontId="7" numFmtId="0" xfId="0" applyAlignment="1" applyBorder="1" applyFont="1">
      <alignment horizontal="center" vertical="center"/>
    </xf>
    <xf borderId="47" fillId="0" fontId="7" numFmtId="0" xfId="0" applyAlignment="1" applyBorder="1" applyFont="1">
      <alignment readingOrder="0"/>
    </xf>
    <xf borderId="47" fillId="8" fontId="5" numFmtId="0" xfId="0" applyAlignment="1" applyBorder="1" applyFill="1" applyFont="1">
      <alignment horizontal="center" readingOrder="0" vertical="center"/>
    </xf>
    <xf borderId="47" fillId="0" fontId="7" numFmtId="0" xfId="0" applyAlignment="1" applyBorder="1" applyFont="1">
      <alignment horizontal="center" readingOrder="0" vertical="center"/>
    </xf>
    <xf borderId="47" fillId="8" fontId="7" numFmtId="0" xfId="0" applyAlignment="1" applyBorder="1" applyFont="1">
      <alignment horizontal="center" readingOrder="0" vertical="center"/>
    </xf>
    <xf borderId="29" fillId="9" fontId="2" numFmtId="0" xfId="0" applyBorder="1" applyFill="1" applyFont="1"/>
    <xf borderId="11" fillId="9" fontId="2" numFmtId="0" xfId="0" applyBorder="1" applyFont="1"/>
    <xf borderId="11" fillId="9" fontId="1" numFmtId="0" xfId="0" applyAlignment="1" applyBorder="1" applyFont="1">
      <alignment vertical="center"/>
    </xf>
    <xf borderId="30" fillId="9" fontId="2" numFmtId="0" xfId="0" applyAlignment="1" applyBorder="1" applyFont="1">
      <alignment horizontal="center" vertical="center"/>
    </xf>
    <xf borderId="48" fillId="9" fontId="7" numFmtId="0" xfId="0" applyBorder="1" applyFont="1"/>
    <xf borderId="29" fillId="9" fontId="2" numFmtId="0" xfId="0" applyAlignment="1" applyBorder="1" applyFont="1">
      <alignment horizontal="center" vertical="center"/>
    </xf>
    <xf borderId="11" fillId="9" fontId="2" numFmtId="0" xfId="0" applyAlignment="1" applyBorder="1" applyFont="1">
      <alignment horizontal="center" vertical="center"/>
    </xf>
    <xf borderId="11" fillId="9" fontId="2" numFmtId="0" xfId="0" applyAlignment="1" applyBorder="1" applyFont="1">
      <alignment horizontal="center" readingOrder="0" vertical="center"/>
    </xf>
    <xf borderId="49" fillId="2" fontId="7" numFmtId="0" xfId="0" applyAlignment="1" applyBorder="1" applyFont="1">
      <alignment horizontal="center" readingOrder="0" vertical="center"/>
    </xf>
    <xf borderId="48" fillId="0" fontId="4" numFmtId="0" xfId="0" applyBorder="1" applyFont="1"/>
    <xf borderId="50" fillId="0" fontId="4" numFmtId="0" xfId="0" applyBorder="1" applyFont="1"/>
    <xf borderId="32" fillId="9" fontId="2" numFmtId="0" xfId="0" applyBorder="1" applyFont="1"/>
    <xf borderId="1" fillId="9" fontId="2" numFmtId="0" xfId="0" applyBorder="1" applyFont="1"/>
    <xf borderId="1" fillId="9" fontId="1" numFmtId="0" xfId="0" applyAlignment="1" applyBorder="1" applyFont="1">
      <alignment vertical="center"/>
    </xf>
    <xf borderId="33" fillId="9" fontId="2" numFmtId="0" xfId="0" applyAlignment="1" applyBorder="1" applyFont="1">
      <alignment horizontal="center" vertical="center"/>
    </xf>
    <xf borderId="0" fillId="9" fontId="7" numFmtId="0" xfId="0" applyFont="1"/>
    <xf borderId="32" fillId="9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readingOrder="0" vertical="center"/>
    </xf>
    <xf borderId="51" fillId="0" fontId="4" numFmtId="0" xfId="0" applyBorder="1" applyFont="1"/>
    <xf borderId="52" fillId="0" fontId="4" numFmtId="0" xfId="0" applyBorder="1" applyFont="1"/>
    <xf borderId="32" fillId="2" fontId="2" numFmtId="0" xfId="0" applyBorder="1" applyFont="1"/>
    <xf borderId="1" fillId="2" fontId="2" numFmtId="0" xfId="0" applyBorder="1" applyFont="1"/>
    <xf borderId="1" fillId="2" fontId="1" numFmtId="0" xfId="0" applyAlignment="1" applyBorder="1" applyFont="1">
      <alignment vertical="center"/>
    </xf>
    <xf borderId="33" fillId="2" fontId="2" numFmtId="0" xfId="0" applyAlignment="1" applyBorder="1" applyFont="1">
      <alignment horizontal="center" vertical="center"/>
    </xf>
    <xf borderId="0" fillId="2" fontId="7" numFmtId="0" xfId="0" applyFont="1"/>
    <xf borderId="32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35" fillId="2" fontId="2" numFmtId="0" xfId="0" applyBorder="1" applyFont="1"/>
    <xf borderId="36" fillId="2" fontId="2" numFmtId="0" xfId="0" applyBorder="1" applyFont="1"/>
    <xf borderId="36" fillId="2" fontId="1" numFmtId="0" xfId="0" applyAlignment="1" applyBorder="1" applyFont="1">
      <alignment vertical="center"/>
    </xf>
    <xf borderId="37" fillId="2" fontId="2" numFmtId="0" xfId="0" applyAlignment="1" applyBorder="1" applyFont="1">
      <alignment horizontal="center" vertical="center"/>
    </xf>
    <xf borderId="38" fillId="2" fontId="2" numFmtId="0" xfId="0" applyAlignment="1" applyBorder="1" applyFont="1">
      <alignment horizontal="center" vertical="center"/>
    </xf>
    <xf borderId="39" fillId="2" fontId="2" numFmtId="0" xfId="0" applyAlignment="1" applyBorder="1" applyFont="1">
      <alignment horizontal="center" vertical="center"/>
    </xf>
    <xf borderId="39" fillId="2" fontId="2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0" fontId="4" numFmtId="0" xfId="0" applyBorder="1" applyFont="1"/>
    <xf borderId="19" fillId="7" fontId="2" numFmtId="0" xfId="0" applyBorder="1" applyFont="1"/>
    <xf borderId="20" fillId="7" fontId="2" numFmtId="0" xfId="0" applyBorder="1" applyFont="1"/>
    <xf borderId="20" fillId="7" fontId="1" numFmtId="0" xfId="0" applyAlignment="1" applyBorder="1" applyFont="1">
      <alignment vertical="center"/>
    </xf>
    <xf borderId="46" fillId="7" fontId="2" numFmtId="0" xfId="0" applyAlignment="1" applyBorder="1" applyFont="1">
      <alignment horizontal="center" vertical="center"/>
    </xf>
    <xf borderId="19" fillId="7" fontId="2" numFmtId="0" xfId="0" applyAlignment="1" applyBorder="1" applyFont="1">
      <alignment horizontal="center" vertical="center"/>
    </xf>
    <xf borderId="20" fillId="7" fontId="2" numFmtId="0" xfId="0" applyAlignment="1" applyBorder="1" applyFont="1">
      <alignment horizontal="center" vertical="center"/>
    </xf>
    <xf borderId="20" fillId="7" fontId="2" numFmtId="0" xfId="0" applyAlignment="1" applyBorder="1" applyFont="1">
      <alignment horizontal="center" readingOrder="0" vertical="center"/>
    </xf>
    <xf borderId="20" fillId="7" fontId="7" numFmtId="0" xfId="0" applyAlignment="1" applyBorder="1" applyFont="1">
      <alignment horizontal="center" vertical="center"/>
    </xf>
    <xf borderId="46" fillId="7" fontId="7" numFmtId="0" xfId="0" applyAlignment="1" applyBorder="1" applyFont="1">
      <alignment horizontal="center" vertical="center"/>
    </xf>
    <xf borderId="38" fillId="2" fontId="2" numFmtId="0" xfId="0" applyBorder="1" applyFont="1"/>
    <xf borderId="39" fillId="2" fontId="2" numFmtId="0" xfId="0" applyBorder="1" applyFont="1"/>
    <xf borderId="39" fillId="2" fontId="1" numFmtId="0" xfId="0" applyAlignment="1" applyBorder="1" applyFont="1">
      <alignment vertical="center"/>
    </xf>
    <xf borderId="40" fillId="2" fontId="2" numFmtId="0" xfId="0" applyAlignment="1" applyBorder="1" applyFont="1">
      <alignment horizontal="center" vertical="center"/>
    </xf>
    <xf borderId="54" fillId="2" fontId="7" numFmtId="0" xfId="0" applyBorder="1" applyFont="1"/>
    <xf borderId="29" fillId="2" fontId="2" numFmtId="0" xfId="0" applyBorder="1" applyFont="1"/>
    <xf borderId="11" fillId="2" fontId="2" numFmtId="0" xfId="0" applyBorder="1" applyFont="1"/>
    <xf borderId="11" fillId="2" fontId="1" numFmtId="0" xfId="0" applyAlignment="1" applyBorder="1" applyFont="1">
      <alignment vertical="center"/>
    </xf>
    <xf borderId="30" fillId="2" fontId="2" numFmtId="0" xfId="0" applyAlignment="1" applyBorder="1" applyFont="1">
      <alignment horizontal="center" vertical="center"/>
    </xf>
    <xf borderId="48" fillId="2" fontId="7" numFmtId="0" xfId="0" applyBorder="1" applyFont="1"/>
    <xf borderId="29" fillId="2" fontId="2" numFmtId="0" xfId="0" applyAlignment="1" applyBorder="1" applyFont="1">
      <alignment horizontal="center" vertical="center"/>
    </xf>
    <xf borderId="11" fillId="2" fontId="2" numFmtId="0" xfId="0" applyAlignment="1" applyBorder="1" applyFont="1">
      <alignment horizontal="center" vertical="center"/>
    </xf>
    <xf borderId="11" fillId="2" fontId="2" numFmtId="0" xfId="0" applyAlignment="1" applyBorder="1" applyFont="1">
      <alignment horizontal="center" readingOrder="0" vertical="center"/>
    </xf>
    <xf borderId="56" fillId="10" fontId="3" numFmtId="0" xfId="0" applyAlignment="1" applyBorder="1" applyFill="1" applyFont="1">
      <alignment horizontal="center" vertical="bottom"/>
    </xf>
    <xf borderId="57" fillId="0" fontId="4" numFmtId="0" xfId="0" applyBorder="1" applyFont="1"/>
    <xf borderId="58" fillId="0" fontId="4" numFmtId="0" xfId="0" applyBorder="1" applyFont="1"/>
    <xf borderId="56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56" fillId="11" fontId="8" numFmtId="0" xfId="0" applyAlignment="1" applyBorder="1" applyFill="1" applyFont="1">
      <alignment horizontal="center" readingOrder="0"/>
    </xf>
    <xf borderId="56" fillId="12" fontId="8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right" vertical="bottom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13" fontId="2" numFmtId="0" xfId="0" applyAlignment="1" applyBorder="1" applyFill="1" applyFont="1">
      <alignment vertical="bottom"/>
    </xf>
    <xf borderId="1" fillId="13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Akurasi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'Loss &amp; Accuracy'!$H$3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'Loss &amp; Accuracy'!$G$4:$G$8</c:f>
            </c:strRef>
          </c:cat>
          <c:val>
            <c:numRef>
              <c:f>'Loss &amp; Accuracy'!$H$4:$H$8</c:f>
              <c:numCache/>
            </c:numRef>
          </c:val>
          <c:smooth val="0"/>
        </c:ser>
        <c:ser>
          <c:idx val="1"/>
          <c:order val="1"/>
          <c:tx>
            <c:strRef>
              <c:f>'Loss &amp; Accuracy'!$I$3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'Loss &amp; Accuracy'!$G$4:$G$8</c:f>
            </c:strRef>
          </c:cat>
          <c:val>
            <c:numRef>
              <c:f>'Loss &amp; Accuracy'!$I$4:$I$8</c:f>
              <c:numCache/>
            </c:numRef>
          </c:val>
          <c:smooth val="0"/>
        </c:ser>
        <c:axId val="1109246688"/>
        <c:axId val="399480869"/>
      </c:lineChart>
      <c:catAx>
        <c:axId val="110924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99480869"/>
      </c:catAx>
      <c:valAx>
        <c:axId val="399480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09246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'Loss &amp; Accuracy'!$L$3</c:f>
            </c:strRef>
          </c:tx>
          <c:spPr>
            <a:ln cmpd="sng">
              <a:solidFill>
                <a:srgbClr val="5B9BD5"/>
              </a:solidFill>
              <a:prstDash val="solid"/>
            </a:ln>
          </c:spPr>
          <c:marker>
            <c:symbol val="none"/>
          </c:marker>
          <c:cat>
            <c:strRef>
              <c:f>'Loss &amp; Accuracy'!$K$4:$K$8</c:f>
            </c:strRef>
          </c:cat>
          <c:val>
            <c:numRef>
              <c:f>'Loss &amp; Accuracy'!$L$4:$L$8</c:f>
              <c:numCache/>
            </c:numRef>
          </c:val>
          <c:smooth val="0"/>
        </c:ser>
        <c:ser>
          <c:idx val="1"/>
          <c:order val="1"/>
          <c:tx>
            <c:strRef>
              <c:f>'Loss &amp; Accuracy'!$M$3</c:f>
            </c:strRef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'Loss &amp; Accuracy'!$K$4:$K$8</c:f>
            </c:strRef>
          </c:cat>
          <c:val>
            <c:numRef>
              <c:f>'Loss &amp; Accuracy'!$M$4:$M$8</c:f>
              <c:numCache/>
            </c:numRef>
          </c:val>
          <c:smooth val="0"/>
        </c:ser>
        <c:axId val="241079772"/>
        <c:axId val="1137677420"/>
      </c:lineChart>
      <c:catAx>
        <c:axId val="241079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677420"/>
      </c:catAx>
      <c:valAx>
        <c:axId val="113767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079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9</xdr:row>
      <xdr:rowOff>9525</xdr:rowOff>
    </xdr:from>
    <xdr:ext cx="5000625" cy="3095625"/>
    <xdr:graphicFrame>
      <xdr:nvGraphicFramePr>
        <xdr:cNvPr id="105106327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942975</xdr:colOff>
      <xdr:row>9</xdr:row>
      <xdr:rowOff>9525</xdr:rowOff>
    </xdr:from>
    <xdr:ext cx="5000625" cy="3095625"/>
    <xdr:graphicFrame>
      <xdr:nvGraphicFramePr>
        <xdr:cNvPr id="48567009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14.86"/>
    <col customWidth="1" min="6" max="26" width="8.71"/>
  </cols>
  <sheetData>
    <row r="1" ht="14.25" customHeight="1">
      <c r="A1" s="1">
        <v>5.1</v>
      </c>
      <c r="B1" s="2">
        <v>3.5</v>
      </c>
      <c r="C1" s="2">
        <v>1.4</v>
      </c>
      <c r="D1" s="2">
        <v>0.2</v>
      </c>
      <c r="E1" s="3" t="s">
        <v>0</v>
      </c>
    </row>
    <row r="2" ht="14.25" customHeight="1">
      <c r="A2" s="1">
        <v>4.9</v>
      </c>
      <c r="B2" s="2">
        <v>3.0</v>
      </c>
      <c r="C2" s="2">
        <v>1.4</v>
      </c>
      <c r="D2" s="2">
        <v>0.2</v>
      </c>
      <c r="E2" s="3" t="s">
        <v>0</v>
      </c>
    </row>
    <row r="3" ht="14.25" customHeight="1">
      <c r="A3" s="1">
        <v>4.7</v>
      </c>
      <c r="B3" s="2">
        <v>3.2</v>
      </c>
      <c r="C3" s="2">
        <v>1.3</v>
      </c>
      <c r="D3" s="2">
        <v>0.2</v>
      </c>
      <c r="E3" s="3" t="s">
        <v>0</v>
      </c>
    </row>
    <row r="4" ht="14.25" customHeight="1">
      <c r="A4" s="1">
        <v>4.6</v>
      </c>
      <c r="B4" s="2">
        <v>3.1</v>
      </c>
      <c r="C4" s="2">
        <v>1.5</v>
      </c>
      <c r="D4" s="2">
        <v>0.2</v>
      </c>
      <c r="E4" s="3" t="s">
        <v>0</v>
      </c>
    </row>
    <row r="5" ht="14.25" customHeight="1">
      <c r="A5" s="1">
        <v>5.0</v>
      </c>
      <c r="B5" s="2">
        <v>3.6</v>
      </c>
      <c r="C5" s="2">
        <v>1.4</v>
      </c>
      <c r="D5" s="2">
        <v>0.2</v>
      </c>
      <c r="E5" s="3" t="s">
        <v>0</v>
      </c>
    </row>
    <row r="6" ht="14.25" customHeight="1">
      <c r="A6" s="1">
        <v>5.4</v>
      </c>
      <c r="B6" s="2">
        <v>3.9</v>
      </c>
      <c r="C6" s="2">
        <v>1.7</v>
      </c>
      <c r="D6" s="2">
        <v>0.4</v>
      </c>
      <c r="E6" s="3" t="s">
        <v>0</v>
      </c>
    </row>
    <row r="7" ht="14.25" customHeight="1">
      <c r="A7" s="1">
        <v>4.6</v>
      </c>
      <c r="B7" s="2">
        <v>3.4</v>
      </c>
      <c r="C7" s="2">
        <v>1.4</v>
      </c>
      <c r="D7" s="2">
        <v>0.3</v>
      </c>
      <c r="E7" s="3" t="s">
        <v>0</v>
      </c>
    </row>
    <row r="8" ht="14.25" customHeight="1">
      <c r="A8" s="1">
        <v>5.0</v>
      </c>
      <c r="B8" s="2">
        <v>3.4</v>
      </c>
      <c r="C8" s="2">
        <v>1.5</v>
      </c>
      <c r="D8" s="2">
        <v>0.2</v>
      </c>
      <c r="E8" s="3" t="s">
        <v>0</v>
      </c>
    </row>
    <row r="9" ht="14.25" customHeight="1">
      <c r="A9" s="1">
        <v>4.4</v>
      </c>
      <c r="B9" s="2">
        <v>2.9</v>
      </c>
      <c r="C9" s="2">
        <v>1.4</v>
      </c>
      <c r="D9" s="2">
        <v>0.2</v>
      </c>
      <c r="E9" s="3" t="s">
        <v>0</v>
      </c>
    </row>
    <row r="10" ht="14.25" customHeight="1">
      <c r="A10" s="1">
        <v>4.9</v>
      </c>
      <c r="B10" s="2">
        <v>3.1</v>
      </c>
      <c r="C10" s="2">
        <v>1.5</v>
      </c>
      <c r="D10" s="2">
        <v>0.1</v>
      </c>
      <c r="E10" s="3" t="s">
        <v>0</v>
      </c>
    </row>
    <row r="11" ht="14.25" customHeight="1">
      <c r="A11" s="1">
        <v>5.4</v>
      </c>
      <c r="B11" s="2">
        <v>3.7</v>
      </c>
      <c r="C11" s="2">
        <v>1.5</v>
      </c>
      <c r="D11" s="2">
        <v>0.2</v>
      </c>
      <c r="E11" s="3" t="s">
        <v>0</v>
      </c>
    </row>
    <row r="12" ht="14.25" customHeight="1">
      <c r="A12" s="1">
        <v>4.8</v>
      </c>
      <c r="B12" s="2">
        <v>3.4</v>
      </c>
      <c r="C12" s="2">
        <v>1.6</v>
      </c>
      <c r="D12" s="2">
        <v>0.2</v>
      </c>
      <c r="E12" s="3" t="s">
        <v>0</v>
      </c>
    </row>
    <row r="13" ht="14.25" customHeight="1">
      <c r="A13" s="1">
        <v>4.8</v>
      </c>
      <c r="B13" s="2">
        <v>3.0</v>
      </c>
      <c r="C13" s="2">
        <v>1.4</v>
      </c>
      <c r="D13" s="2">
        <v>0.1</v>
      </c>
      <c r="E13" s="3" t="s">
        <v>0</v>
      </c>
    </row>
    <row r="14" ht="14.25" customHeight="1">
      <c r="A14" s="1">
        <v>4.3</v>
      </c>
      <c r="B14" s="2">
        <v>3.0</v>
      </c>
      <c r="C14" s="2">
        <v>1.1</v>
      </c>
      <c r="D14" s="2">
        <v>0.1</v>
      </c>
      <c r="E14" s="3" t="s">
        <v>0</v>
      </c>
    </row>
    <row r="15" ht="14.25" customHeight="1">
      <c r="A15" s="1">
        <v>5.8</v>
      </c>
      <c r="B15" s="2">
        <v>4.0</v>
      </c>
      <c r="C15" s="2">
        <v>1.2</v>
      </c>
      <c r="D15" s="2">
        <v>0.2</v>
      </c>
      <c r="E15" s="3" t="s">
        <v>0</v>
      </c>
    </row>
    <row r="16" ht="14.25" customHeight="1">
      <c r="A16" s="1">
        <v>5.7</v>
      </c>
      <c r="B16" s="2">
        <v>4.4</v>
      </c>
      <c r="C16" s="2">
        <v>1.5</v>
      </c>
      <c r="D16" s="2">
        <v>0.4</v>
      </c>
      <c r="E16" s="3" t="s">
        <v>0</v>
      </c>
    </row>
    <row r="17" ht="14.25" customHeight="1">
      <c r="A17" s="1">
        <v>5.4</v>
      </c>
      <c r="B17" s="2">
        <v>3.9</v>
      </c>
      <c r="C17" s="2">
        <v>1.3</v>
      </c>
      <c r="D17" s="2">
        <v>0.4</v>
      </c>
      <c r="E17" s="3" t="s">
        <v>0</v>
      </c>
    </row>
    <row r="18" ht="14.25" customHeight="1">
      <c r="A18" s="1">
        <v>5.1</v>
      </c>
      <c r="B18" s="2">
        <v>3.5</v>
      </c>
      <c r="C18" s="2">
        <v>1.4</v>
      </c>
      <c r="D18" s="2">
        <v>0.3</v>
      </c>
      <c r="E18" s="3" t="s">
        <v>0</v>
      </c>
    </row>
    <row r="19" ht="14.25" customHeight="1">
      <c r="A19" s="1">
        <v>5.7</v>
      </c>
      <c r="B19" s="2">
        <v>3.8</v>
      </c>
      <c r="C19" s="2">
        <v>1.7</v>
      </c>
      <c r="D19" s="2">
        <v>0.3</v>
      </c>
      <c r="E19" s="3" t="s">
        <v>0</v>
      </c>
    </row>
    <row r="20" ht="14.25" customHeight="1">
      <c r="A20" s="1">
        <v>5.1</v>
      </c>
      <c r="B20" s="2">
        <v>3.8</v>
      </c>
      <c r="C20" s="2">
        <v>1.5</v>
      </c>
      <c r="D20" s="2">
        <v>0.3</v>
      </c>
      <c r="E20" s="3" t="s">
        <v>0</v>
      </c>
    </row>
    <row r="21" ht="14.25" customHeight="1">
      <c r="A21" s="1">
        <v>5.4</v>
      </c>
      <c r="B21" s="2">
        <v>3.4</v>
      </c>
      <c r="C21" s="2">
        <v>1.7</v>
      </c>
      <c r="D21" s="2">
        <v>0.2</v>
      </c>
      <c r="E21" s="3" t="s">
        <v>0</v>
      </c>
    </row>
    <row r="22" ht="14.25" customHeight="1">
      <c r="A22" s="1">
        <v>5.1</v>
      </c>
      <c r="B22" s="2">
        <v>3.7</v>
      </c>
      <c r="C22" s="2">
        <v>1.5</v>
      </c>
      <c r="D22" s="2">
        <v>0.4</v>
      </c>
      <c r="E22" s="3" t="s">
        <v>0</v>
      </c>
    </row>
    <row r="23" ht="14.25" customHeight="1">
      <c r="A23" s="1">
        <v>4.6</v>
      </c>
      <c r="B23" s="2">
        <v>3.6</v>
      </c>
      <c r="C23" s="2">
        <v>1.0</v>
      </c>
      <c r="D23" s="2">
        <v>0.2</v>
      </c>
      <c r="E23" s="3" t="s">
        <v>0</v>
      </c>
    </row>
    <row r="24" ht="14.25" customHeight="1">
      <c r="A24" s="1">
        <v>5.1</v>
      </c>
      <c r="B24" s="2">
        <v>3.3</v>
      </c>
      <c r="C24" s="2">
        <v>1.7</v>
      </c>
      <c r="D24" s="2">
        <v>0.5</v>
      </c>
      <c r="E24" s="3" t="s">
        <v>0</v>
      </c>
    </row>
    <row r="25" ht="14.25" customHeight="1">
      <c r="A25" s="1">
        <v>4.8</v>
      </c>
      <c r="B25" s="2">
        <v>3.4</v>
      </c>
      <c r="C25" s="2">
        <v>1.9</v>
      </c>
      <c r="D25" s="2">
        <v>0.2</v>
      </c>
      <c r="E25" s="3" t="s">
        <v>0</v>
      </c>
    </row>
    <row r="26" ht="14.25" customHeight="1">
      <c r="A26" s="1">
        <v>5.0</v>
      </c>
      <c r="B26" s="2">
        <v>3.0</v>
      </c>
      <c r="C26" s="2">
        <v>1.6</v>
      </c>
      <c r="D26" s="2">
        <v>0.2</v>
      </c>
      <c r="E26" s="3" t="s">
        <v>0</v>
      </c>
    </row>
    <row r="27" ht="14.25" customHeight="1">
      <c r="A27" s="1">
        <v>5.0</v>
      </c>
      <c r="B27" s="2">
        <v>3.4</v>
      </c>
      <c r="C27" s="2">
        <v>1.6</v>
      </c>
      <c r="D27" s="2">
        <v>0.4</v>
      </c>
      <c r="E27" s="3" t="s">
        <v>0</v>
      </c>
    </row>
    <row r="28" ht="14.25" customHeight="1">
      <c r="A28" s="1">
        <v>5.2</v>
      </c>
      <c r="B28" s="2">
        <v>3.5</v>
      </c>
      <c r="C28" s="2">
        <v>1.5</v>
      </c>
      <c r="D28" s="2">
        <v>0.2</v>
      </c>
      <c r="E28" s="3" t="s">
        <v>0</v>
      </c>
    </row>
    <row r="29" ht="14.25" customHeight="1">
      <c r="A29" s="1">
        <v>5.2</v>
      </c>
      <c r="B29" s="2">
        <v>3.4</v>
      </c>
      <c r="C29" s="2">
        <v>1.4</v>
      </c>
      <c r="D29" s="2">
        <v>0.2</v>
      </c>
      <c r="E29" s="3" t="s">
        <v>0</v>
      </c>
    </row>
    <row r="30" ht="14.25" customHeight="1">
      <c r="A30" s="1">
        <v>4.7</v>
      </c>
      <c r="B30" s="2">
        <v>3.2</v>
      </c>
      <c r="C30" s="2">
        <v>1.6</v>
      </c>
      <c r="D30" s="2">
        <v>0.2</v>
      </c>
      <c r="E30" s="3" t="s">
        <v>0</v>
      </c>
    </row>
    <row r="31" ht="14.25" customHeight="1">
      <c r="A31" s="1">
        <v>4.8</v>
      </c>
      <c r="B31" s="2">
        <v>3.1</v>
      </c>
      <c r="C31" s="2">
        <v>1.6</v>
      </c>
      <c r="D31" s="2">
        <v>0.2</v>
      </c>
      <c r="E31" s="3" t="s">
        <v>0</v>
      </c>
    </row>
    <row r="32" ht="14.25" customHeight="1">
      <c r="A32" s="1">
        <v>5.4</v>
      </c>
      <c r="B32" s="2">
        <v>3.4</v>
      </c>
      <c r="C32" s="2">
        <v>1.5</v>
      </c>
      <c r="D32" s="2">
        <v>0.4</v>
      </c>
      <c r="E32" s="3" t="s">
        <v>0</v>
      </c>
    </row>
    <row r="33" ht="14.25" customHeight="1">
      <c r="A33" s="1">
        <v>5.2</v>
      </c>
      <c r="B33" s="2">
        <v>4.1</v>
      </c>
      <c r="C33" s="2">
        <v>1.5</v>
      </c>
      <c r="D33" s="2">
        <v>0.1</v>
      </c>
      <c r="E33" s="3" t="s">
        <v>0</v>
      </c>
    </row>
    <row r="34" ht="14.25" customHeight="1">
      <c r="A34" s="1">
        <v>5.5</v>
      </c>
      <c r="B34" s="2">
        <v>4.2</v>
      </c>
      <c r="C34" s="2">
        <v>1.4</v>
      </c>
      <c r="D34" s="2">
        <v>0.2</v>
      </c>
      <c r="E34" s="3" t="s">
        <v>0</v>
      </c>
    </row>
    <row r="35" ht="14.25" customHeight="1">
      <c r="A35" s="1">
        <v>4.9</v>
      </c>
      <c r="B35" s="2">
        <v>3.1</v>
      </c>
      <c r="C35" s="2">
        <v>1.5</v>
      </c>
      <c r="D35" s="2">
        <v>0.1</v>
      </c>
      <c r="E35" s="3" t="s">
        <v>0</v>
      </c>
    </row>
    <row r="36" ht="14.25" customHeight="1">
      <c r="A36" s="1">
        <v>5.0</v>
      </c>
      <c r="B36" s="2">
        <v>3.2</v>
      </c>
      <c r="C36" s="2">
        <v>1.2</v>
      </c>
      <c r="D36" s="2">
        <v>0.2</v>
      </c>
      <c r="E36" s="3" t="s">
        <v>0</v>
      </c>
    </row>
    <row r="37" ht="14.25" customHeight="1">
      <c r="A37" s="1">
        <v>5.5</v>
      </c>
      <c r="B37" s="2">
        <v>3.5</v>
      </c>
      <c r="C37" s="2">
        <v>1.3</v>
      </c>
      <c r="D37" s="2">
        <v>0.2</v>
      </c>
      <c r="E37" s="3" t="s">
        <v>0</v>
      </c>
    </row>
    <row r="38" ht="14.25" customHeight="1">
      <c r="A38" s="1">
        <v>4.9</v>
      </c>
      <c r="B38" s="2">
        <v>3.1</v>
      </c>
      <c r="C38" s="2">
        <v>1.5</v>
      </c>
      <c r="D38" s="2">
        <v>0.1</v>
      </c>
      <c r="E38" s="3" t="s">
        <v>0</v>
      </c>
    </row>
    <row r="39" ht="14.25" customHeight="1">
      <c r="A39" s="1">
        <v>4.4</v>
      </c>
      <c r="B39" s="2">
        <v>3.0</v>
      </c>
      <c r="C39" s="2">
        <v>1.3</v>
      </c>
      <c r="D39" s="2">
        <v>0.2</v>
      </c>
      <c r="E39" s="3" t="s">
        <v>0</v>
      </c>
    </row>
    <row r="40" ht="14.25" customHeight="1">
      <c r="A40" s="1">
        <v>5.1</v>
      </c>
      <c r="B40" s="2">
        <v>3.4</v>
      </c>
      <c r="C40" s="2">
        <v>1.5</v>
      </c>
      <c r="D40" s="2">
        <v>0.2</v>
      </c>
      <c r="E40" s="3" t="s">
        <v>0</v>
      </c>
    </row>
    <row r="41" ht="14.25" customHeight="1">
      <c r="A41" s="1">
        <v>5.0</v>
      </c>
      <c r="B41" s="2">
        <v>3.5</v>
      </c>
      <c r="C41" s="2">
        <v>1.3</v>
      </c>
      <c r="D41" s="2">
        <v>0.3</v>
      </c>
      <c r="E41" s="3" t="s">
        <v>0</v>
      </c>
    </row>
    <row r="42" ht="14.25" customHeight="1">
      <c r="A42" s="1">
        <v>4.5</v>
      </c>
      <c r="B42" s="2">
        <v>2.3</v>
      </c>
      <c r="C42" s="2">
        <v>1.3</v>
      </c>
      <c r="D42" s="2">
        <v>0.3</v>
      </c>
      <c r="E42" s="3" t="s">
        <v>0</v>
      </c>
    </row>
    <row r="43" ht="14.25" customHeight="1">
      <c r="A43" s="1">
        <v>4.4</v>
      </c>
      <c r="B43" s="2">
        <v>3.2</v>
      </c>
      <c r="C43" s="2">
        <v>1.3</v>
      </c>
      <c r="D43" s="2">
        <v>0.2</v>
      </c>
      <c r="E43" s="3" t="s">
        <v>0</v>
      </c>
    </row>
    <row r="44" ht="14.25" customHeight="1">
      <c r="A44" s="1">
        <v>5.0</v>
      </c>
      <c r="B44" s="2">
        <v>3.5</v>
      </c>
      <c r="C44" s="2">
        <v>1.6</v>
      </c>
      <c r="D44" s="2">
        <v>0.6</v>
      </c>
      <c r="E44" s="3" t="s">
        <v>0</v>
      </c>
    </row>
    <row r="45" ht="14.25" customHeight="1">
      <c r="A45" s="1">
        <v>5.1</v>
      </c>
      <c r="B45" s="2">
        <v>3.8</v>
      </c>
      <c r="C45" s="2">
        <v>1.9</v>
      </c>
      <c r="D45" s="2">
        <v>0.4</v>
      </c>
      <c r="E45" s="3" t="s">
        <v>0</v>
      </c>
    </row>
    <row r="46" ht="14.25" customHeight="1">
      <c r="A46" s="1">
        <v>4.8</v>
      </c>
      <c r="B46" s="2">
        <v>3.0</v>
      </c>
      <c r="C46" s="2">
        <v>1.4</v>
      </c>
      <c r="D46" s="2">
        <v>0.3</v>
      </c>
      <c r="E46" s="3" t="s">
        <v>0</v>
      </c>
    </row>
    <row r="47" ht="14.25" customHeight="1">
      <c r="A47" s="1">
        <v>5.1</v>
      </c>
      <c r="B47" s="2">
        <v>3.8</v>
      </c>
      <c r="C47" s="2">
        <v>1.6</v>
      </c>
      <c r="D47" s="2">
        <v>0.2</v>
      </c>
      <c r="E47" s="3" t="s">
        <v>0</v>
      </c>
    </row>
    <row r="48" ht="14.25" customHeight="1">
      <c r="A48" s="1">
        <v>4.6</v>
      </c>
      <c r="B48" s="2">
        <v>3.2</v>
      </c>
      <c r="C48" s="2">
        <v>1.4</v>
      </c>
      <c r="D48" s="2">
        <v>0.2</v>
      </c>
      <c r="E48" s="3" t="s">
        <v>0</v>
      </c>
    </row>
    <row r="49" ht="14.25" customHeight="1">
      <c r="A49" s="1">
        <v>5.3</v>
      </c>
      <c r="B49" s="2">
        <v>3.7</v>
      </c>
      <c r="C49" s="2">
        <v>1.5</v>
      </c>
      <c r="D49" s="2">
        <v>0.2</v>
      </c>
      <c r="E49" s="3" t="s">
        <v>0</v>
      </c>
    </row>
    <row r="50" ht="14.25" customHeight="1">
      <c r="A50" s="1">
        <v>5.0</v>
      </c>
      <c r="B50" s="2">
        <v>3.3</v>
      </c>
      <c r="C50" s="2">
        <v>1.4</v>
      </c>
      <c r="D50" s="2">
        <v>0.2</v>
      </c>
      <c r="E50" s="3" t="s">
        <v>0</v>
      </c>
    </row>
    <row r="51" ht="14.25" customHeight="1">
      <c r="A51" s="1">
        <v>7.0</v>
      </c>
      <c r="B51" s="2">
        <v>3.2</v>
      </c>
      <c r="C51" s="2">
        <v>4.7</v>
      </c>
      <c r="D51" s="2">
        <v>1.4</v>
      </c>
      <c r="E51" s="3" t="s">
        <v>1</v>
      </c>
    </row>
    <row r="52" ht="14.25" customHeight="1">
      <c r="A52" s="1">
        <v>6.4</v>
      </c>
      <c r="B52" s="2">
        <v>3.2</v>
      </c>
      <c r="C52" s="2">
        <v>4.5</v>
      </c>
      <c r="D52" s="2">
        <v>1.5</v>
      </c>
      <c r="E52" s="3" t="s">
        <v>1</v>
      </c>
    </row>
    <row r="53" ht="14.25" customHeight="1">
      <c r="A53" s="1">
        <v>6.9</v>
      </c>
      <c r="B53" s="2">
        <v>3.1</v>
      </c>
      <c r="C53" s="2">
        <v>4.9</v>
      </c>
      <c r="D53" s="2">
        <v>1.5</v>
      </c>
      <c r="E53" s="3" t="s">
        <v>1</v>
      </c>
    </row>
    <row r="54" ht="14.25" customHeight="1">
      <c r="A54" s="1">
        <v>5.5</v>
      </c>
      <c r="B54" s="2">
        <v>2.3</v>
      </c>
      <c r="C54" s="2">
        <v>4.0</v>
      </c>
      <c r="D54" s="2">
        <v>1.3</v>
      </c>
      <c r="E54" s="3" t="s">
        <v>1</v>
      </c>
    </row>
    <row r="55" ht="14.25" customHeight="1">
      <c r="A55" s="1">
        <v>6.5</v>
      </c>
      <c r="B55" s="2">
        <v>2.8</v>
      </c>
      <c r="C55" s="2">
        <v>4.6</v>
      </c>
      <c r="D55" s="2">
        <v>1.5</v>
      </c>
      <c r="E55" s="3" t="s">
        <v>1</v>
      </c>
    </row>
    <row r="56" ht="14.25" customHeight="1">
      <c r="A56" s="1">
        <v>5.7</v>
      </c>
      <c r="B56" s="2">
        <v>2.8</v>
      </c>
      <c r="C56" s="2">
        <v>4.5</v>
      </c>
      <c r="D56" s="2">
        <v>1.3</v>
      </c>
      <c r="E56" s="3" t="s">
        <v>1</v>
      </c>
    </row>
    <row r="57" ht="14.25" customHeight="1">
      <c r="A57" s="1">
        <v>6.3</v>
      </c>
      <c r="B57" s="2">
        <v>3.3</v>
      </c>
      <c r="C57" s="2">
        <v>4.7</v>
      </c>
      <c r="D57" s="2">
        <v>1.6</v>
      </c>
      <c r="E57" s="3" t="s">
        <v>1</v>
      </c>
    </row>
    <row r="58" ht="14.25" customHeight="1">
      <c r="A58" s="1">
        <v>4.9</v>
      </c>
      <c r="B58" s="2">
        <v>2.4</v>
      </c>
      <c r="C58" s="2">
        <v>3.3</v>
      </c>
      <c r="D58" s="2">
        <v>1.0</v>
      </c>
      <c r="E58" s="3" t="s">
        <v>1</v>
      </c>
    </row>
    <row r="59" ht="14.25" customHeight="1">
      <c r="A59" s="1">
        <v>6.6</v>
      </c>
      <c r="B59" s="2">
        <v>2.9</v>
      </c>
      <c r="C59" s="2">
        <v>4.6</v>
      </c>
      <c r="D59" s="2">
        <v>1.3</v>
      </c>
      <c r="E59" s="3" t="s">
        <v>1</v>
      </c>
    </row>
    <row r="60" ht="14.25" customHeight="1">
      <c r="A60" s="1">
        <v>5.2</v>
      </c>
      <c r="B60" s="2">
        <v>2.7</v>
      </c>
      <c r="C60" s="2">
        <v>3.9</v>
      </c>
      <c r="D60" s="2">
        <v>1.4</v>
      </c>
      <c r="E60" s="3" t="s">
        <v>1</v>
      </c>
    </row>
    <row r="61" ht="14.25" customHeight="1">
      <c r="A61" s="1">
        <v>5.0</v>
      </c>
      <c r="B61" s="2">
        <v>2.0</v>
      </c>
      <c r="C61" s="2">
        <v>3.5</v>
      </c>
      <c r="D61" s="2">
        <v>1.0</v>
      </c>
      <c r="E61" s="3" t="s">
        <v>1</v>
      </c>
    </row>
    <row r="62" ht="14.25" customHeight="1">
      <c r="A62" s="1">
        <v>5.9</v>
      </c>
      <c r="B62" s="2">
        <v>3.0</v>
      </c>
      <c r="C62" s="2">
        <v>4.2</v>
      </c>
      <c r="D62" s="2">
        <v>1.5</v>
      </c>
      <c r="E62" s="3" t="s">
        <v>1</v>
      </c>
    </row>
    <row r="63" ht="14.25" customHeight="1">
      <c r="A63" s="1">
        <v>6.0</v>
      </c>
      <c r="B63" s="2">
        <v>2.2</v>
      </c>
      <c r="C63" s="2">
        <v>4.0</v>
      </c>
      <c r="D63" s="2">
        <v>1.0</v>
      </c>
      <c r="E63" s="3" t="s">
        <v>1</v>
      </c>
    </row>
    <row r="64" ht="14.25" customHeight="1">
      <c r="A64" s="1">
        <v>6.1</v>
      </c>
      <c r="B64" s="2">
        <v>2.9</v>
      </c>
      <c r="C64" s="2">
        <v>4.7</v>
      </c>
      <c r="D64" s="2">
        <v>1.4</v>
      </c>
      <c r="E64" s="3" t="s">
        <v>1</v>
      </c>
    </row>
    <row r="65" ht="14.25" customHeight="1">
      <c r="A65" s="1">
        <v>5.6</v>
      </c>
      <c r="B65" s="2">
        <v>2.9</v>
      </c>
      <c r="C65" s="2">
        <v>3.6</v>
      </c>
      <c r="D65" s="2">
        <v>1.3</v>
      </c>
      <c r="E65" s="3" t="s">
        <v>1</v>
      </c>
    </row>
    <row r="66" ht="14.25" customHeight="1">
      <c r="A66" s="1">
        <v>6.7</v>
      </c>
      <c r="B66" s="2">
        <v>3.1</v>
      </c>
      <c r="C66" s="2">
        <v>4.4</v>
      </c>
      <c r="D66" s="2">
        <v>1.4</v>
      </c>
      <c r="E66" s="3" t="s">
        <v>1</v>
      </c>
    </row>
    <row r="67" ht="14.25" customHeight="1">
      <c r="A67" s="1">
        <v>5.6</v>
      </c>
      <c r="B67" s="2">
        <v>3.0</v>
      </c>
      <c r="C67" s="2">
        <v>4.5</v>
      </c>
      <c r="D67" s="2">
        <v>1.5</v>
      </c>
      <c r="E67" s="3" t="s">
        <v>1</v>
      </c>
    </row>
    <row r="68" ht="14.25" customHeight="1">
      <c r="A68" s="1">
        <v>5.8</v>
      </c>
      <c r="B68" s="2">
        <v>2.7</v>
      </c>
      <c r="C68" s="2">
        <v>4.1</v>
      </c>
      <c r="D68" s="2">
        <v>1.0</v>
      </c>
      <c r="E68" s="3" t="s">
        <v>1</v>
      </c>
    </row>
    <row r="69" ht="14.25" customHeight="1">
      <c r="A69" s="1">
        <v>6.2</v>
      </c>
      <c r="B69" s="2">
        <v>2.2</v>
      </c>
      <c r="C69" s="2">
        <v>4.5</v>
      </c>
      <c r="D69" s="2">
        <v>1.5</v>
      </c>
      <c r="E69" s="3" t="s">
        <v>1</v>
      </c>
    </row>
    <row r="70" ht="14.25" customHeight="1">
      <c r="A70" s="1">
        <v>5.6</v>
      </c>
      <c r="B70" s="2">
        <v>2.5</v>
      </c>
      <c r="C70" s="2">
        <v>3.9</v>
      </c>
      <c r="D70" s="2">
        <v>1.1</v>
      </c>
      <c r="E70" s="3" t="s">
        <v>1</v>
      </c>
    </row>
    <row r="71" ht="14.25" customHeight="1">
      <c r="A71" s="1">
        <v>5.9</v>
      </c>
      <c r="B71" s="2">
        <v>3.2</v>
      </c>
      <c r="C71" s="2">
        <v>4.8</v>
      </c>
      <c r="D71" s="2">
        <v>1.8</v>
      </c>
      <c r="E71" s="3" t="s">
        <v>1</v>
      </c>
    </row>
    <row r="72" ht="14.25" customHeight="1">
      <c r="A72" s="1">
        <v>6.1</v>
      </c>
      <c r="B72" s="2">
        <v>2.8</v>
      </c>
      <c r="C72" s="2">
        <v>4.0</v>
      </c>
      <c r="D72" s="2">
        <v>1.3</v>
      </c>
      <c r="E72" s="3" t="s">
        <v>1</v>
      </c>
    </row>
    <row r="73" ht="14.25" customHeight="1">
      <c r="A73" s="1">
        <v>6.3</v>
      </c>
      <c r="B73" s="2">
        <v>2.5</v>
      </c>
      <c r="C73" s="2">
        <v>4.9</v>
      </c>
      <c r="D73" s="2">
        <v>1.5</v>
      </c>
      <c r="E73" s="3" t="s">
        <v>1</v>
      </c>
    </row>
    <row r="74" ht="14.25" customHeight="1">
      <c r="A74" s="1">
        <v>6.1</v>
      </c>
      <c r="B74" s="2">
        <v>2.8</v>
      </c>
      <c r="C74" s="2">
        <v>4.7</v>
      </c>
      <c r="D74" s="2">
        <v>1.2</v>
      </c>
      <c r="E74" s="3" t="s">
        <v>1</v>
      </c>
    </row>
    <row r="75" ht="14.25" customHeight="1">
      <c r="A75" s="1">
        <v>6.4</v>
      </c>
      <c r="B75" s="2">
        <v>2.9</v>
      </c>
      <c r="C75" s="2">
        <v>4.3</v>
      </c>
      <c r="D75" s="2">
        <v>1.3</v>
      </c>
      <c r="E75" s="3" t="s">
        <v>1</v>
      </c>
    </row>
    <row r="76" ht="14.25" customHeight="1">
      <c r="A76" s="1">
        <v>6.6</v>
      </c>
      <c r="B76" s="2">
        <v>3.0</v>
      </c>
      <c r="C76" s="2">
        <v>4.4</v>
      </c>
      <c r="D76" s="2">
        <v>1.4</v>
      </c>
      <c r="E76" s="3" t="s">
        <v>1</v>
      </c>
    </row>
    <row r="77" ht="14.25" customHeight="1">
      <c r="A77" s="1">
        <v>6.8</v>
      </c>
      <c r="B77" s="2">
        <v>2.8</v>
      </c>
      <c r="C77" s="2">
        <v>4.8</v>
      </c>
      <c r="D77" s="2">
        <v>1.4</v>
      </c>
      <c r="E77" s="3" t="s">
        <v>1</v>
      </c>
    </row>
    <row r="78" ht="14.25" customHeight="1">
      <c r="A78" s="1">
        <v>6.7</v>
      </c>
      <c r="B78" s="2">
        <v>3.0</v>
      </c>
      <c r="C78" s="2">
        <v>5.0</v>
      </c>
      <c r="D78" s="2">
        <v>1.7</v>
      </c>
      <c r="E78" s="3" t="s">
        <v>1</v>
      </c>
    </row>
    <row r="79" ht="14.25" customHeight="1">
      <c r="A79" s="1">
        <v>6.0</v>
      </c>
      <c r="B79" s="2">
        <v>2.9</v>
      </c>
      <c r="C79" s="2">
        <v>4.5</v>
      </c>
      <c r="D79" s="2">
        <v>1.5</v>
      </c>
      <c r="E79" s="3" t="s">
        <v>1</v>
      </c>
    </row>
    <row r="80" ht="14.25" customHeight="1">
      <c r="A80" s="1">
        <v>5.7</v>
      </c>
      <c r="B80" s="2">
        <v>2.6</v>
      </c>
      <c r="C80" s="2">
        <v>3.5</v>
      </c>
      <c r="D80" s="2">
        <v>1.0</v>
      </c>
      <c r="E80" s="3" t="s">
        <v>1</v>
      </c>
    </row>
    <row r="81" ht="14.25" customHeight="1">
      <c r="A81" s="1">
        <v>5.5</v>
      </c>
      <c r="B81" s="2">
        <v>2.4</v>
      </c>
      <c r="C81" s="2">
        <v>3.8</v>
      </c>
      <c r="D81" s="2">
        <v>1.1</v>
      </c>
      <c r="E81" s="3" t="s">
        <v>1</v>
      </c>
    </row>
    <row r="82" ht="14.25" customHeight="1">
      <c r="A82" s="1">
        <v>5.5</v>
      </c>
      <c r="B82" s="2">
        <v>2.4</v>
      </c>
      <c r="C82" s="2">
        <v>3.7</v>
      </c>
      <c r="D82" s="2">
        <v>1.0</v>
      </c>
      <c r="E82" s="3" t="s">
        <v>1</v>
      </c>
    </row>
    <row r="83" ht="14.25" customHeight="1">
      <c r="A83" s="1">
        <v>5.8</v>
      </c>
      <c r="B83" s="2">
        <v>2.7</v>
      </c>
      <c r="C83" s="2">
        <v>3.9</v>
      </c>
      <c r="D83" s="2">
        <v>1.2</v>
      </c>
      <c r="E83" s="3" t="s">
        <v>1</v>
      </c>
    </row>
    <row r="84" ht="14.25" customHeight="1">
      <c r="A84" s="1">
        <v>6.0</v>
      </c>
      <c r="B84" s="2">
        <v>2.7</v>
      </c>
      <c r="C84" s="2">
        <v>5.1</v>
      </c>
      <c r="D84" s="2">
        <v>1.6</v>
      </c>
      <c r="E84" s="3" t="s">
        <v>1</v>
      </c>
    </row>
    <row r="85" ht="14.25" customHeight="1">
      <c r="A85" s="1">
        <v>5.4</v>
      </c>
      <c r="B85" s="2">
        <v>3.0</v>
      </c>
      <c r="C85" s="2">
        <v>4.5</v>
      </c>
      <c r="D85" s="2">
        <v>1.5</v>
      </c>
      <c r="E85" s="3" t="s">
        <v>1</v>
      </c>
    </row>
    <row r="86" ht="14.25" customHeight="1">
      <c r="A86" s="1">
        <v>6.0</v>
      </c>
      <c r="B86" s="2">
        <v>3.4</v>
      </c>
      <c r="C86" s="2">
        <v>4.5</v>
      </c>
      <c r="D86" s="2">
        <v>1.6</v>
      </c>
      <c r="E86" s="3" t="s">
        <v>1</v>
      </c>
    </row>
    <row r="87" ht="14.25" customHeight="1">
      <c r="A87" s="1">
        <v>6.7</v>
      </c>
      <c r="B87" s="2">
        <v>3.1</v>
      </c>
      <c r="C87" s="2">
        <v>4.7</v>
      </c>
      <c r="D87" s="2">
        <v>1.5</v>
      </c>
      <c r="E87" s="3" t="s">
        <v>1</v>
      </c>
    </row>
    <row r="88" ht="14.25" customHeight="1">
      <c r="A88" s="1">
        <v>6.3</v>
      </c>
      <c r="B88" s="2">
        <v>2.3</v>
      </c>
      <c r="C88" s="2">
        <v>4.4</v>
      </c>
      <c r="D88" s="2">
        <v>1.3</v>
      </c>
      <c r="E88" s="3" t="s">
        <v>1</v>
      </c>
    </row>
    <row r="89" ht="14.25" customHeight="1">
      <c r="A89" s="1">
        <v>5.6</v>
      </c>
      <c r="B89" s="2">
        <v>3.0</v>
      </c>
      <c r="C89" s="2">
        <v>4.1</v>
      </c>
      <c r="D89" s="2">
        <v>1.3</v>
      </c>
      <c r="E89" s="3" t="s">
        <v>1</v>
      </c>
    </row>
    <row r="90" ht="14.25" customHeight="1">
      <c r="A90" s="1">
        <v>5.5</v>
      </c>
      <c r="B90" s="2">
        <v>2.5</v>
      </c>
      <c r="C90" s="2">
        <v>4.0</v>
      </c>
      <c r="D90" s="2">
        <v>1.3</v>
      </c>
      <c r="E90" s="3" t="s">
        <v>1</v>
      </c>
    </row>
    <row r="91" ht="14.25" customHeight="1">
      <c r="A91" s="1">
        <v>5.5</v>
      </c>
      <c r="B91" s="2">
        <v>2.6</v>
      </c>
      <c r="C91" s="2">
        <v>4.4</v>
      </c>
      <c r="D91" s="2">
        <v>1.2</v>
      </c>
      <c r="E91" s="3" t="s">
        <v>1</v>
      </c>
    </row>
    <row r="92" ht="14.25" customHeight="1">
      <c r="A92" s="1">
        <v>6.1</v>
      </c>
      <c r="B92" s="2">
        <v>3.0</v>
      </c>
      <c r="C92" s="2">
        <v>4.6</v>
      </c>
      <c r="D92" s="2">
        <v>1.4</v>
      </c>
      <c r="E92" s="3" t="s">
        <v>1</v>
      </c>
    </row>
    <row r="93" ht="14.25" customHeight="1">
      <c r="A93" s="1">
        <v>5.8</v>
      </c>
      <c r="B93" s="2">
        <v>2.6</v>
      </c>
      <c r="C93" s="2">
        <v>4.0</v>
      </c>
      <c r="D93" s="2">
        <v>1.2</v>
      </c>
      <c r="E93" s="3" t="s">
        <v>1</v>
      </c>
    </row>
    <row r="94" ht="14.25" customHeight="1">
      <c r="A94" s="1">
        <v>5.0</v>
      </c>
      <c r="B94" s="2">
        <v>2.3</v>
      </c>
      <c r="C94" s="2">
        <v>3.3</v>
      </c>
      <c r="D94" s="2">
        <v>1.0</v>
      </c>
      <c r="E94" s="3" t="s">
        <v>1</v>
      </c>
    </row>
    <row r="95" ht="14.25" customHeight="1">
      <c r="A95" s="1">
        <v>5.6</v>
      </c>
      <c r="B95" s="2">
        <v>2.7</v>
      </c>
      <c r="C95" s="2">
        <v>4.2</v>
      </c>
      <c r="D95" s="2">
        <v>1.3</v>
      </c>
      <c r="E95" s="3" t="s">
        <v>1</v>
      </c>
    </row>
    <row r="96" ht="14.25" customHeight="1">
      <c r="A96" s="1">
        <v>5.7</v>
      </c>
      <c r="B96" s="2">
        <v>3.0</v>
      </c>
      <c r="C96" s="2">
        <v>4.2</v>
      </c>
      <c r="D96" s="2">
        <v>1.2</v>
      </c>
      <c r="E96" s="3" t="s">
        <v>1</v>
      </c>
    </row>
    <row r="97" ht="14.25" customHeight="1">
      <c r="A97" s="1">
        <v>5.7</v>
      </c>
      <c r="B97" s="2">
        <v>2.9</v>
      </c>
      <c r="C97" s="2">
        <v>4.2</v>
      </c>
      <c r="D97" s="2">
        <v>1.3</v>
      </c>
      <c r="E97" s="3" t="s">
        <v>1</v>
      </c>
    </row>
    <row r="98" ht="14.25" customHeight="1">
      <c r="A98" s="1">
        <v>6.2</v>
      </c>
      <c r="B98" s="2">
        <v>2.9</v>
      </c>
      <c r="C98" s="2">
        <v>4.3</v>
      </c>
      <c r="D98" s="2">
        <v>1.3</v>
      </c>
      <c r="E98" s="3" t="s">
        <v>1</v>
      </c>
    </row>
    <row r="99" ht="14.25" customHeight="1">
      <c r="A99" s="1">
        <v>5.1</v>
      </c>
      <c r="B99" s="2">
        <v>2.5</v>
      </c>
      <c r="C99" s="2">
        <v>3.0</v>
      </c>
      <c r="D99" s="2">
        <v>1.1</v>
      </c>
      <c r="E99" s="3" t="s">
        <v>1</v>
      </c>
    </row>
    <row r="100" ht="14.25" customHeight="1">
      <c r="A100" s="1">
        <v>5.7</v>
      </c>
      <c r="B100" s="2">
        <v>2.8</v>
      </c>
      <c r="C100" s="2">
        <v>4.1</v>
      </c>
      <c r="D100" s="2">
        <v>1.3</v>
      </c>
      <c r="E100" s="3" t="s">
        <v>1</v>
      </c>
    </row>
    <row r="101" ht="14.25" customHeight="1">
      <c r="A101" s="4"/>
      <c r="B101" s="5"/>
      <c r="C101" s="5"/>
      <c r="D101" s="5"/>
      <c r="E101" s="6"/>
    </row>
    <row r="102" ht="14.25" customHeight="1">
      <c r="A102" s="4"/>
      <c r="B102" s="5"/>
      <c r="C102" s="5"/>
      <c r="D102" s="5"/>
      <c r="E102" s="6"/>
    </row>
    <row r="103" ht="14.25" customHeight="1">
      <c r="A103" s="4"/>
      <c r="B103" s="5"/>
      <c r="C103" s="5"/>
      <c r="D103" s="5"/>
      <c r="E103" s="6"/>
    </row>
    <row r="104" ht="14.25" customHeight="1">
      <c r="A104" s="4"/>
      <c r="B104" s="5"/>
      <c r="C104" s="5"/>
      <c r="D104" s="5"/>
      <c r="E104" s="6"/>
    </row>
    <row r="105" ht="14.25" customHeight="1">
      <c r="A105" s="4"/>
      <c r="B105" s="5"/>
      <c r="C105" s="5"/>
      <c r="D105" s="5"/>
      <c r="E105" s="6"/>
    </row>
    <row r="106" ht="14.25" customHeight="1">
      <c r="A106" s="4"/>
      <c r="B106" s="5"/>
      <c r="C106" s="5"/>
      <c r="D106" s="5"/>
      <c r="E106" s="6"/>
    </row>
    <row r="107" ht="14.25" customHeight="1">
      <c r="A107" s="4"/>
      <c r="B107" s="5"/>
      <c r="C107" s="5"/>
      <c r="D107" s="5"/>
      <c r="E107" s="6"/>
    </row>
    <row r="108" ht="14.25" customHeight="1">
      <c r="A108" s="4"/>
      <c r="B108" s="5"/>
      <c r="C108" s="5"/>
      <c r="D108" s="5"/>
      <c r="E108" s="6"/>
    </row>
    <row r="109" ht="14.25" customHeight="1">
      <c r="A109" s="4"/>
      <c r="B109" s="5"/>
      <c r="C109" s="5"/>
      <c r="D109" s="5"/>
      <c r="E109" s="6"/>
    </row>
    <row r="110" ht="14.25" customHeight="1">
      <c r="A110" s="4"/>
      <c r="B110" s="5"/>
      <c r="C110" s="5"/>
      <c r="D110" s="5"/>
      <c r="E110" s="6"/>
    </row>
    <row r="111" ht="14.25" customHeight="1">
      <c r="A111" s="4"/>
      <c r="B111" s="5"/>
      <c r="C111" s="5"/>
      <c r="D111" s="5"/>
      <c r="E111" s="6"/>
    </row>
    <row r="112" ht="14.25" customHeight="1">
      <c r="A112" s="4"/>
      <c r="B112" s="5"/>
      <c r="C112" s="5"/>
      <c r="D112" s="5"/>
      <c r="E112" s="6"/>
    </row>
    <row r="113" ht="14.25" customHeight="1">
      <c r="A113" s="4"/>
      <c r="B113" s="5"/>
      <c r="C113" s="5"/>
      <c r="D113" s="5"/>
      <c r="E113" s="6"/>
    </row>
    <row r="114" ht="14.25" customHeight="1">
      <c r="A114" s="4"/>
      <c r="B114" s="5"/>
      <c r="C114" s="5"/>
      <c r="D114" s="5"/>
      <c r="E114" s="6"/>
    </row>
    <row r="115" ht="14.25" customHeight="1">
      <c r="A115" s="4"/>
      <c r="B115" s="5"/>
      <c r="C115" s="5"/>
      <c r="D115" s="5"/>
      <c r="E115" s="6"/>
    </row>
    <row r="116" ht="14.25" customHeight="1">
      <c r="A116" s="4"/>
      <c r="B116" s="5"/>
      <c r="C116" s="5"/>
      <c r="D116" s="5"/>
      <c r="E116" s="6"/>
    </row>
    <row r="117" ht="14.25" customHeight="1">
      <c r="A117" s="4"/>
      <c r="B117" s="5"/>
      <c r="C117" s="5"/>
      <c r="D117" s="5"/>
      <c r="E117" s="6"/>
    </row>
    <row r="118" ht="14.25" customHeight="1">
      <c r="A118" s="4"/>
      <c r="B118" s="5"/>
      <c r="C118" s="5"/>
      <c r="D118" s="5"/>
      <c r="E118" s="6"/>
    </row>
    <row r="119" ht="14.25" customHeight="1">
      <c r="A119" s="4"/>
      <c r="B119" s="5"/>
      <c r="C119" s="5"/>
      <c r="D119" s="5"/>
      <c r="E119" s="6"/>
    </row>
    <row r="120" ht="14.25" customHeight="1">
      <c r="A120" s="4"/>
      <c r="B120" s="5"/>
      <c r="C120" s="5"/>
      <c r="D120" s="5"/>
      <c r="E120" s="6"/>
    </row>
    <row r="121" ht="14.25" customHeight="1">
      <c r="A121" s="4"/>
      <c r="B121" s="5"/>
      <c r="C121" s="5"/>
      <c r="D121" s="5"/>
      <c r="E121" s="6"/>
    </row>
    <row r="122" ht="14.25" customHeight="1">
      <c r="A122" s="4"/>
      <c r="B122" s="5"/>
      <c r="C122" s="5"/>
      <c r="D122" s="5"/>
      <c r="E122" s="6"/>
    </row>
    <row r="123" ht="14.25" customHeight="1">
      <c r="A123" s="4"/>
      <c r="B123" s="5"/>
      <c r="C123" s="5"/>
      <c r="D123" s="5"/>
      <c r="E123" s="6"/>
    </row>
    <row r="124" ht="14.25" customHeight="1">
      <c r="A124" s="4"/>
      <c r="B124" s="5"/>
      <c r="C124" s="5"/>
      <c r="D124" s="5"/>
      <c r="E124" s="6"/>
    </row>
    <row r="125" ht="14.25" customHeight="1">
      <c r="A125" s="4"/>
      <c r="B125" s="5"/>
      <c r="C125" s="5"/>
      <c r="D125" s="5"/>
      <c r="E125" s="6"/>
    </row>
    <row r="126" ht="14.25" customHeight="1">
      <c r="A126" s="4"/>
      <c r="B126" s="5"/>
      <c r="C126" s="5"/>
      <c r="D126" s="5"/>
      <c r="E126" s="6"/>
    </row>
    <row r="127" ht="14.25" customHeight="1">
      <c r="A127" s="4"/>
      <c r="B127" s="5"/>
      <c r="C127" s="5"/>
      <c r="D127" s="5"/>
      <c r="E127" s="6"/>
    </row>
    <row r="128" ht="14.25" customHeight="1">
      <c r="A128" s="4"/>
      <c r="B128" s="5"/>
      <c r="C128" s="5"/>
      <c r="D128" s="5"/>
      <c r="E128" s="6"/>
    </row>
    <row r="129" ht="14.25" customHeight="1">
      <c r="A129" s="4"/>
      <c r="B129" s="5"/>
      <c r="C129" s="5"/>
      <c r="D129" s="5"/>
      <c r="E129" s="6"/>
    </row>
    <row r="130" ht="14.25" customHeight="1">
      <c r="A130" s="4"/>
      <c r="B130" s="5"/>
      <c r="C130" s="5"/>
      <c r="D130" s="5"/>
      <c r="E130" s="6"/>
    </row>
    <row r="131" ht="14.25" customHeight="1">
      <c r="A131" s="4"/>
      <c r="B131" s="5"/>
      <c r="C131" s="5"/>
      <c r="D131" s="5"/>
      <c r="E131" s="6"/>
    </row>
    <row r="132" ht="14.25" customHeight="1">
      <c r="A132" s="4"/>
      <c r="B132" s="5"/>
      <c r="C132" s="5"/>
      <c r="D132" s="5"/>
      <c r="E132" s="6"/>
    </row>
    <row r="133" ht="14.25" customHeight="1">
      <c r="A133" s="4"/>
      <c r="B133" s="5"/>
      <c r="C133" s="5"/>
      <c r="D133" s="5"/>
      <c r="E133" s="6"/>
    </row>
    <row r="134" ht="14.25" customHeight="1">
      <c r="A134" s="4"/>
      <c r="B134" s="5"/>
      <c r="C134" s="5"/>
      <c r="D134" s="5"/>
      <c r="E134" s="6"/>
    </row>
    <row r="135" ht="14.25" customHeight="1">
      <c r="A135" s="4"/>
      <c r="B135" s="5"/>
      <c r="C135" s="5"/>
      <c r="D135" s="5"/>
      <c r="E135" s="6"/>
    </row>
    <row r="136" ht="14.25" customHeight="1">
      <c r="A136" s="4"/>
      <c r="B136" s="5"/>
      <c r="C136" s="5"/>
      <c r="D136" s="5"/>
      <c r="E136" s="6"/>
    </row>
    <row r="137" ht="14.25" customHeight="1">
      <c r="A137" s="4"/>
      <c r="B137" s="5"/>
      <c r="C137" s="5"/>
      <c r="D137" s="5"/>
      <c r="E137" s="6"/>
    </row>
    <row r="138" ht="14.25" customHeight="1">
      <c r="A138" s="4"/>
      <c r="B138" s="5"/>
      <c r="C138" s="5"/>
      <c r="D138" s="5"/>
      <c r="E138" s="6"/>
    </row>
    <row r="139" ht="14.25" customHeight="1">
      <c r="A139" s="4"/>
      <c r="B139" s="5"/>
      <c r="C139" s="5"/>
      <c r="D139" s="5"/>
      <c r="E139" s="6"/>
    </row>
    <row r="140" ht="14.25" customHeight="1">
      <c r="A140" s="4"/>
      <c r="B140" s="5"/>
      <c r="C140" s="5"/>
      <c r="D140" s="5"/>
      <c r="E140" s="6"/>
    </row>
    <row r="141" ht="14.25" customHeight="1">
      <c r="A141" s="4"/>
      <c r="B141" s="5"/>
      <c r="C141" s="5"/>
      <c r="D141" s="5"/>
      <c r="E141" s="6"/>
    </row>
    <row r="142" ht="14.25" customHeight="1">
      <c r="A142" s="4"/>
      <c r="B142" s="5"/>
      <c r="C142" s="5"/>
      <c r="D142" s="5"/>
      <c r="E142" s="6"/>
    </row>
    <row r="143" ht="14.25" customHeight="1">
      <c r="A143" s="4"/>
      <c r="B143" s="5"/>
      <c r="C143" s="5"/>
      <c r="D143" s="5"/>
      <c r="E143" s="6"/>
    </row>
    <row r="144" ht="14.25" customHeight="1">
      <c r="A144" s="4"/>
      <c r="B144" s="5"/>
      <c r="C144" s="5"/>
      <c r="D144" s="5"/>
      <c r="E144" s="6"/>
    </row>
    <row r="145" ht="14.25" customHeight="1">
      <c r="A145" s="4"/>
      <c r="B145" s="5"/>
      <c r="C145" s="5"/>
      <c r="D145" s="5"/>
      <c r="E145" s="6"/>
    </row>
    <row r="146" ht="14.25" customHeight="1">
      <c r="A146" s="4"/>
      <c r="B146" s="5"/>
      <c r="C146" s="5"/>
      <c r="D146" s="5"/>
      <c r="E146" s="6"/>
    </row>
    <row r="147" ht="14.25" customHeight="1">
      <c r="A147" s="4"/>
      <c r="B147" s="5"/>
      <c r="C147" s="5"/>
      <c r="D147" s="5"/>
      <c r="E147" s="6"/>
    </row>
    <row r="148" ht="14.25" customHeight="1">
      <c r="A148" s="4"/>
      <c r="B148" s="5"/>
      <c r="C148" s="5"/>
      <c r="D148" s="5"/>
      <c r="E148" s="6"/>
    </row>
    <row r="149" ht="14.25" customHeight="1">
      <c r="A149" s="4"/>
      <c r="B149" s="5"/>
      <c r="C149" s="5"/>
      <c r="D149" s="5"/>
      <c r="E149" s="6"/>
    </row>
    <row r="150" ht="14.25" customHeight="1">
      <c r="A150" s="4"/>
      <c r="B150" s="5"/>
      <c r="C150" s="5"/>
      <c r="D150" s="5"/>
      <c r="E150" s="6"/>
    </row>
    <row r="151" ht="14.25" customHeight="1">
      <c r="A151" s="5"/>
      <c r="B151" s="5"/>
      <c r="C151" s="5"/>
      <c r="D151" s="5"/>
      <c r="E151" s="6"/>
    </row>
    <row r="152" ht="14.25" customHeight="1">
      <c r="A152" s="5"/>
      <c r="B152" s="5"/>
      <c r="C152" s="5"/>
      <c r="D152" s="5"/>
      <c r="E152" s="6"/>
    </row>
    <row r="153" ht="14.25" customHeight="1">
      <c r="A153" s="5"/>
      <c r="B153" s="5"/>
      <c r="C153" s="5"/>
      <c r="D153" s="5"/>
      <c r="E153" s="6"/>
    </row>
    <row r="154" ht="14.25" customHeight="1">
      <c r="A154" s="5"/>
      <c r="B154" s="5"/>
      <c r="C154" s="5"/>
      <c r="D154" s="5"/>
      <c r="E154" s="6"/>
    </row>
    <row r="155" ht="14.25" customHeight="1">
      <c r="A155" s="5"/>
      <c r="B155" s="5"/>
      <c r="C155" s="5"/>
      <c r="D155" s="5"/>
      <c r="E155" s="6"/>
    </row>
    <row r="156" ht="14.25" customHeight="1">
      <c r="A156" s="5"/>
      <c r="B156" s="5"/>
      <c r="C156" s="5"/>
      <c r="D156" s="5"/>
      <c r="E156" s="6"/>
    </row>
    <row r="157" ht="14.25" customHeight="1">
      <c r="A157" s="5"/>
      <c r="B157" s="5"/>
      <c r="C157" s="5"/>
      <c r="D157" s="5"/>
      <c r="E157" s="6"/>
    </row>
    <row r="158" ht="14.25" customHeight="1">
      <c r="A158" s="5"/>
      <c r="B158" s="5"/>
      <c r="C158" s="5"/>
      <c r="D158" s="5"/>
      <c r="E158" s="6"/>
    </row>
    <row r="159" ht="14.25" customHeight="1">
      <c r="A159" s="5"/>
      <c r="B159" s="5"/>
      <c r="C159" s="5"/>
      <c r="D159" s="5"/>
      <c r="E159" s="6"/>
    </row>
    <row r="160" ht="14.25" customHeight="1">
      <c r="A160" s="5"/>
      <c r="B160" s="5"/>
      <c r="C160" s="5"/>
      <c r="D160" s="5"/>
      <c r="E160" s="6"/>
    </row>
    <row r="161" ht="14.25" customHeight="1">
      <c r="A161" s="5"/>
      <c r="B161" s="5"/>
      <c r="C161" s="5"/>
      <c r="D161" s="5"/>
      <c r="E161" s="6"/>
    </row>
    <row r="162" ht="14.25" customHeight="1">
      <c r="A162" s="5"/>
      <c r="B162" s="5"/>
      <c r="C162" s="5"/>
      <c r="D162" s="5"/>
      <c r="E162" s="6"/>
    </row>
    <row r="163" ht="14.25" customHeight="1">
      <c r="A163" s="5"/>
      <c r="B163" s="5"/>
      <c r="C163" s="5"/>
      <c r="D163" s="5"/>
      <c r="E163" s="6"/>
    </row>
    <row r="164" ht="14.25" customHeight="1">
      <c r="A164" s="5"/>
      <c r="B164" s="5"/>
      <c r="C164" s="5"/>
      <c r="D164" s="5"/>
      <c r="E164" s="6"/>
    </row>
    <row r="165" ht="14.25" customHeight="1">
      <c r="A165" s="5"/>
      <c r="B165" s="5"/>
      <c r="C165" s="5"/>
      <c r="D165" s="5"/>
      <c r="E165" s="6"/>
    </row>
    <row r="166" ht="14.25" customHeight="1">
      <c r="A166" s="5"/>
      <c r="B166" s="5"/>
      <c r="C166" s="5"/>
      <c r="D166" s="5"/>
      <c r="E166" s="6"/>
    </row>
    <row r="167" ht="14.25" customHeight="1">
      <c r="A167" s="5"/>
      <c r="B167" s="5"/>
      <c r="C167" s="5"/>
      <c r="D167" s="5"/>
      <c r="E167" s="6"/>
    </row>
    <row r="168" ht="14.25" customHeight="1">
      <c r="A168" s="5"/>
      <c r="B168" s="5"/>
      <c r="C168" s="5"/>
      <c r="D168" s="5"/>
      <c r="E168" s="6"/>
    </row>
    <row r="169" ht="14.25" customHeight="1">
      <c r="A169" s="5"/>
      <c r="B169" s="5"/>
      <c r="C169" s="5"/>
      <c r="D169" s="5"/>
      <c r="E169" s="6"/>
    </row>
    <row r="170" ht="14.25" customHeight="1">
      <c r="A170" s="5"/>
      <c r="B170" s="5"/>
      <c r="C170" s="5"/>
      <c r="D170" s="5"/>
      <c r="E170" s="6"/>
    </row>
    <row r="171" ht="14.25" customHeight="1">
      <c r="A171" s="5"/>
      <c r="B171" s="5"/>
      <c r="C171" s="5"/>
      <c r="D171" s="5"/>
      <c r="E171" s="6"/>
    </row>
    <row r="172" ht="14.25" customHeight="1">
      <c r="A172" s="5"/>
      <c r="B172" s="5"/>
      <c r="C172" s="5"/>
      <c r="D172" s="5"/>
      <c r="E172" s="6"/>
    </row>
    <row r="173" ht="14.25" customHeight="1">
      <c r="A173" s="5"/>
      <c r="B173" s="5"/>
      <c r="C173" s="5"/>
      <c r="D173" s="5"/>
      <c r="E173" s="6"/>
    </row>
    <row r="174" ht="14.25" customHeight="1">
      <c r="A174" s="5"/>
      <c r="B174" s="5"/>
      <c r="C174" s="5"/>
      <c r="D174" s="5"/>
      <c r="E174" s="6"/>
    </row>
    <row r="175" ht="14.25" customHeight="1">
      <c r="A175" s="5"/>
      <c r="B175" s="5"/>
      <c r="C175" s="5"/>
      <c r="D175" s="5"/>
      <c r="E175" s="6"/>
    </row>
    <row r="176" ht="14.25" customHeight="1">
      <c r="A176" s="5"/>
      <c r="B176" s="5"/>
      <c r="C176" s="5"/>
      <c r="D176" s="5"/>
      <c r="E176" s="6"/>
    </row>
    <row r="177" ht="14.25" customHeight="1">
      <c r="A177" s="5"/>
      <c r="B177" s="5"/>
      <c r="C177" s="5"/>
      <c r="D177" s="5"/>
      <c r="E177" s="6"/>
    </row>
    <row r="178" ht="14.25" customHeight="1">
      <c r="A178" s="5"/>
      <c r="B178" s="5"/>
      <c r="C178" s="5"/>
      <c r="D178" s="5"/>
      <c r="E178" s="6"/>
    </row>
    <row r="179" ht="14.25" customHeight="1">
      <c r="A179" s="5"/>
      <c r="B179" s="5"/>
      <c r="C179" s="5"/>
      <c r="D179" s="5"/>
      <c r="E179" s="6"/>
    </row>
    <row r="180" ht="14.25" customHeight="1">
      <c r="A180" s="5"/>
      <c r="B180" s="5"/>
      <c r="C180" s="5"/>
      <c r="D180" s="5"/>
      <c r="E180" s="6"/>
    </row>
    <row r="181" ht="14.25" customHeight="1">
      <c r="A181" s="5"/>
      <c r="B181" s="5"/>
      <c r="C181" s="5"/>
      <c r="D181" s="5"/>
      <c r="E181" s="6"/>
    </row>
    <row r="182" ht="14.25" customHeight="1">
      <c r="A182" s="5"/>
      <c r="B182" s="5"/>
      <c r="C182" s="5"/>
      <c r="D182" s="5"/>
      <c r="E182" s="6"/>
    </row>
    <row r="183" ht="14.25" customHeight="1">
      <c r="A183" s="5"/>
      <c r="B183" s="5"/>
      <c r="C183" s="5"/>
      <c r="D183" s="5"/>
      <c r="E183" s="6"/>
    </row>
    <row r="184" ht="14.25" customHeight="1">
      <c r="A184" s="5"/>
      <c r="B184" s="5"/>
      <c r="C184" s="5"/>
      <c r="D184" s="5"/>
      <c r="E184" s="6"/>
    </row>
    <row r="185" ht="14.25" customHeight="1">
      <c r="A185" s="5"/>
      <c r="B185" s="5"/>
      <c r="C185" s="5"/>
      <c r="D185" s="5"/>
      <c r="E185" s="6"/>
    </row>
    <row r="186" ht="14.25" customHeight="1">
      <c r="A186" s="5"/>
      <c r="B186" s="5"/>
      <c r="C186" s="5"/>
      <c r="D186" s="5"/>
      <c r="E186" s="6"/>
    </row>
    <row r="187" ht="14.25" customHeight="1">
      <c r="A187" s="5"/>
      <c r="B187" s="5"/>
      <c r="C187" s="5"/>
      <c r="D187" s="5"/>
      <c r="E187" s="6"/>
    </row>
    <row r="188" ht="14.25" customHeight="1">
      <c r="A188" s="5"/>
      <c r="B188" s="5"/>
      <c r="C188" s="5"/>
      <c r="D188" s="5"/>
      <c r="E188" s="6"/>
    </row>
    <row r="189" ht="14.25" customHeight="1">
      <c r="A189" s="5"/>
      <c r="B189" s="5"/>
      <c r="C189" s="5"/>
      <c r="D189" s="5"/>
      <c r="E189" s="6"/>
    </row>
    <row r="190" ht="14.25" customHeight="1">
      <c r="A190" s="5"/>
      <c r="B190" s="5"/>
      <c r="C190" s="5"/>
      <c r="D190" s="5"/>
      <c r="E190" s="6"/>
    </row>
    <row r="191" ht="14.25" customHeight="1">
      <c r="A191" s="5"/>
      <c r="B191" s="5"/>
      <c r="C191" s="5"/>
      <c r="D191" s="5"/>
      <c r="E191" s="6"/>
    </row>
    <row r="192" ht="14.25" customHeight="1">
      <c r="A192" s="5"/>
      <c r="B192" s="5"/>
      <c r="C192" s="5"/>
      <c r="D192" s="5"/>
      <c r="E192" s="6"/>
    </row>
    <row r="193" ht="14.25" customHeight="1">
      <c r="A193" s="5"/>
      <c r="B193" s="5"/>
      <c r="C193" s="5"/>
      <c r="D193" s="5"/>
      <c r="E193" s="6"/>
    </row>
    <row r="194" ht="14.25" customHeight="1">
      <c r="A194" s="5"/>
      <c r="B194" s="5"/>
      <c r="C194" s="5"/>
      <c r="D194" s="5"/>
      <c r="E194" s="6"/>
    </row>
    <row r="195" ht="14.25" customHeight="1">
      <c r="A195" s="5"/>
      <c r="B195" s="5"/>
      <c r="C195" s="5"/>
      <c r="D195" s="5"/>
      <c r="E195" s="6"/>
    </row>
    <row r="196" ht="14.25" customHeight="1">
      <c r="A196" s="5"/>
      <c r="B196" s="5"/>
      <c r="C196" s="5"/>
      <c r="D196" s="5"/>
      <c r="E196" s="6"/>
    </row>
    <row r="197" ht="14.25" customHeight="1">
      <c r="A197" s="5"/>
      <c r="B197" s="5"/>
      <c r="C197" s="5"/>
      <c r="D197" s="5"/>
      <c r="E197" s="6"/>
    </row>
    <row r="198" ht="14.25" customHeight="1">
      <c r="A198" s="5"/>
      <c r="B198" s="5"/>
      <c r="C198" s="5"/>
      <c r="D198" s="5"/>
      <c r="E198" s="6"/>
    </row>
    <row r="199" ht="14.25" customHeight="1">
      <c r="A199" s="5"/>
      <c r="B199" s="5"/>
      <c r="C199" s="5"/>
      <c r="D199" s="5"/>
      <c r="E199" s="6"/>
    </row>
    <row r="200" ht="14.25" customHeight="1">
      <c r="A200" s="5"/>
      <c r="B200" s="5"/>
      <c r="C200" s="5"/>
      <c r="D200" s="5"/>
      <c r="E200" s="6"/>
    </row>
    <row r="201" ht="14.25" customHeight="1">
      <c r="A201" s="5"/>
      <c r="B201" s="5"/>
      <c r="C201" s="5"/>
      <c r="D201" s="5"/>
      <c r="E201" s="6"/>
    </row>
    <row r="202" ht="14.25" customHeight="1">
      <c r="A202" s="5"/>
      <c r="B202" s="5"/>
      <c r="C202" s="5"/>
      <c r="D202" s="5"/>
      <c r="E202" s="6"/>
    </row>
    <row r="203" ht="14.25" customHeight="1">
      <c r="A203" s="5"/>
      <c r="B203" s="5"/>
      <c r="C203" s="5"/>
      <c r="D203" s="5"/>
      <c r="E203" s="6"/>
    </row>
    <row r="204" ht="14.25" customHeight="1">
      <c r="A204" s="5"/>
      <c r="B204" s="5"/>
      <c r="C204" s="5"/>
      <c r="D204" s="5"/>
      <c r="E204" s="6"/>
    </row>
    <row r="205" ht="14.25" customHeight="1">
      <c r="A205" s="5"/>
      <c r="B205" s="5"/>
      <c r="C205" s="5"/>
      <c r="D205" s="5"/>
      <c r="E205" s="6"/>
    </row>
    <row r="206" ht="14.25" customHeight="1">
      <c r="A206" s="5"/>
      <c r="B206" s="5"/>
      <c r="C206" s="5"/>
      <c r="D206" s="5"/>
      <c r="E206" s="6"/>
    </row>
    <row r="207" ht="14.25" customHeight="1">
      <c r="A207" s="5"/>
      <c r="B207" s="5"/>
      <c r="C207" s="5"/>
      <c r="D207" s="5"/>
      <c r="E207" s="6"/>
    </row>
    <row r="208" ht="14.25" customHeight="1">
      <c r="A208" s="5"/>
      <c r="B208" s="5"/>
      <c r="C208" s="5"/>
      <c r="D208" s="5"/>
      <c r="E208" s="6"/>
    </row>
    <row r="209" ht="14.25" customHeight="1">
      <c r="A209" s="5"/>
      <c r="B209" s="5"/>
      <c r="C209" s="5"/>
      <c r="D209" s="5"/>
      <c r="E209" s="6"/>
    </row>
    <row r="210" ht="14.25" customHeight="1">
      <c r="A210" s="5"/>
      <c r="B210" s="5"/>
      <c r="C210" s="5"/>
      <c r="D210" s="5"/>
      <c r="E210" s="6"/>
    </row>
    <row r="211" ht="14.25" customHeight="1">
      <c r="A211" s="5"/>
      <c r="B211" s="5"/>
      <c r="C211" s="5"/>
      <c r="D211" s="5"/>
      <c r="E211" s="6"/>
    </row>
    <row r="212" ht="14.25" customHeight="1">
      <c r="A212" s="5"/>
      <c r="B212" s="5"/>
      <c r="C212" s="5"/>
      <c r="D212" s="5"/>
      <c r="E212" s="6"/>
    </row>
    <row r="213" ht="14.25" customHeight="1">
      <c r="A213" s="5"/>
      <c r="B213" s="5"/>
      <c r="C213" s="5"/>
      <c r="D213" s="5"/>
      <c r="E213" s="6"/>
    </row>
    <row r="214" ht="14.25" customHeight="1">
      <c r="A214" s="5"/>
      <c r="B214" s="5"/>
      <c r="C214" s="5"/>
      <c r="D214" s="5"/>
      <c r="E214" s="6"/>
    </row>
    <row r="215" ht="14.25" customHeight="1">
      <c r="A215" s="5"/>
      <c r="B215" s="5"/>
      <c r="C215" s="5"/>
      <c r="D215" s="5"/>
      <c r="E215" s="6"/>
    </row>
    <row r="216" ht="14.25" customHeight="1">
      <c r="A216" s="5"/>
      <c r="B216" s="5"/>
      <c r="C216" s="5"/>
      <c r="D216" s="5"/>
      <c r="E216" s="6"/>
    </row>
    <row r="217" ht="14.25" customHeight="1">
      <c r="A217" s="5"/>
      <c r="B217" s="5"/>
      <c r="C217" s="5"/>
      <c r="D217" s="5"/>
      <c r="E217" s="6"/>
    </row>
    <row r="218" ht="14.25" customHeight="1">
      <c r="A218" s="5"/>
      <c r="B218" s="5"/>
      <c r="C218" s="5"/>
      <c r="D218" s="5"/>
      <c r="E218" s="6"/>
    </row>
    <row r="219" ht="14.25" customHeight="1">
      <c r="A219" s="5"/>
      <c r="B219" s="5"/>
      <c r="C219" s="5"/>
      <c r="D219" s="5"/>
      <c r="E219" s="6"/>
    </row>
    <row r="220" ht="14.25" customHeight="1">
      <c r="A220" s="5"/>
      <c r="B220" s="5"/>
      <c r="C220" s="5"/>
      <c r="D220" s="5"/>
      <c r="E220" s="6"/>
    </row>
    <row r="221" ht="14.25" customHeight="1">
      <c r="A221" s="5"/>
      <c r="B221" s="5"/>
      <c r="C221" s="5"/>
      <c r="D221" s="5"/>
      <c r="E221" s="6"/>
    </row>
    <row r="222" ht="14.25" customHeight="1">
      <c r="A222" s="5"/>
      <c r="B222" s="5"/>
      <c r="C222" s="5"/>
      <c r="D222" s="5"/>
      <c r="E222" s="6"/>
    </row>
    <row r="223" ht="14.25" customHeight="1">
      <c r="A223" s="5"/>
      <c r="B223" s="5"/>
      <c r="C223" s="5"/>
      <c r="D223" s="5"/>
      <c r="E223" s="6"/>
    </row>
    <row r="224" ht="14.25" customHeight="1">
      <c r="A224" s="5"/>
      <c r="B224" s="5"/>
      <c r="C224" s="5"/>
      <c r="D224" s="5"/>
      <c r="E224" s="6"/>
    </row>
    <row r="225" ht="14.25" customHeight="1">
      <c r="A225" s="5"/>
      <c r="B225" s="5"/>
      <c r="C225" s="5"/>
      <c r="D225" s="5"/>
      <c r="E225" s="6"/>
    </row>
    <row r="226" ht="14.25" customHeight="1">
      <c r="A226" s="5"/>
      <c r="B226" s="5"/>
      <c r="C226" s="5"/>
      <c r="D226" s="5"/>
      <c r="E226" s="6"/>
    </row>
    <row r="227" ht="14.25" customHeight="1">
      <c r="A227" s="5"/>
      <c r="B227" s="5"/>
      <c r="C227" s="5"/>
      <c r="D227" s="5"/>
      <c r="E227" s="6"/>
    </row>
    <row r="228" ht="14.25" customHeight="1">
      <c r="A228" s="5"/>
      <c r="B228" s="5"/>
      <c r="C228" s="5"/>
      <c r="D228" s="5"/>
      <c r="E228" s="6"/>
    </row>
    <row r="229" ht="14.25" customHeight="1">
      <c r="A229" s="5"/>
      <c r="B229" s="5"/>
      <c r="C229" s="5"/>
      <c r="D229" s="5"/>
      <c r="E229" s="6"/>
    </row>
    <row r="230" ht="14.25" customHeight="1">
      <c r="A230" s="5"/>
      <c r="B230" s="5"/>
      <c r="C230" s="5"/>
      <c r="D230" s="5"/>
      <c r="E230" s="6"/>
    </row>
    <row r="231" ht="14.25" customHeight="1">
      <c r="A231" s="5"/>
      <c r="B231" s="5"/>
      <c r="C231" s="5"/>
      <c r="D231" s="5"/>
      <c r="E231" s="6"/>
    </row>
    <row r="232" ht="14.25" customHeight="1">
      <c r="A232" s="5"/>
      <c r="B232" s="5"/>
      <c r="C232" s="5"/>
      <c r="D232" s="5"/>
      <c r="E232" s="6"/>
    </row>
    <row r="233" ht="14.25" customHeight="1">
      <c r="A233" s="5"/>
      <c r="B233" s="5"/>
      <c r="C233" s="5"/>
      <c r="D233" s="5"/>
      <c r="E233" s="6"/>
    </row>
    <row r="234" ht="14.25" customHeight="1">
      <c r="A234" s="5"/>
      <c r="B234" s="5"/>
      <c r="C234" s="5"/>
      <c r="D234" s="5"/>
      <c r="E234" s="6"/>
    </row>
    <row r="235" ht="14.25" customHeight="1">
      <c r="A235" s="5"/>
      <c r="B235" s="5"/>
      <c r="C235" s="5"/>
      <c r="D235" s="5"/>
      <c r="E235" s="6"/>
    </row>
    <row r="236" ht="14.25" customHeight="1">
      <c r="A236" s="5"/>
      <c r="B236" s="5"/>
      <c r="C236" s="5"/>
      <c r="D236" s="5"/>
      <c r="E236" s="6"/>
    </row>
    <row r="237" ht="14.25" customHeight="1">
      <c r="A237" s="5"/>
      <c r="B237" s="5"/>
      <c r="C237" s="5"/>
      <c r="D237" s="5"/>
      <c r="E237" s="6"/>
    </row>
    <row r="238" ht="14.25" customHeight="1">
      <c r="A238" s="5"/>
      <c r="B238" s="5"/>
      <c r="C238" s="5"/>
      <c r="D238" s="5"/>
      <c r="E238" s="6"/>
    </row>
    <row r="239" ht="14.25" customHeight="1">
      <c r="A239" s="5"/>
      <c r="B239" s="5"/>
      <c r="C239" s="5"/>
      <c r="D239" s="5"/>
      <c r="E239" s="6"/>
    </row>
    <row r="240" ht="14.25" customHeight="1">
      <c r="A240" s="5"/>
      <c r="B240" s="5"/>
      <c r="C240" s="5"/>
      <c r="D240" s="5"/>
      <c r="E240" s="6"/>
    </row>
    <row r="241" ht="14.25" customHeight="1">
      <c r="A241" s="5"/>
      <c r="B241" s="5"/>
      <c r="C241" s="5"/>
      <c r="D241" s="5"/>
      <c r="E241" s="6"/>
    </row>
    <row r="242" ht="14.25" customHeight="1">
      <c r="A242" s="5"/>
      <c r="B242" s="5"/>
      <c r="C242" s="5"/>
      <c r="D242" s="5"/>
      <c r="E242" s="6"/>
    </row>
    <row r="243" ht="14.25" customHeight="1">
      <c r="A243" s="5"/>
      <c r="B243" s="5"/>
      <c r="C243" s="5"/>
      <c r="D243" s="5"/>
      <c r="E243" s="6"/>
    </row>
    <row r="244" ht="14.25" customHeight="1">
      <c r="A244" s="5"/>
      <c r="B244" s="5"/>
      <c r="C244" s="5"/>
      <c r="D244" s="5"/>
      <c r="E244" s="6"/>
    </row>
    <row r="245" ht="14.25" customHeight="1">
      <c r="A245" s="5"/>
      <c r="B245" s="5"/>
      <c r="C245" s="5"/>
      <c r="D245" s="5"/>
      <c r="E245" s="6"/>
    </row>
    <row r="246" ht="14.25" customHeight="1">
      <c r="A246" s="5"/>
      <c r="B246" s="5"/>
      <c r="C246" s="5"/>
      <c r="D246" s="5"/>
      <c r="E246" s="6"/>
    </row>
    <row r="247" ht="14.25" customHeight="1">
      <c r="A247" s="5"/>
      <c r="B247" s="5"/>
      <c r="C247" s="5"/>
      <c r="D247" s="5"/>
      <c r="E247" s="6"/>
    </row>
    <row r="248" ht="14.25" customHeight="1">
      <c r="A248" s="5"/>
      <c r="B248" s="5"/>
      <c r="C248" s="5"/>
      <c r="D248" s="5"/>
      <c r="E248" s="6"/>
    </row>
    <row r="249" ht="14.25" customHeight="1">
      <c r="A249" s="5"/>
      <c r="B249" s="5"/>
      <c r="C249" s="5"/>
      <c r="D249" s="5"/>
      <c r="E249" s="6"/>
    </row>
    <row r="250" ht="14.25" customHeight="1">
      <c r="A250" s="5"/>
      <c r="B250" s="5"/>
      <c r="C250" s="5"/>
      <c r="D250" s="5"/>
      <c r="E250" s="6"/>
    </row>
    <row r="251" ht="14.25" customHeight="1">
      <c r="A251" s="5"/>
      <c r="B251" s="5"/>
      <c r="C251" s="5"/>
      <c r="D251" s="5"/>
      <c r="E251" s="6"/>
    </row>
    <row r="252" ht="14.25" customHeight="1">
      <c r="A252" s="5"/>
      <c r="B252" s="5"/>
      <c r="C252" s="5"/>
      <c r="D252" s="5"/>
      <c r="E252" s="6"/>
    </row>
    <row r="253" ht="14.25" customHeight="1">
      <c r="A253" s="5"/>
      <c r="B253" s="5"/>
      <c r="C253" s="5"/>
      <c r="D253" s="5"/>
      <c r="E253" s="6"/>
    </row>
    <row r="254" ht="14.25" customHeight="1">
      <c r="A254" s="5"/>
      <c r="B254" s="5"/>
      <c r="C254" s="5"/>
      <c r="D254" s="5"/>
      <c r="E254" s="6"/>
    </row>
    <row r="255" ht="14.25" customHeight="1">
      <c r="A255" s="5"/>
      <c r="B255" s="5"/>
      <c r="C255" s="5"/>
      <c r="D255" s="5"/>
      <c r="E255" s="6"/>
    </row>
    <row r="256" ht="14.25" customHeight="1">
      <c r="A256" s="5"/>
      <c r="B256" s="5"/>
      <c r="C256" s="5"/>
      <c r="D256" s="5"/>
      <c r="E256" s="6"/>
    </row>
    <row r="257" ht="14.25" customHeight="1">
      <c r="A257" s="5"/>
      <c r="B257" s="5"/>
      <c r="C257" s="5"/>
      <c r="D257" s="5"/>
      <c r="E257" s="6"/>
    </row>
    <row r="258" ht="14.25" customHeight="1">
      <c r="A258" s="5"/>
      <c r="B258" s="5"/>
      <c r="C258" s="5"/>
      <c r="D258" s="5"/>
      <c r="E258" s="6"/>
    </row>
    <row r="259" ht="14.25" customHeight="1">
      <c r="A259" s="5"/>
      <c r="B259" s="5"/>
      <c r="C259" s="5"/>
      <c r="D259" s="5"/>
      <c r="E259" s="6"/>
    </row>
    <row r="260" ht="14.25" customHeight="1">
      <c r="A260" s="5"/>
      <c r="B260" s="5"/>
      <c r="C260" s="5"/>
      <c r="D260" s="5"/>
      <c r="E260" s="6"/>
    </row>
    <row r="261" ht="14.25" customHeight="1">
      <c r="A261" s="5"/>
      <c r="B261" s="5"/>
      <c r="C261" s="5"/>
      <c r="D261" s="5"/>
      <c r="E261" s="6"/>
    </row>
    <row r="262" ht="14.25" customHeight="1">
      <c r="A262" s="5"/>
      <c r="B262" s="5"/>
      <c r="C262" s="5"/>
      <c r="D262" s="5"/>
      <c r="E262" s="6"/>
    </row>
    <row r="263" ht="14.25" customHeight="1">
      <c r="A263" s="5"/>
      <c r="B263" s="5"/>
      <c r="C263" s="5"/>
      <c r="D263" s="5"/>
      <c r="E263" s="6"/>
    </row>
    <row r="264" ht="14.25" customHeight="1">
      <c r="A264" s="5"/>
      <c r="B264" s="5"/>
      <c r="C264" s="5"/>
      <c r="D264" s="5"/>
      <c r="E264" s="6"/>
    </row>
    <row r="265" ht="14.25" customHeight="1">
      <c r="A265" s="5"/>
      <c r="B265" s="5"/>
      <c r="C265" s="5"/>
      <c r="D265" s="5"/>
      <c r="E265" s="6"/>
    </row>
    <row r="266" ht="14.25" customHeight="1">
      <c r="A266" s="5"/>
      <c r="B266" s="5"/>
      <c r="C266" s="5"/>
      <c r="D266" s="5"/>
      <c r="E266" s="6"/>
    </row>
    <row r="267" ht="14.25" customHeight="1">
      <c r="A267" s="5"/>
      <c r="B267" s="5"/>
      <c r="C267" s="5"/>
      <c r="D267" s="5"/>
      <c r="E267" s="6"/>
    </row>
    <row r="268" ht="14.25" customHeight="1">
      <c r="A268" s="5"/>
      <c r="B268" s="5"/>
      <c r="C268" s="5"/>
      <c r="D268" s="5"/>
      <c r="E268" s="6"/>
    </row>
    <row r="269" ht="14.25" customHeight="1">
      <c r="A269" s="5"/>
      <c r="B269" s="5"/>
      <c r="C269" s="5"/>
      <c r="D269" s="5"/>
      <c r="E269" s="6"/>
    </row>
    <row r="270" ht="14.25" customHeight="1">
      <c r="A270" s="5"/>
      <c r="B270" s="5"/>
      <c r="C270" s="5"/>
      <c r="D270" s="5"/>
      <c r="E270" s="6"/>
    </row>
    <row r="271" ht="14.25" customHeight="1">
      <c r="A271" s="5"/>
      <c r="B271" s="5"/>
      <c r="C271" s="5"/>
      <c r="D271" s="5"/>
      <c r="E271" s="6"/>
    </row>
    <row r="272" ht="14.25" customHeight="1">
      <c r="A272" s="5"/>
      <c r="B272" s="5"/>
      <c r="C272" s="5"/>
      <c r="D272" s="5"/>
      <c r="E272" s="6"/>
    </row>
    <row r="273" ht="14.25" customHeight="1">
      <c r="A273" s="5"/>
      <c r="B273" s="5"/>
      <c r="C273" s="5"/>
      <c r="D273" s="5"/>
      <c r="E273" s="6"/>
    </row>
    <row r="274" ht="14.25" customHeight="1">
      <c r="A274" s="5"/>
      <c r="B274" s="5"/>
      <c r="C274" s="5"/>
      <c r="D274" s="5"/>
      <c r="E274" s="6"/>
    </row>
    <row r="275" ht="14.25" customHeight="1">
      <c r="A275" s="5"/>
      <c r="B275" s="5"/>
      <c r="C275" s="5"/>
      <c r="D275" s="5"/>
      <c r="E275" s="6"/>
    </row>
    <row r="276" ht="14.25" customHeight="1">
      <c r="A276" s="5"/>
      <c r="B276" s="5"/>
      <c r="C276" s="5"/>
      <c r="D276" s="5"/>
      <c r="E276" s="6"/>
    </row>
    <row r="277" ht="14.25" customHeight="1">
      <c r="A277" s="5"/>
      <c r="B277" s="5"/>
      <c r="C277" s="5"/>
      <c r="D277" s="5"/>
      <c r="E277" s="6"/>
    </row>
    <row r="278" ht="14.25" customHeight="1">
      <c r="A278" s="5"/>
      <c r="B278" s="5"/>
      <c r="C278" s="5"/>
      <c r="D278" s="5"/>
      <c r="E278" s="6"/>
    </row>
    <row r="279" ht="14.25" customHeight="1">
      <c r="A279" s="5"/>
      <c r="B279" s="5"/>
      <c r="C279" s="5"/>
      <c r="D279" s="5"/>
      <c r="E279" s="6"/>
    </row>
    <row r="280" ht="14.25" customHeight="1">
      <c r="A280" s="5"/>
      <c r="B280" s="5"/>
      <c r="C280" s="5"/>
      <c r="D280" s="5"/>
      <c r="E280" s="6"/>
    </row>
    <row r="281" ht="14.25" customHeight="1">
      <c r="A281" s="5"/>
      <c r="B281" s="5"/>
      <c r="C281" s="5"/>
      <c r="D281" s="5"/>
      <c r="E281" s="6"/>
    </row>
    <row r="282" ht="14.25" customHeight="1">
      <c r="A282" s="5"/>
      <c r="B282" s="5"/>
      <c r="C282" s="5"/>
      <c r="D282" s="5"/>
      <c r="E282" s="6"/>
    </row>
    <row r="283" ht="14.25" customHeight="1">
      <c r="A283" s="5"/>
      <c r="B283" s="5"/>
      <c r="C283" s="5"/>
      <c r="D283" s="5"/>
      <c r="E283" s="6"/>
    </row>
    <row r="284" ht="14.25" customHeight="1">
      <c r="A284" s="5"/>
      <c r="B284" s="5"/>
      <c r="C284" s="5"/>
      <c r="D284" s="5"/>
      <c r="E284" s="6"/>
    </row>
    <row r="285" ht="14.25" customHeight="1">
      <c r="A285" s="5"/>
      <c r="B285" s="5"/>
      <c r="C285" s="5"/>
      <c r="D285" s="5"/>
      <c r="E285" s="6"/>
    </row>
    <row r="286" ht="14.25" customHeight="1">
      <c r="A286" s="5"/>
      <c r="B286" s="5"/>
      <c r="C286" s="5"/>
      <c r="D286" s="5"/>
      <c r="E286" s="6"/>
    </row>
    <row r="287" ht="14.25" customHeight="1">
      <c r="A287" s="5"/>
      <c r="B287" s="5"/>
      <c r="C287" s="5"/>
      <c r="D287" s="5"/>
      <c r="E287" s="6"/>
    </row>
    <row r="288" ht="14.25" customHeight="1">
      <c r="A288" s="5"/>
      <c r="B288" s="5"/>
      <c r="C288" s="5"/>
      <c r="D288" s="5"/>
      <c r="E288" s="6"/>
    </row>
    <row r="289" ht="14.25" customHeight="1">
      <c r="A289" s="5"/>
      <c r="B289" s="5"/>
      <c r="C289" s="5"/>
      <c r="D289" s="5"/>
      <c r="E289" s="6"/>
    </row>
    <row r="290" ht="14.25" customHeight="1">
      <c r="A290" s="5"/>
      <c r="B290" s="5"/>
      <c r="C290" s="5"/>
      <c r="D290" s="5"/>
      <c r="E290" s="6"/>
    </row>
    <row r="291" ht="14.25" customHeight="1">
      <c r="A291" s="5"/>
      <c r="B291" s="5"/>
      <c r="C291" s="5"/>
      <c r="D291" s="5"/>
      <c r="E291" s="6"/>
    </row>
    <row r="292" ht="14.25" customHeight="1">
      <c r="A292" s="5"/>
      <c r="B292" s="5"/>
      <c r="C292" s="5"/>
      <c r="D292" s="5"/>
      <c r="E292" s="6"/>
    </row>
    <row r="293" ht="14.25" customHeight="1">
      <c r="A293" s="5"/>
      <c r="B293" s="5"/>
      <c r="C293" s="5"/>
      <c r="D293" s="5"/>
      <c r="E293" s="6"/>
    </row>
    <row r="294" ht="14.25" customHeight="1">
      <c r="A294" s="5"/>
      <c r="B294" s="5"/>
      <c r="C294" s="5"/>
      <c r="D294" s="5"/>
      <c r="E294" s="6"/>
    </row>
    <row r="295" ht="14.25" customHeight="1">
      <c r="A295" s="5"/>
      <c r="B295" s="5"/>
      <c r="C295" s="5"/>
      <c r="D295" s="5"/>
      <c r="E295" s="6"/>
    </row>
    <row r="296" ht="14.25" customHeight="1">
      <c r="A296" s="5"/>
      <c r="B296" s="5"/>
      <c r="C296" s="5"/>
      <c r="D296" s="5"/>
      <c r="E296" s="6"/>
    </row>
    <row r="297" ht="14.25" customHeight="1">
      <c r="A297" s="5"/>
      <c r="B297" s="5"/>
      <c r="C297" s="5"/>
      <c r="D297" s="5"/>
      <c r="E297" s="6"/>
    </row>
    <row r="298" ht="14.25" customHeight="1">
      <c r="A298" s="5"/>
      <c r="B298" s="5"/>
      <c r="C298" s="5"/>
      <c r="D298" s="5"/>
      <c r="E298" s="6"/>
    </row>
    <row r="299" ht="14.25" customHeight="1">
      <c r="A299" s="5"/>
      <c r="B299" s="5"/>
      <c r="C299" s="5"/>
      <c r="D299" s="5"/>
      <c r="E299" s="6"/>
    </row>
    <row r="300" ht="14.25" customHeight="1">
      <c r="A300" s="5"/>
      <c r="B300" s="5"/>
      <c r="C300" s="5"/>
      <c r="D300" s="5"/>
      <c r="E300" s="6"/>
    </row>
    <row r="301" ht="14.25" customHeight="1">
      <c r="A301" s="5"/>
      <c r="B301" s="5"/>
      <c r="C301" s="5"/>
      <c r="D301" s="5"/>
      <c r="E301" s="6"/>
    </row>
    <row r="302" ht="14.25" customHeight="1">
      <c r="A302" s="5"/>
      <c r="B302" s="5"/>
      <c r="C302" s="5"/>
      <c r="D302" s="5"/>
      <c r="E302" s="6"/>
    </row>
    <row r="303" ht="14.25" customHeight="1">
      <c r="A303" s="5"/>
      <c r="B303" s="5"/>
      <c r="C303" s="5"/>
      <c r="D303" s="5"/>
      <c r="E303" s="6"/>
    </row>
    <row r="304" ht="14.25" customHeight="1">
      <c r="A304" s="5"/>
      <c r="B304" s="5"/>
      <c r="C304" s="5"/>
      <c r="D304" s="5"/>
      <c r="E304" s="6"/>
    </row>
    <row r="305" ht="14.25" customHeight="1">
      <c r="A305" s="5"/>
      <c r="B305" s="5"/>
      <c r="C305" s="5"/>
      <c r="D305" s="5"/>
      <c r="E305" s="6"/>
    </row>
    <row r="306" ht="14.25" customHeight="1">
      <c r="A306" s="5"/>
      <c r="B306" s="5"/>
      <c r="C306" s="5"/>
      <c r="D306" s="5"/>
      <c r="E306" s="6"/>
    </row>
    <row r="307" ht="14.25" customHeight="1">
      <c r="A307" s="5"/>
      <c r="B307" s="5"/>
      <c r="C307" s="5"/>
      <c r="D307" s="5"/>
      <c r="E307" s="6"/>
    </row>
    <row r="308" ht="14.25" customHeight="1">
      <c r="A308" s="5"/>
      <c r="B308" s="5"/>
      <c r="C308" s="5"/>
      <c r="D308" s="5"/>
      <c r="E308" s="6"/>
    </row>
    <row r="309" ht="14.25" customHeight="1">
      <c r="A309" s="5"/>
      <c r="B309" s="5"/>
      <c r="C309" s="5"/>
      <c r="D309" s="5"/>
      <c r="E309" s="6"/>
    </row>
    <row r="310" ht="14.25" customHeight="1">
      <c r="A310" s="5"/>
      <c r="B310" s="5"/>
      <c r="C310" s="5"/>
      <c r="D310" s="5"/>
      <c r="E310" s="6"/>
    </row>
    <row r="311" ht="14.25" customHeight="1">
      <c r="A311" s="5"/>
      <c r="B311" s="5"/>
      <c r="C311" s="5"/>
      <c r="D311" s="5"/>
      <c r="E311" s="6"/>
    </row>
    <row r="312" ht="14.25" customHeight="1">
      <c r="A312" s="5"/>
      <c r="B312" s="5"/>
      <c r="C312" s="5"/>
      <c r="D312" s="5"/>
      <c r="E312" s="6"/>
    </row>
    <row r="313" ht="14.25" customHeight="1">
      <c r="A313" s="5"/>
      <c r="B313" s="5"/>
      <c r="C313" s="5"/>
      <c r="D313" s="5"/>
      <c r="E313" s="6"/>
    </row>
    <row r="314" ht="14.25" customHeight="1">
      <c r="A314" s="5"/>
      <c r="B314" s="5"/>
      <c r="C314" s="5"/>
      <c r="D314" s="5"/>
      <c r="E314" s="6"/>
    </row>
    <row r="315" ht="14.25" customHeight="1">
      <c r="A315" s="5"/>
      <c r="B315" s="5"/>
      <c r="C315" s="5"/>
      <c r="D315" s="5"/>
      <c r="E315" s="6"/>
    </row>
    <row r="316" ht="14.25" customHeight="1">
      <c r="A316" s="5"/>
      <c r="B316" s="5"/>
      <c r="C316" s="5"/>
      <c r="D316" s="5"/>
      <c r="E316" s="6"/>
    </row>
    <row r="317" ht="14.25" customHeight="1">
      <c r="A317" s="5"/>
      <c r="B317" s="5"/>
      <c r="C317" s="5"/>
      <c r="D317" s="5"/>
      <c r="E317" s="6"/>
    </row>
    <row r="318" ht="14.25" customHeight="1">
      <c r="A318" s="5"/>
      <c r="B318" s="5"/>
      <c r="C318" s="5"/>
      <c r="D318" s="5"/>
      <c r="E318" s="6"/>
    </row>
    <row r="319" ht="14.25" customHeight="1">
      <c r="A319" s="5"/>
      <c r="B319" s="5"/>
      <c r="C319" s="5"/>
      <c r="D319" s="5"/>
      <c r="E319" s="6"/>
    </row>
    <row r="320" ht="14.25" customHeight="1">
      <c r="A320" s="5"/>
      <c r="B320" s="5"/>
      <c r="C320" s="5"/>
      <c r="D320" s="5"/>
      <c r="E320" s="6"/>
    </row>
    <row r="321" ht="14.25" customHeight="1">
      <c r="A321" s="5"/>
      <c r="B321" s="5"/>
      <c r="C321" s="5"/>
      <c r="D321" s="5"/>
      <c r="E321" s="6"/>
    </row>
    <row r="322" ht="14.25" customHeight="1">
      <c r="A322" s="5"/>
      <c r="B322" s="5"/>
      <c r="C322" s="5"/>
      <c r="D322" s="5"/>
      <c r="E322" s="6"/>
    </row>
    <row r="323" ht="14.25" customHeight="1">
      <c r="A323" s="5"/>
      <c r="B323" s="5"/>
      <c r="C323" s="5"/>
      <c r="D323" s="5"/>
      <c r="E323" s="6"/>
    </row>
    <row r="324" ht="14.25" customHeight="1">
      <c r="A324" s="5"/>
      <c r="B324" s="5"/>
      <c r="C324" s="5"/>
      <c r="D324" s="5"/>
      <c r="E324" s="6"/>
    </row>
    <row r="325" ht="14.25" customHeight="1">
      <c r="A325" s="5"/>
      <c r="B325" s="5"/>
      <c r="C325" s="5"/>
      <c r="D325" s="5"/>
      <c r="E325" s="6"/>
    </row>
    <row r="326" ht="14.25" customHeight="1">
      <c r="A326" s="5"/>
      <c r="B326" s="5"/>
      <c r="C326" s="5"/>
      <c r="D326" s="5"/>
      <c r="E326" s="6"/>
    </row>
    <row r="327" ht="14.25" customHeight="1">
      <c r="A327" s="5"/>
      <c r="B327" s="5"/>
      <c r="C327" s="5"/>
      <c r="D327" s="5"/>
      <c r="E327" s="6"/>
    </row>
    <row r="328" ht="14.25" customHeight="1">
      <c r="A328" s="5"/>
      <c r="B328" s="5"/>
      <c r="C328" s="5"/>
      <c r="D328" s="5"/>
      <c r="E328" s="6"/>
    </row>
    <row r="329" ht="14.25" customHeight="1">
      <c r="A329" s="5"/>
      <c r="B329" s="5"/>
      <c r="C329" s="5"/>
      <c r="D329" s="5"/>
      <c r="E329" s="6"/>
    </row>
    <row r="330" ht="14.25" customHeight="1">
      <c r="A330" s="5"/>
      <c r="B330" s="5"/>
      <c r="C330" s="5"/>
      <c r="D330" s="5"/>
      <c r="E330" s="6"/>
    </row>
    <row r="331" ht="14.25" customHeight="1">
      <c r="A331" s="5"/>
      <c r="B331" s="5"/>
      <c r="C331" s="5"/>
      <c r="D331" s="5"/>
      <c r="E331" s="6"/>
    </row>
    <row r="332" ht="14.25" customHeight="1">
      <c r="A332" s="5"/>
      <c r="B332" s="5"/>
      <c r="C332" s="5"/>
      <c r="D332" s="5"/>
      <c r="E332" s="6"/>
    </row>
    <row r="333" ht="14.25" customHeight="1">
      <c r="A333" s="5"/>
      <c r="B333" s="5"/>
      <c r="C333" s="5"/>
      <c r="D333" s="5"/>
      <c r="E333" s="6"/>
    </row>
    <row r="334" ht="14.25" customHeight="1">
      <c r="A334" s="5"/>
      <c r="B334" s="5"/>
      <c r="C334" s="5"/>
      <c r="D334" s="5"/>
      <c r="E334" s="6"/>
    </row>
    <row r="335" ht="14.25" customHeight="1">
      <c r="A335" s="5"/>
      <c r="B335" s="5"/>
      <c r="C335" s="5"/>
      <c r="D335" s="5"/>
      <c r="E335" s="6"/>
    </row>
    <row r="336" ht="14.25" customHeight="1">
      <c r="A336" s="5"/>
      <c r="B336" s="5"/>
      <c r="C336" s="5"/>
      <c r="D336" s="5"/>
      <c r="E336" s="6"/>
    </row>
    <row r="337" ht="14.25" customHeight="1">
      <c r="A337" s="5"/>
      <c r="B337" s="5"/>
      <c r="C337" s="5"/>
      <c r="D337" s="5"/>
      <c r="E337" s="6"/>
    </row>
    <row r="338" ht="14.25" customHeight="1">
      <c r="A338" s="5"/>
      <c r="B338" s="5"/>
      <c r="C338" s="5"/>
      <c r="D338" s="5"/>
      <c r="E338" s="6"/>
    </row>
    <row r="339" ht="14.25" customHeight="1">
      <c r="A339" s="5"/>
      <c r="B339" s="5"/>
      <c r="C339" s="5"/>
      <c r="D339" s="5"/>
      <c r="E339" s="6"/>
    </row>
    <row r="340" ht="14.25" customHeight="1">
      <c r="A340" s="5"/>
      <c r="B340" s="5"/>
      <c r="C340" s="5"/>
      <c r="D340" s="5"/>
      <c r="E340" s="6"/>
    </row>
    <row r="341" ht="14.25" customHeight="1">
      <c r="A341" s="5"/>
      <c r="B341" s="5"/>
      <c r="C341" s="5"/>
      <c r="D341" s="5"/>
      <c r="E341" s="6"/>
    </row>
    <row r="342" ht="14.25" customHeight="1">
      <c r="A342" s="5"/>
      <c r="B342" s="5"/>
      <c r="C342" s="5"/>
      <c r="D342" s="5"/>
      <c r="E342" s="6"/>
    </row>
    <row r="343" ht="14.25" customHeight="1">
      <c r="A343" s="5"/>
      <c r="B343" s="5"/>
      <c r="C343" s="5"/>
      <c r="D343" s="5"/>
      <c r="E343" s="6"/>
    </row>
    <row r="344" ht="14.25" customHeight="1">
      <c r="A344" s="5"/>
      <c r="B344" s="5"/>
      <c r="C344" s="5"/>
      <c r="D344" s="5"/>
      <c r="E344" s="6"/>
    </row>
    <row r="345" ht="14.25" customHeight="1">
      <c r="A345" s="5"/>
      <c r="B345" s="5"/>
      <c r="C345" s="5"/>
      <c r="D345" s="5"/>
      <c r="E345" s="6"/>
    </row>
    <row r="346" ht="14.25" customHeight="1">
      <c r="A346" s="5"/>
      <c r="B346" s="5"/>
      <c r="C346" s="5"/>
      <c r="D346" s="5"/>
      <c r="E346" s="6"/>
    </row>
    <row r="347" ht="14.25" customHeight="1">
      <c r="A347" s="5"/>
      <c r="B347" s="5"/>
      <c r="C347" s="5"/>
      <c r="D347" s="5"/>
      <c r="E347" s="6"/>
    </row>
    <row r="348" ht="14.25" customHeight="1">
      <c r="A348" s="5"/>
      <c r="B348" s="5"/>
      <c r="C348" s="5"/>
      <c r="D348" s="5"/>
      <c r="E348" s="6"/>
    </row>
    <row r="349" ht="14.25" customHeight="1">
      <c r="A349" s="5"/>
      <c r="B349" s="5"/>
      <c r="C349" s="5"/>
      <c r="D349" s="5"/>
      <c r="E349" s="6"/>
    </row>
    <row r="350" ht="14.25" customHeight="1">
      <c r="A350" s="5"/>
      <c r="B350" s="5"/>
      <c r="C350" s="5"/>
      <c r="D350" s="5"/>
      <c r="E350" s="6"/>
    </row>
    <row r="351" ht="14.25" customHeight="1">
      <c r="A351" s="5"/>
      <c r="B351" s="5"/>
      <c r="C351" s="5"/>
      <c r="D351" s="5"/>
      <c r="E351" s="6"/>
    </row>
    <row r="352" ht="14.25" customHeight="1">
      <c r="A352" s="5"/>
      <c r="B352" s="5"/>
      <c r="C352" s="5"/>
      <c r="D352" s="5"/>
      <c r="E352" s="6"/>
    </row>
    <row r="353" ht="14.25" customHeight="1">
      <c r="A353" s="5"/>
      <c r="B353" s="5"/>
      <c r="C353" s="5"/>
      <c r="D353" s="5"/>
      <c r="E353" s="6"/>
    </row>
    <row r="354" ht="14.25" customHeight="1">
      <c r="A354" s="5"/>
      <c r="B354" s="5"/>
      <c r="C354" s="5"/>
      <c r="D354" s="5"/>
      <c r="E354" s="6"/>
    </row>
    <row r="355" ht="14.25" customHeight="1">
      <c r="A355" s="5"/>
      <c r="B355" s="5"/>
      <c r="C355" s="5"/>
      <c r="D355" s="5"/>
      <c r="E355" s="6"/>
    </row>
    <row r="356" ht="14.25" customHeight="1">
      <c r="A356" s="5"/>
      <c r="B356" s="5"/>
      <c r="C356" s="5"/>
      <c r="D356" s="5"/>
      <c r="E356" s="6"/>
    </row>
    <row r="357" ht="14.25" customHeight="1">
      <c r="A357" s="5"/>
      <c r="B357" s="5"/>
      <c r="C357" s="5"/>
      <c r="D357" s="5"/>
      <c r="E357" s="6"/>
    </row>
    <row r="358" ht="14.25" customHeight="1">
      <c r="A358" s="5"/>
      <c r="B358" s="5"/>
      <c r="C358" s="5"/>
      <c r="D358" s="5"/>
      <c r="E358" s="6"/>
    </row>
    <row r="359" ht="14.25" customHeight="1">
      <c r="A359" s="5"/>
      <c r="B359" s="5"/>
      <c r="C359" s="5"/>
      <c r="D359" s="5"/>
      <c r="E359" s="6"/>
    </row>
    <row r="360" ht="14.25" customHeight="1">
      <c r="A360" s="5"/>
      <c r="B360" s="5"/>
      <c r="C360" s="5"/>
      <c r="D360" s="5"/>
      <c r="E360" s="6"/>
    </row>
    <row r="361" ht="14.25" customHeight="1">
      <c r="A361" s="5"/>
      <c r="B361" s="5"/>
      <c r="C361" s="5"/>
      <c r="D361" s="5"/>
      <c r="E361" s="6"/>
    </row>
    <row r="362" ht="14.25" customHeight="1">
      <c r="A362" s="5"/>
      <c r="B362" s="5"/>
      <c r="C362" s="5"/>
      <c r="D362" s="5"/>
      <c r="E362" s="6"/>
    </row>
    <row r="363" ht="14.25" customHeight="1">
      <c r="A363" s="5"/>
      <c r="B363" s="5"/>
      <c r="C363" s="5"/>
      <c r="D363" s="5"/>
      <c r="E363" s="6"/>
    </row>
    <row r="364" ht="14.25" customHeight="1">
      <c r="A364" s="5"/>
      <c r="B364" s="5"/>
      <c r="C364" s="5"/>
      <c r="D364" s="5"/>
      <c r="E364" s="6"/>
    </row>
    <row r="365" ht="14.25" customHeight="1">
      <c r="A365" s="5"/>
      <c r="B365" s="5"/>
      <c r="C365" s="5"/>
      <c r="D365" s="5"/>
      <c r="E365" s="6"/>
    </row>
    <row r="366" ht="14.25" customHeight="1">
      <c r="A366" s="5"/>
      <c r="B366" s="5"/>
      <c r="C366" s="5"/>
      <c r="D366" s="5"/>
      <c r="E366" s="6"/>
    </row>
    <row r="367" ht="14.25" customHeight="1">
      <c r="A367" s="5"/>
      <c r="B367" s="5"/>
      <c r="C367" s="5"/>
      <c r="D367" s="5"/>
      <c r="E367" s="6"/>
    </row>
    <row r="368" ht="14.25" customHeight="1">
      <c r="A368" s="5"/>
      <c r="B368" s="5"/>
      <c r="C368" s="5"/>
      <c r="D368" s="5"/>
      <c r="E368" s="6"/>
    </row>
    <row r="369" ht="14.25" customHeight="1">
      <c r="A369" s="5"/>
      <c r="B369" s="5"/>
      <c r="C369" s="5"/>
      <c r="D369" s="5"/>
      <c r="E369" s="6"/>
    </row>
    <row r="370" ht="14.25" customHeight="1">
      <c r="A370" s="5"/>
      <c r="B370" s="5"/>
      <c r="C370" s="5"/>
      <c r="D370" s="5"/>
      <c r="E370" s="6"/>
    </row>
    <row r="371" ht="14.25" customHeight="1">
      <c r="A371" s="5"/>
      <c r="B371" s="5"/>
      <c r="C371" s="5"/>
      <c r="D371" s="5"/>
      <c r="E371" s="6"/>
    </row>
    <row r="372" ht="14.25" customHeight="1">
      <c r="A372" s="5"/>
      <c r="B372" s="5"/>
      <c r="C372" s="5"/>
      <c r="D372" s="5"/>
      <c r="E372" s="6"/>
    </row>
    <row r="373" ht="14.25" customHeight="1">
      <c r="A373" s="5"/>
      <c r="B373" s="5"/>
      <c r="C373" s="5"/>
      <c r="D373" s="5"/>
      <c r="E373" s="6"/>
    </row>
    <row r="374" ht="14.25" customHeight="1">
      <c r="A374" s="5"/>
      <c r="B374" s="5"/>
      <c r="C374" s="5"/>
      <c r="D374" s="5"/>
      <c r="E374" s="6"/>
    </row>
    <row r="375" ht="14.25" customHeight="1">
      <c r="A375" s="5"/>
      <c r="B375" s="5"/>
      <c r="C375" s="5"/>
      <c r="D375" s="5"/>
      <c r="E375" s="6"/>
    </row>
    <row r="376" ht="14.25" customHeight="1">
      <c r="A376" s="5"/>
      <c r="B376" s="5"/>
      <c r="C376" s="5"/>
      <c r="D376" s="5"/>
      <c r="E376" s="6"/>
    </row>
    <row r="377" ht="14.25" customHeight="1">
      <c r="A377" s="5"/>
      <c r="B377" s="5"/>
      <c r="C377" s="5"/>
      <c r="D377" s="5"/>
      <c r="E377" s="6"/>
    </row>
    <row r="378" ht="14.25" customHeight="1">
      <c r="A378" s="5"/>
      <c r="B378" s="5"/>
      <c r="C378" s="5"/>
      <c r="D378" s="5"/>
      <c r="E378" s="6"/>
    </row>
    <row r="379" ht="14.25" customHeight="1">
      <c r="A379" s="5"/>
      <c r="B379" s="5"/>
      <c r="C379" s="5"/>
      <c r="D379" s="5"/>
      <c r="E379" s="6"/>
    </row>
    <row r="380" ht="14.25" customHeight="1">
      <c r="A380" s="5"/>
      <c r="B380" s="5"/>
      <c r="C380" s="5"/>
      <c r="D380" s="5"/>
      <c r="E380" s="6"/>
    </row>
    <row r="381" ht="14.25" customHeight="1">
      <c r="A381" s="5"/>
      <c r="B381" s="5"/>
      <c r="C381" s="5"/>
      <c r="D381" s="5"/>
      <c r="E381" s="6"/>
    </row>
    <row r="382" ht="14.25" customHeight="1">
      <c r="A382" s="5"/>
      <c r="B382" s="5"/>
      <c r="C382" s="5"/>
      <c r="D382" s="5"/>
      <c r="E382" s="6"/>
    </row>
    <row r="383" ht="14.25" customHeight="1">
      <c r="A383" s="5"/>
      <c r="B383" s="5"/>
      <c r="C383" s="5"/>
      <c r="D383" s="5"/>
      <c r="E383" s="6"/>
    </row>
    <row r="384" ht="14.25" customHeight="1">
      <c r="A384" s="5"/>
      <c r="B384" s="5"/>
      <c r="C384" s="5"/>
      <c r="D384" s="5"/>
      <c r="E384" s="6"/>
    </row>
    <row r="385" ht="14.25" customHeight="1">
      <c r="A385" s="5"/>
      <c r="B385" s="5"/>
      <c r="C385" s="5"/>
      <c r="D385" s="5"/>
      <c r="E385" s="6"/>
    </row>
    <row r="386" ht="14.25" customHeight="1">
      <c r="A386" s="5"/>
      <c r="B386" s="5"/>
      <c r="C386" s="5"/>
      <c r="D386" s="5"/>
      <c r="E386" s="6"/>
    </row>
    <row r="387" ht="14.25" customHeight="1">
      <c r="A387" s="5"/>
      <c r="B387" s="5"/>
      <c r="C387" s="5"/>
      <c r="D387" s="5"/>
      <c r="E387" s="6"/>
    </row>
    <row r="388" ht="14.25" customHeight="1">
      <c r="A388" s="5"/>
      <c r="B388" s="5"/>
      <c r="C388" s="5"/>
      <c r="D388" s="5"/>
      <c r="E388" s="6"/>
    </row>
    <row r="389" ht="14.25" customHeight="1">
      <c r="A389" s="5"/>
      <c r="B389" s="5"/>
      <c r="C389" s="5"/>
      <c r="D389" s="5"/>
      <c r="E389" s="6"/>
    </row>
    <row r="390" ht="14.25" customHeight="1">
      <c r="A390" s="5"/>
      <c r="B390" s="5"/>
      <c r="C390" s="5"/>
      <c r="D390" s="5"/>
      <c r="E390" s="6"/>
    </row>
    <row r="391" ht="14.25" customHeight="1">
      <c r="A391" s="5"/>
      <c r="B391" s="5"/>
      <c r="C391" s="5"/>
      <c r="D391" s="5"/>
      <c r="E391" s="6"/>
    </row>
    <row r="392" ht="14.25" customHeight="1">
      <c r="A392" s="5"/>
      <c r="B392" s="5"/>
      <c r="C392" s="5"/>
      <c r="D392" s="5"/>
      <c r="E392" s="6"/>
    </row>
    <row r="393" ht="14.25" customHeight="1">
      <c r="A393" s="5"/>
      <c r="B393" s="5"/>
      <c r="C393" s="5"/>
      <c r="D393" s="5"/>
      <c r="E393" s="6"/>
    </row>
    <row r="394" ht="14.25" customHeight="1">
      <c r="A394" s="5"/>
      <c r="B394" s="5"/>
      <c r="C394" s="5"/>
      <c r="D394" s="5"/>
      <c r="E394" s="6"/>
    </row>
    <row r="395" ht="14.25" customHeight="1">
      <c r="A395" s="5"/>
      <c r="B395" s="5"/>
      <c r="C395" s="5"/>
      <c r="D395" s="5"/>
      <c r="E395" s="6"/>
    </row>
    <row r="396" ht="14.25" customHeight="1">
      <c r="A396" s="5"/>
      <c r="B396" s="5"/>
      <c r="C396" s="5"/>
      <c r="D396" s="5"/>
      <c r="E396" s="6"/>
    </row>
    <row r="397" ht="14.25" customHeight="1">
      <c r="A397" s="5"/>
      <c r="B397" s="5"/>
      <c r="C397" s="5"/>
      <c r="D397" s="5"/>
      <c r="E397" s="6"/>
    </row>
    <row r="398" ht="14.25" customHeight="1">
      <c r="A398" s="5"/>
      <c r="B398" s="5"/>
      <c r="C398" s="5"/>
      <c r="D398" s="5"/>
      <c r="E398" s="6"/>
    </row>
    <row r="399" ht="14.25" customHeight="1">
      <c r="A399" s="5"/>
      <c r="B399" s="5"/>
      <c r="C399" s="5"/>
      <c r="D399" s="5"/>
      <c r="E399" s="6"/>
    </row>
    <row r="400" ht="14.25" customHeight="1">
      <c r="A400" s="5"/>
      <c r="B400" s="5"/>
      <c r="C400" s="5"/>
      <c r="D400" s="5"/>
      <c r="E400" s="6"/>
    </row>
    <row r="401" ht="14.25" customHeight="1">
      <c r="A401" s="5"/>
      <c r="B401" s="5"/>
      <c r="C401" s="5"/>
      <c r="D401" s="5"/>
      <c r="E401" s="6"/>
    </row>
    <row r="402" ht="14.25" customHeight="1">
      <c r="A402" s="5"/>
      <c r="B402" s="5"/>
      <c r="C402" s="5"/>
      <c r="D402" s="5"/>
      <c r="E402" s="6"/>
    </row>
    <row r="403" ht="14.25" customHeight="1">
      <c r="A403" s="5"/>
      <c r="B403" s="5"/>
      <c r="C403" s="5"/>
      <c r="D403" s="5"/>
      <c r="E403" s="6"/>
    </row>
    <row r="404" ht="14.25" customHeight="1">
      <c r="A404" s="5"/>
      <c r="B404" s="5"/>
      <c r="C404" s="5"/>
      <c r="D404" s="5"/>
      <c r="E404" s="6"/>
    </row>
    <row r="405" ht="14.25" customHeight="1">
      <c r="A405" s="5"/>
      <c r="B405" s="5"/>
      <c r="C405" s="5"/>
      <c r="D405" s="5"/>
      <c r="E405" s="6"/>
    </row>
    <row r="406" ht="14.25" customHeight="1">
      <c r="A406" s="5"/>
      <c r="B406" s="5"/>
      <c r="C406" s="5"/>
      <c r="D406" s="5"/>
      <c r="E406" s="6"/>
    </row>
    <row r="407" ht="14.25" customHeight="1">
      <c r="A407" s="5"/>
      <c r="B407" s="5"/>
      <c r="C407" s="5"/>
      <c r="D407" s="5"/>
      <c r="E407" s="6"/>
    </row>
    <row r="408" ht="14.25" customHeight="1">
      <c r="A408" s="5"/>
      <c r="B408" s="5"/>
      <c r="C408" s="5"/>
      <c r="D408" s="5"/>
      <c r="E408" s="6"/>
    </row>
    <row r="409" ht="14.25" customHeight="1">
      <c r="A409" s="5"/>
      <c r="B409" s="5"/>
      <c r="C409" s="5"/>
      <c r="D409" s="5"/>
      <c r="E409" s="6"/>
    </row>
    <row r="410" ht="14.25" customHeight="1">
      <c r="A410" s="5"/>
      <c r="B410" s="5"/>
      <c r="C410" s="5"/>
      <c r="D410" s="5"/>
      <c r="E410" s="6"/>
    </row>
    <row r="411" ht="14.25" customHeight="1">
      <c r="A411" s="5"/>
      <c r="B411" s="5"/>
      <c r="C411" s="5"/>
      <c r="D411" s="5"/>
      <c r="E411" s="6"/>
    </row>
    <row r="412" ht="14.25" customHeight="1">
      <c r="A412" s="5"/>
      <c r="B412" s="5"/>
      <c r="C412" s="5"/>
      <c r="D412" s="5"/>
      <c r="E412" s="6"/>
    </row>
    <row r="413" ht="14.25" customHeight="1">
      <c r="A413" s="5"/>
      <c r="B413" s="5"/>
      <c r="C413" s="5"/>
      <c r="D413" s="5"/>
      <c r="E413" s="6"/>
    </row>
    <row r="414" ht="14.25" customHeight="1">
      <c r="A414" s="5"/>
      <c r="B414" s="5"/>
      <c r="C414" s="5"/>
      <c r="D414" s="5"/>
      <c r="E414" s="6"/>
    </row>
    <row r="415" ht="14.25" customHeight="1">
      <c r="A415" s="5"/>
      <c r="B415" s="5"/>
      <c r="C415" s="5"/>
      <c r="D415" s="5"/>
      <c r="E415" s="6"/>
    </row>
    <row r="416" ht="14.25" customHeight="1">
      <c r="A416" s="5"/>
      <c r="B416" s="5"/>
      <c r="C416" s="5"/>
      <c r="D416" s="5"/>
      <c r="E416" s="6"/>
    </row>
    <row r="417" ht="14.25" customHeight="1">
      <c r="A417" s="5"/>
      <c r="B417" s="5"/>
      <c r="C417" s="5"/>
      <c r="D417" s="5"/>
      <c r="E417" s="6"/>
    </row>
    <row r="418" ht="14.25" customHeight="1">
      <c r="A418" s="5"/>
      <c r="B418" s="5"/>
      <c r="C418" s="5"/>
      <c r="D418" s="5"/>
      <c r="E418" s="6"/>
    </row>
    <row r="419" ht="14.25" customHeight="1">
      <c r="A419" s="5"/>
      <c r="B419" s="5"/>
      <c r="C419" s="5"/>
      <c r="D419" s="5"/>
      <c r="E419" s="6"/>
    </row>
    <row r="420" ht="14.25" customHeight="1">
      <c r="A420" s="5"/>
      <c r="B420" s="5"/>
      <c r="C420" s="5"/>
      <c r="D420" s="5"/>
      <c r="E420" s="6"/>
    </row>
    <row r="421" ht="14.25" customHeight="1">
      <c r="A421" s="5"/>
      <c r="B421" s="5"/>
      <c r="C421" s="5"/>
      <c r="D421" s="5"/>
      <c r="E421" s="6"/>
    </row>
    <row r="422" ht="14.25" customHeight="1">
      <c r="A422" s="5"/>
      <c r="B422" s="5"/>
      <c r="C422" s="5"/>
      <c r="D422" s="5"/>
      <c r="E422" s="6"/>
    </row>
    <row r="423" ht="14.25" customHeight="1">
      <c r="A423" s="5"/>
      <c r="B423" s="5"/>
      <c r="C423" s="5"/>
      <c r="D423" s="5"/>
      <c r="E423" s="6"/>
    </row>
    <row r="424" ht="14.25" customHeight="1">
      <c r="A424" s="5"/>
      <c r="B424" s="5"/>
      <c r="C424" s="5"/>
      <c r="D424" s="5"/>
      <c r="E424" s="6"/>
    </row>
    <row r="425" ht="14.25" customHeight="1">
      <c r="A425" s="5"/>
      <c r="B425" s="5"/>
      <c r="C425" s="5"/>
      <c r="D425" s="5"/>
      <c r="E425" s="6"/>
    </row>
    <row r="426" ht="14.25" customHeight="1">
      <c r="A426" s="5"/>
      <c r="B426" s="5"/>
      <c r="C426" s="5"/>
      <c r="D426" s="5"/>
      <c r="E426" s="6"/>
    </row>
    <row r="427" ht="14.25" customHeight="1">
      <c r="A427" s="5"/>
      <c r="B427" s="5"/>
      <c r="C427" s="5"/>
      <c r="D427" s="5"/>
      <c r="E427" s="6"/>
    </row>
    <row r="428" ht="14.25" customHeight="1">
      <c r="A428" s="5"/>
      <c r="B428" s="5"/>
      <c r="C428" s="5"/>
      <c r="D428" s="5"/>
      <c r="E428" s="6"/>
    </row>
    <row r="429" ht="14.25" customHeight="1">
      <c r="A429" s="5"/>
      <c r="B429" s="5"/>
      <c r="C429" s="5"/>
      <c r="D429" s="5"/>
      <c r="E429" s="6"/>
    </row>
    <row r="430" ht="14.25" customHeight="1">
      <c r="A430" s="5"/>
      <c r="B430" s="5"/>
      <c r="C430" s="5"/>
      <c r="D430" s="5"/>
      <c r="E430" s="6"/>
    </row>
    <row r="431" ht="14.25" customHeight="1">
      <c r="A431" s="5"/>
      <c r="B431" s="5"/>
      <c r="C431" s="5"/>
      <c r="D431" s="5"/>
      <c r="E431" s="6"/>
    </row>
    <row r="432" ht="14.25" customHeight="1">
      <c r="A432" s="5"/>
      <c r="B432" s="5"/>
      <c r="C432" s="5"/>
      <c r="D432" s="5"/>
      <c r="E432" s="6"/>
    </row>
    <row r="433" ht="14.25" customHeight="1">
      <c r="A433" s="5"/>
      <c r="B433" s="5"/>
      <c r="C433" s="5"/>
      <c r="D433" s="5"/>
      <c r="E433" s="6"/>
    </row>
    <row r="434" ht="14.25" customHeight="1">
      <c r="A434" s="5"/>
      <c r="B434" s="5"/>
      <c r="C434" s="5"/>
      <c r="D434" s="5"/>
      <c r="E434" s="6"/>
    </row>
    <row r="435" ht="14.25" customHeight="1">
      <c r="A435" s="5"/>
      <c r="B435" s="5"/>
      <c r="C435" s="5"/>
      <c r="D435" s="5"/>
      <c r="E435" s="6"/>
    </row>
    <row r="436" ht="14.25" customHeight="1">
      <c r="A436" s="5"/>
      <c r="B436" s="5"/>
      <c r="C436" s="5"/>
      <c r="D436" s="5"/>
      <c r="E436" s="6"/>
    </row>
    <row r="437" ht="14.25" customHeight="1">
      <c r="A437" s="5"/>
      <c r="B437" s="5"/>
      <c r="C437" s="5"/>
      <c r="D437" s="5"/>
      <c r="E437" s="6"/>
    </row>
    <row r="438" ht="14.25" customHeight="1">
      <c r="A438" s="5"/>
      <c r="B438" s="5"/>
      <c r="C438" s="5"/>
      <c r="D438" s="5"/>
      <c r="E438" s="6"/>
    </row>
    <row r="439" ht="14.25" customHeight="1">
      <c r="A439" s="5"/>
      <c r="B439" s="5"/>
      <c r="C439" s="5"/>
      <c r="D439" s="5"/>
      <c r="E439" s="6"/>
    </row>
    <row r="440" ht="14.25" customHeight="1">
      <c r="A440" s="5"/>
      <c r="B440" s="5"/>
      <c r="C440" s="5"/>
      <c r="D440" s="5"/>
      <c r="E440" s="6"/>
    </row>
    <row r="441" ht="14.25" customHeight="1">
      <c r="A441" s="5"/>
      <c r="B441" s="5"/>
      <c r="C441" s="5"/>
      <c r="D441" s="5"/>
      <c r="E441" s="6"/>
    </row>
    <row r="442" ht="14.25" customHeight="1">
      <c r="A442" s="5"/>
      <c r="B442" s="5"/>
      <c r="C442" s="5"/>
      <c r="D442" s="5"/>
      <c r="E442" s="6"/>
    </row>
    <row r="443" ht="14.25" customHeight="1">
      <c r="A443" s="5"/>
      <c r="B443" s="5"/>
      <c r="C443" s="5"/>
      <c r="D443" s="5"/>
      <c r="E443" s="6"/>
    </row>
    <row r="444" ht="14.25" customHeight="1">
      <c r="A444" s="5"/>
      <c r="B444" s="5"/>
      <c r="C444" s="5"/>
      <c r="D444" s="5"/>
      <c r="E444" s="6"/>
    </row>
    <row r="445" ht="14.25" customHeight="1">
      <c r="A445" s="5"/>
      <c r="B445" s="5"/>
      <c r="C445" s="5"/>
      <c r="D445" s="5"/>
      <c r="E445" s="6"/>
    </row>
    <row r="446" ht="14.25" customHeight="1">
      <c r="A446" s="5"/>
      <c r="B446" s="5"/>
      <c r="C446" s="5"/>
      <c r="D446" s="5"/>
      <c r="E446" s="6"/>
    </row>
    <row r="447" ht="14.25" customHeight="1">
      <c r="A447" s="5"/>
      <c r="B447" s="5"/>
      <c r="C447" s="5"/>
      <c r="D447" s="5"/>
      <c r="E447" s="6"/>
    </row>
    <row r="448" ht="14.25" customHeight="1">
      <c r="A448" s="5"/>
      <c r="B448" s="5"/>
      <c r="C448" s="5"/>
      <c r="D448" s="5"/>
      <c r="E448" s="6"/>
    </row>
    <row r="449" ht="14.25" customHeight="1">
      <c r="A449" s="5"/>
      <c r="B449" s="5"/>
      <c r="C449" s="5"/>
      <c r="D449" s="5"/>
      <c r="E449" s="6"/>
    </row>
    <row r="450" ht="14.25" customHeight="1">
      <c r="A450" s="5"/>
      <c r="B450" s="5"/>
      <c r="C450" s="5"/>
      <c r="D450" s="5"/>
      <c r="E450" s="6"/>
    </row>
    <row r="451" ht="14.25" customHeight="1">
      <c r="A451" s="5"/>
      <c r="B451" s="5"/>
      <c r="C451" s="5"/>
      <c r="D451" s="5"/>
      <c r="E451" s="6"/>
    </row>
    <row r="452" ht="14.25" customHeight="1">
      <c r="A452" s="5"/>
      <c r="B452" s="5"/>
      <c r="C452" s="5"/>
      <c r="D452" s="5"/>
      <c r="E452" s="6"/>
    </row>
    <row r="453" ht="14.25" customHeight="1">
      <c r="A453" s="5"/>
      <c r="B453" s="5"/>
      <c r="C453" s="5"/>
      <c r="D453" s="5"/>
      <c r="E453" s="6"/>
    </row>
    <row r="454" ht="14.25" customHeight="1">
      <c r="A454" s="5"/>
      <c r="B454" s="5"/>
      <c r="C454" s="5"/>
      <c r="D454" s="5"/>
      <c r="E454" s="6"/>
    </row>
    <row r="455" ht="14.25" customHeight="1">
      <c r="A455" s="5"/>
      <c r="B455" s="5"/>
      <c r="C455" s="5"/>
      <c r="D455" s="5"/>
      <c r="E455" s="6"/>
    </row>
    <row r="456" ht="14.25" customHeight="1">
      <c r="A456" s="5"/>
      <c r="B456" s="5"/>
      <c r="C456" s="5"/>
      <c r="D456" s="5"/>
      <c r="E456" s="6"/>
    </row>
    <row r="457" ht="14.25" customHeight="1">
      <c r="A457" s="5"/>
      <c r="B457" s="5"/>
      <c r="C457" s="5"/>
      <c r="D457" s="5"/>
      <c r="E457" s="6"/>
    </row>
    <row r="458" ht="14.25" customHeight="1">
      <c r="A458" s="5"/>
      <c r="B458" s="5"/>
      <c r="C458" s="5"/>
      <c r="D458" s="5"/>
      <c r="E458" s="6"/>
    </row>
    <row r="459" ht="14.25" customHeight="1">
      <c r="A459" s="5"/>
      <c r="B459" s="5"/>
      <c r="C459" s="5"/>
      <c r="D459" s="5"/>
      <c r="E459" s="6"/>
    </row>
    <row r="460" ht="14.25" customHeight="1">
      <c r="A460" s="5"/>
      <c r="B460" s="5"/>
      <c r="C460" s="5"/>
      <c r="D460" s="5"/>
      <c r="E460" s="6"/>
    </row>
    <row r="461" ht="14.25" customHeight="1">
      <c r="A461" s="5"/>
      <c r="B461" s="5"/>
      <c r="C461" s="5"/>
      <c r="D461" s="5"/>
      <c r="E461" s="6"/>
    </row>
    <row r="462" ht="14.25" customHeight="1">
      <c r="A462" s="5"/>
      <c r="B462" s="5"/>
      <c r="C462" s="5"/>
      <c r="D462" s="5"/>
      <c r="E462" s="6"/>
    </row>
    <row r="463" ht="14.25" customHeight="1">
      <c r="A463" s="5"/>
      <c r="B463" s="5"/>
      <c r="C463" s="5"/>
      <c r="D463" s="5"/>
      <c r="E463" s="6"/>
    </row>
    <row r="464" ht="14.25" customHeight="1">
      <c r="A464" s="5"/>
      <c r="B464" s="5"/>
      <c r="C464" s="5"/>
      <c r="D464" s="5"/>
      <c r="E464" s="6"/>
    </row>
    <row r="465" ht="14.25" customHeight="1">
      <c r="A465" s="5"/>
      <c r="B465" s="5"/>
      <c r="C465" s="5"/>
      <c r="D465" s="5"/>
      <c r="E465" s="6"/>
    </row>
    <row r="466" ht="14.25" customHeight="1">
      <c r="A466" s="5"/>
      <c r="B466" s="5"/>
      <c r="C466" s="5"/>
      <c r="D466" s="5"/>
      <c r="E466" s="6"/>
    </row>
    <row r="467" ht="14.25" customHeight="1">
      <c r="A467" s="5"/>
      <c r="B467" s="5"/>
      <c r="C467" s="5"/>
      <c r="D467" s="5"/>
      <c r="E467" s="6"/>
    </row>
    <row r="468" ht="14.25" customHeight="1">
      <c r="A468" s="5"/>
      <c r="B468" s="5"/>
      <c r="C468" s="5"/>
      <c r="D468" s="5"/>
      <c r="E468" s="6"/>
    </row>
    <row r="469" ht="14.25" customHeight="1">
      <c r="A469" s="5"/>
      <c r="B469" s="5"/>
      <c r="C469" s="5"/>
      <c r="D469" s="5"/>
      <c r="E469" s="6"/>
    </row>
    <row r="470" ht="14.25" customHeight="1">
      <c r="A470" s="5"/>
      <c r="B470" s="5"/>
      <c r="C470" s="5"/>
      <c r="D470" s="5"/>
      <c r="E470" s="6"/>
    </row>
    <row r="471" ht="14.25" customHeight="1">
      <c r="A471" s="5"/>
      <c r="B471" s="5"/>
      <c r="C471" s="5"/>
      <c r="D471" s="5"/>
      <c r="E471" s="6"/>
    </row>
    <row r="472" ht="14.25" customHeight="1">
      <c r="A472" s="5"/>
      <c r="B472" s="5"/>
      <c r="C472" s="5"/>
      <c r="D472" s="5"/>
      <c r="E472" s="6"/>
    </row>
    <row r="473" ht="14.25" customHeight="1">
      <c r="A473" s="5"/>
      <c r="B473" s="5"/>
      <c r="C473" s="5"/>
      <c r="D473" s="5"/>
      <c r="E473" s="6"/>
    </row>
    <row r="474" ht="14.25" customHeight="1">
      <c r="A474" s="5"/>
      <c r="B474" s="5"/>
      <c r="C474" s="5"/>
      <c r="D474" s="5"/>
      <c r="E474" s="6"/>
    </row>
    <row r="475" ht="14.25" customHeight="1">
      <c r="A475" s="5"/>
      <c r="B475" s="5"/>
      <c r="C475" s="5"/>
      <c r="D475" s="5"/>
      <c r="E475" s="6"/>
    </row>
    <row r="476" ht="14.25" customHeight="1">
      <c r="A476" s="5"/>
      <c r="B476" s="5"/>
      <c r="C476" s="5"/>
      <c r="D476" s="5"/>
      <c r="E476" s="6"/>
    </row>
    <row r="477" ht="14.25" customHeight="1">
      <c r="A477" s="5"/>
      <c r="B477" s="5"/>
      <c r="C477" s="5"/>
      <c r="D477" s="5"/>
      <c r="E477" s="6"/>
    </row>
    <row r="478" ht="14.25" customHeight="1">
      <c r="A478" s="5"/>
      <c r="B478" s="5"/>
      <c r="C478" s="5"/>
      <c r="D478" s="5"/>
      <c r="E478" s="6"/>
    </row>
    <row r="479" ht="14.25" customHeight="1">
      <c r="A479" s="5"/>
      <c r="B479" s="5"/>
      <c r="C479" s="5"/>
      <c r="D479" s="5"/>
      <c r="E479" s="6"/>
    </row>
    <row r="480" ht="14.25" customHeight="1">
      <c r="A480" s="5"/>
      <c r="B480" s="5"/>
      <c r="C480" s="5"/>
      <c r="D480" s="5"/>
      <c r="E480" s="6"/>
    </row>
    <row r="481" ht="14.25" customHeight="1">
      <c r="A481" s="5"/>
      <c r="B481" s="5"/>
      <c r="C481" s="5"/>
      <c r="D481" s="5"/>
      <c r="E481" s="6"/>
    </row>
    <row r="482" ht="14.25" customHeight="1">
      <c r="A482" s="5"/>
      <c r="B482" s="5"/>
      <c r="C482" s="5"/>
      <c r="D482" s="5"/>
      <c r="E482" s="6"/>
    </row>
    <row r="483" ht="14.25" customHeight="1">
      <c r="A483" s="5"/>
      <c r="B483" s="5"/>
      <c r="C483" s="5"/>
      <c r="D483" s="5"/>
      <c r="E483" s="6"/>
    </row>
    <row r="484" ht="14.25" customHeight="1">
      <c r="A484" s="5"/>
      <c r="B484" s="5"/>
      <c r="C484" s="5"/>
      <c r="D484" s="5"/>
      <c r="E484" s="6"/>
    </row>
    <row r="485" ht="14.25" customHeight="1">
      <c r="A485" s="5"/>
      <c r="B485" s="5"/>
      <c r="C485" s="5"/>
      <c r="D485" s="5"/>
      <c r="E485" s="6"/>
    </row>
    <row r="486" ht="14.25" customHeight="1">
      <c r="A486" s="5"/>
      <c r="B486" s="5"/>
      <c r="C486" s="5"/>
      <c r="D486" s="5"/>
      <c r="E486" s="6"/>
    </row>
    <row r="487" ht="14.25" customHeight="1">
      <c r="A487" s="5"/>
      <c r="B487" s="5"/>
      <c r="C487" s="5"/>
      <c r="D487" s="5"/>
      <c r="E487" s="6"/>
    </row>
    <row r="488" ht="14.25" customHeight="1">
      <c r="A488" s="5"/>
      <c r="B488" s="5"/>
      <c r="C488" s="5"/>
      <c r="D488" s="5"/>
      <c r="E488" s="6"/>
    </row>
    <row r="489" ht="14.25" customHeight="1">
      <c r="A489" s="5"/>
      <c r="B489" s="5"/>
      <c r="C489" s="5"/>
      <c r="D489" s="5"/>
      <c r="E489" s="6"/>
    </row>
    <row r="490" ht="14.25" customHeight="1">
      <c r="A490" s="5"/>
      <c r="B490" s="5"/>
      <c r="C490" s="5"/>
      <c r="D490" s="5"/>
      <c r="E490" s="6"/>
    </row>
    <row r="491" ht="14.25" customHeight="1">
      <c r="A491" s="5"/>
      <c r="B491" s="5"/>
      <c r="C491" s="5"/>
      <c r="D491" s="5"/>
      <c r="E491" s="6"/>
    </row>
    <row r="492" ht="14.25" customHeight="1">
      <c r="A492" s="5"/>
      <c r="B492" s="5"/>
      <c r="C492" s="5"/>
      <c r="D492" s="5"/>
      <c r="E492" s="6"/>
    </row>
    <row r="493" ht="14.25" customHeight="1">
      <c r="A493" s="5"/>
      <c r="B493" s="5"/>
      <c r="C493" s="5"/>
      <c r="D493" s="5"/>
      <c r="E493" s="6"/>
    </row>
    <row r="494" ht="14.25" customHeight="1">
      <c r="A494" s="5"/>
      <c r="B494" s="5"/>
      <c r="C494" s="5"/>
      <c r="D494" s="5"/>
      <c r="E494" s="6"/>
    </row>
    <row r="495" ht="14.25" customHeight="1">
      <c r="A495" s="5"/>
      <c r="B495" s="5"/>
      <c r="C495" s="5"/>
      <c r="D495" s="5"/>
      <c r="E495" s="6"/>
    </row>
    <row r="496" ht="14.25" customHeight="1">
      <c r="A496" s="5"/>
      <c r="B496" s="5"/>
      <c r="C496" s="5"/>
      <c r="D496" s="5"/>
      <c r="E496" s="6"/>
    </row>
    <row r="497" ht="14.25" customHeight="1">
      <c r="A497" s="5"/>
      <c r="B497" s="5"/>
      <c r="C497" s="5"/>
      <c r="D497" s="5"/>
      <c r="E497" s="6"/>
    </row>
    <row r="498" ht="14.25" customHeight="1">
      <c r="A498" s="5"/>
      <c r="B498" s="5"/>
      <c r="C498" s="5"/>
      <c r="D498" s="5"/>
      <c r="E498" s="6"/>
    </row>
    <row r="499" ht="14.25" customHeight="1">
      <c r="A499" s="5"/>
      <c r="B499" s="5"/>
      <c r="C499" s="5"/>
      <c r="D499" s="5"/>
      <c r="E499" s="6"/>
    </row>
    <row r="500" ht="14.25" customHeight="1">
      <c r="A500" s="5"/>
      <c r="B500" s="5"/>
      <c r="C500" s="5"/>
      <c r="D500" s="5"/>
      <c r="E500" s="6"/>
    </row>
    <row r="501" ht="14.25" customHeight="1">
      <c r="A501" s="5"/>
      <c r="B501" s="5"/>
      <c r="C501" s="5"/>
      <c r="D501" s="5"/>
      <c r="E501" s="6"/>
    </row>
    <row r="502" ht="14.25" customHeight="1">
      <c r="A502" s="5"/>
      <c r="B502" s="5"/>
      <c r="C502" s="5"/>
      <c r="D502" s="5"/>
      <c r="E502" s="6"/>
    </row>
    <row r="503" ht="14.25" customHeight="1">
      <c r="A503" s="5"/>
      <c r="B503" s="5"/>
      <c r="C503" s="5"/>
      <c r="D503" s="5"/>
      <c r="E503" s="6"/>
    </row>
    <row r="504" ht="14.25" customHeight="1">
      <c r="A504" s="5"/>
      <c r="B504" s="5"/>
      <c r="C504" s="5"/>
      <c r="D504" s="5"/>
      <c r="E504" s="6"/>
    </row>
    <row r="505" ht="14.25" customHeight="1">
      <c r="A505" s="5"/>
      <c r="B505" s="5"/>
      <c r="C505" s="5"/>
      <c r="D505" s="5"/>
      <c r="E505" s="6"/>
    </row>
    <row r="506" ht="14.25" customHeight="1">
      <c r="A506" s="5"/>
      <c r="B506" s="5"/>
      <c r="C506" s="5"/>
      <c r="D506" s="5"/>
      <c r="E506" s="6"/>
    </row>
    <row r="507" ht="14.25" customHeight="1">
      <c r="A507" s="5"/>
      <c r="B507" s="5"/>
      <c r="C507" s="5"/>
      <c r="D507" s="5"/>
      <c r="E507" s="6"/>
    </row>
    <row r="508" ht="14.25" customHeight="1">
      <c r="A508" s="5"/>
      <c r="B508" s="5"/>
      <c r="C508" s="5"/>
      <c r="D508" s="5"/>
      <c r="E508" s="6"/>
    </row>
    <row r="509" ht="14.25" customHeight="1">
      <c r="A509" s="5"/>
      <c r="B509" s="5"/>
      <c r="C509" s="5"/>
      <c r="D509" s="5"/>
      <c r="E509" s="6"/>
    </row>
    <row r="510" ht="14.25" customHeight="1">
      <c r="A510" s="5"/>
      <c r="B510" s="5"/>
      <c r="C510" s="5"/>
      <c r="D510" s="5"/>
      <c r="E510" s="6"/>
    </row>
    <row r="511" ht="14.25" customHeight="1">
      <c r="A511" s="5"/>
      <c r="B511" s="5"/>
      <c r="C511" s="5"/>
      <c r="D511" s="5"/>
      <c r="E511" s="6"/>
    </row>
    <row r="512" ht="14.25" customHeight="1">
      <c r="A512" s="5"/>
      <c r="B512" s="5"/>
      <c r="C512" s="5"/>
      <c r="D512" s="5"/>
      <c r="E512" s="6"/>
    </row>
    <row r="513" ht="14.25" customHeight="1">
      <c r="A513" s="5"/>
      <c r="B513" s="5"/>
      <c r="C513" s="5"/>
      <c r="D513" s="5"/>
      <c r="E513" s="6"/>
    </row>
    <row r="514" ht="14.25" customHeight="1">
      <c r="A514" s="5"/>
      <c r="B514" s="5"/>
      <c r="C514" s="5"/>
      <c r="D514" s="5"/>
      <c r="E514" s="6"/>
    </row>
    <row r="515" ht="14.25" customHeight="1">
      <c r="A515" s="5"/>
      <c r="B515" s="5"/>
      <c r="C515" s="5"/>
      <c r="D515" s="5"/>
      <c r="E515" s="6"/>
    </row>
    <row r="516" ht="14.25" customHeight="1">
      <c r="A516" s="5"/>
      <c r="B516" s="5"/>
      <c r="C516" s="5"/>
      <c r="D516" s="5"/>
      <c r="E516" s="6"/>
    </row>
    <row r="517" ht="14.25" customHeight="1">
      <c r="A517" s="5"/>
      <c r="B517" s="5"/>
      <c r="C517" s="5"/>
      <c r="D517" s="5"/>
      <c r="E517" s="6"/>
    </row>
    <row r="518" ht="14.25" customHeight="1">
      <c r="A518" s="5"/>
      <c r="B518" s="5"/>
      <c r="C518" s="5"/>
      <c r="D518" s="5"/>
      <c r="E518" s="6"/>
    </row>
    <row r="519" ht="14.25" customHeight="1">
      <c r="A519" s="5"/>
      <c r="B519" s="5"/>
      <c r="C519" s="5"/>
      <c r="D519" s="5"/>
      <c r="E519" s="6"/>
    </row>
    <row r="520" ht="14.25" customHeight="1">
      <c r="A520" s="5"/>
      <c r="B520" s="5"/>
      <c r="C520" s="5"/>
      <c r="D520" s="5"/>
      <c r="E520" s="6"/>
    </row>
    <row r="521" ht="14.25" customHeight="1">
      <c r="A521" s="5"/>
      <c r="B521" s="5"/>
      <c r="C521" s="5"/>
      <c r="D521" s="5"/>
      <c r="E521" s="6"/>
    </row>
    <row r="522" ht="14.25" customHeight="1">
      <c r="A522" s="5"/>
      <c r="B522" s="5"/>
      <c r="C522" s="5"/>
      <c r="D522" s="5"/>
      <c r="E522" s="6"/>
    </row>
    <row r="523" ht="14.25" customHeight="1">
      <c r="A523" s="5"/>
      <c r="B523" s="5"/>
      <c r="C523" s="5"/>
      <c r="D523" s="5"/>
      <c r="E523" s="6"/>
    </row>
    <row r="524" ht="14.25" customHeight="1">
      <c r="A524" s="5"/>
      <c r="B524" s="5"/>
      <c r="C524" s="5"/>
      <c r="D524" s="5"/>
      <c r="E524" s="6"/>
    </row>
    <row r="525" ht="14.25" customHeight="1">
      <c r="A525" s="5"/>
      <c r="B525" s="5"/>
      <c r="C525" s="5"/>
      <c r="D525" s="5"/>
      <c r="E525" s="6"/>
    </row>
    <row r="526" ht="14.25" customHeight="1">
      <c r="A526" s="5"/>
      <c r="B526" s="5"/>
      <c r="C526" s="5"/>
      <c r="D526" s="5"/>
      <c r="E526" s="6"/>
    </row>
    <row r="527" ht="14.25" customHeight="1">
      <c r="A527" s="5"/>
      <c r="B527" s="5"/>
      <c r="C527" s="5"/>
      <c r="D527" s="5"/>
      <c r="E527" s="6"/>
    </row>
    <row r="528" ht="14.25" customHeight="1">
      <c r="A528" s="5"/>
      <c r="B528" s="5"/>
      <c r="C528" s="5"/>
      <c r="D528" s="5"/>
      <c r="E528" s="6"/>
    </row>
    <row r="529" ht="14.25" customHeight="1">
      <c r="A529" s="5"/>
      <c r="B529" s="5"/>
      <c r="C529" s="5"/>
      <c r="D529" s="5"/>
      <c r="E529" s="6"/>
    </row>
    <row r="530" ht="14.25" customHeight="1">
      <c r="A530" s="5"/>
      <c r="B530" s="5"/>
      <c r="C530" s="5"/>
      <c r="D530" s="5"/>
      <c r="E530" s="6"/>
    </row>
    <row r="531" ht="14.25" customHeight="1">
      <c r="A531" s="5"/>
      <c r="B531" s="5"/>
      <c r="C531" s="5"/>
      <c r="D531" s="5"/>
      <c r="E531" s="6"/>
    </row>
    <row r="532" ht="14.25" customHeight="1">
      <c r="A532" s="5"/>
      <c r="B532" s="5"/>
      <c r="C532" s="5"/>
      <c r="D532" s="5"/>
      <c r="E532" s="6"/>
    </row>
    <row r="533" ht="14.25" customHeight="1">
      <c r="A533" s="5"/>
      <c r="B533" s="5"/>
      <c r="C533" s="5"/>
      <c r="D533" s="5"/>
      <c r="E533" s="6"/>
    </row>
    <row r="534" ht="14.25" customHeight="1">
      <c r="A534" s="5"/>
      <c r="B534" s="5"/>
      <c r="C534" s="5"/>
      <c r="D534" s="5"/>
      <c r="E534" s="6"/>
    </row>
    <row r="535" ht="14.25" customHeight="1">
      <c r="A535" s="5"/>
      <c r="B535" s="5"/>
      <c r="C535" s="5"/>
      <c r="D535" s="5"/>
      <c r="E535" s="6"/>
    </row>
    <row r="536" ht="14.25" customHeight="1">
      <c r="A536" s="5"/>
      <c r="B536" s="5"/>
      <c r="C536" s="5"/>
      <c r="D536" s="5"/>
      <c r="E536" s="6"/>
    </row>
    <row r="537" ht="14.25" customHeight="1">
      <c r="A537" s="5"/>
      <c r="B537" s="5"/>
      <c r="C537" s="5"/>
      <c r="D537" s="5"/>
      <c r="E537" s="6"/>
    </row>
    <row r="538" ht="14.25" customHeight="1">
      <c r="A538" s="5"/>
      <c r="B538" s="5"/>
      <c r="C538" s="5"/>
      <c r="D538" s="5"/>
      <c r="E538" s="6"/>
    </row>
    <row r="539" ht="14.25" customHeight="1">
      <c r="A539" s="5"/>
      <c r="B539" s="5"/>
      <c r="C539" s="5"/>
      <c r="D539" s="5"/>
      <c r="E539" s="6"/>
    </row>
    <row r="540" ht="14.25" customHeight="1">
      <c r="A540" s="5"/>
      <c r="B540" s="5"/>
      <c r="C540" s="5"/>
      <c r="D540" s="5"/>
      <c r="E540" s="6"/>
    </row>
    <row r="541" ht="14.25" customHeight="1">
      <c r="A541" s="5"/>
      <c r="B541" s="5"/>
      <c r="C541" s="5"/>
      <c r="D541" s="5"/>
      <c r="E541" s="6"/>
    </row>
    <row r="542" ht="14.25" customHeight="1">
      <c r="A542" s="5"/>
      <c r="B542" s="5"/>
      <c r="C542" s="5"/>
      <c r="D542" s="5"/>
      <c r="E542" s="6"/>
    </row>
    <row r="543" ht="14.25" customHeight="1">
      <c r="A543" s="5"/>
      <c r="B543" s="5"/>
      <c r="C543" s="5"/>
      <c r="D543" s="5"/>
      <c r="E543" s="6"/>
    </row>
    <row r="544" ht="14.25" customHeight="1">
      <c r="A544" s="5"/>
      <c r="B544" s="5"/>
      <c r="C544" s="5"/>
      <c r="D544" s="5"/>
      <c r="E544" s="6"/>
    </row>
    <row r="545" ht="14.25" customHeight="1">
      <c r="A545" s="5"/>
      <c r="B545" s="5"/>
      <c r="C545" s="5"/>
      <c r="D545" s="5"/>
      <c r="E545" s="6"/>
    </row>
    <row r="546" ht="14.25" customHeight="1">
      <c r="A546" s="5"/>
      <c r="B546" s="5"/>
      <c r="C546" s="5"/>
      <c r="D546" s="5"/>
      <c r="E546" s="6"/>
    </row>
    <row r="547" ht="14.25" customHeight="1">
      <c r="A547" s="5"/>
      <c r="B547" s="5"/>
      <c r="C547" s="5"/>
      <c r="D547" s="5"/>
      <c r="E547" s="6"/>
    </row>
    <row r="548" ht="14.25" customHeight="1">
      <c r="A548" s="5"/>
      <c r="B548" s="5"/>
      <c r="C548" s="5"/>
      <c r="D548" s="5"/>
      <c r="E548" s="6"/>
    </row>
    <row r="549" ht="14.25" customHeight="1">
      <c r="A549" s="5"/>
      <c r="B549" s="5"/>
      <c r="C549" s="5"/>
      <c r="D549" s="5"/>
      <c r="E549" s="6"/>
    </row>
    <row r="550" ht="14.25" customHeight="1">
      <c r="A550" s="5"/>
      <c r="B550" s="5"/>
      <c r="C550" s="5"/>
      <c r="D550" s="5"/>
      <c r="E550" s="6"/>
    </row>
    <row r="551" ht="14.25" customHeight="1">
      <c r="A551" s="5"/>
      <c r="B551" s="5"/>
      <c r="C551" s="5"/>
      <c r="D551" s="5"/>
      <c r="E551" s="6"/>
    </row>
    <row r="552" ht="14.25" customHeight="1">
      <c r="A552" s="5"/>
      <c r="B552" s="5"/>
      <c r="C552" s="5"/>
      <c r="D552" s="5"/>
      <c r="E552" s="6"/>
    </row>
    <row r="553" ht="14.25" customHeight="1">
      <c r="A553" s="5"/>
      <c r="B553" s="5"/>
      <c r="C553" s="5"/>
      <c r="D553" s="5"/>
      <c r="E553" s="6"/>
    </row>
    <row r="554" ht="14.25" customHeight="1">
      <c r="A554" s="5"/>
      <c r="B554" s="5"/>
      <c r="C554" s="5"/>
      <c r="D554" s="5"/>
      <c r="E554" s="6"/>
    </row>
    <row r="555" ht="14.25" customHeight="1">
      <c r="A555" s="5"/>
      <c r="B555" s="5"/>
      <c r="C555" s="5"/>
      <c r="D555" s="5"/>
      <c r="E555" s="6"/>
    </row>
    <row r="556" ht="14.25" customHeight="1">
      <c r="A556" s="5"/>
      <c r="B556" s="5"/>
      <c r="C556" s="5"/>
      <c r="D556" s="5"/>
      <c r="E556" s="6"/>
    </row>
    <row r="557" ht="14.25" customHeight="1">
      <c r="A557" s="5"/>
      <c r="B557" s="5"/>
      <c r="C557" s="5"/>
      <c r="D557" s="5"/>
      <c r="E557" s="6"/>
    </row>
    <row r="558" ht="14.25" customHeight="1">
      <c r="A558" s="5"/>
      <c r="B558" s="5"/>
      <c r="C558" s="5"/>
      <c r="D558" s="5"/>
      <c r="E558" s="6"/>
    </row>
    <row r="559" ht="14.25" customHeight="1">
      <c r="A559" s="5"/>
      <c r="B559" s="5"/>
      <c r="C559" s="5"/>
      <c r="D559" s="5"/>
      <c r="E559" s="6"/>
    </row>
    <row r="560" ht="14.25" customHeight="1">
      <c r="A560" s="5"/>
      <c r="B560" s="5"/>
      <c r="C560" s="5"/>
      <c r="D560" s="5"/>
      <c r="E560" s="6"/>
    </row>
    <row r="561" ht="14.25" customHeight="1">
      <c r="A561" s="5"/>
      <c r="B561" s="5"/>
      <c r="C561" s="5"/>
      <c r="D561" s="5"/>
      <c r="E561" s="6"/>
    </row>
    <row r="562" ht="14.25" customHeight="1">
      <c r="A562" s="5"/>
      <c r="B562" s="5"/>
      <c r="C562" s="5"/>
      <c r="D562" s="5"/>
      <c r="E562" s="6"/>
    </row>
    <row r="563" ht="14.25" customHeight="1">
      <c r="A563" s="5"/>
      <c r="B563" s="5"/>
      <c r="C563" s="5"/>
      <c r="D563" s="5"/>
      <c r="E563" s="6"/>
    </row>
    <row r="564" ht="14.25" customHeight="1">
      <c r="A564" s="5"/>
      <c r="B564" s="5"/>
      <c r="C564" s="5"/>
      <c r="D564" s="5"/>
      <c r="E564" s="6"/>
    </row>
    <row r="565" ht="14.25" customHeight="1">
      <c r="A565" s="5"/>
      <c r="B565" s="5"/>
      <c r="C565" s="5"/>
      <c r="D565" s="5"/>
      <c r="E565" s="6"/>
    </row>
    <row r="566" ht="14.25" customHeight="1">
      <c r="A566" s="5"/>
      <c r="B566" s="5"/>
      <c r="C566" s="5"/>
      <c r="D566" s="5"/>
      <c r="E566" s="6"/>
    </row>
    <row r="567" ht="14.25" customHeight="1">
      <c r="A567" s="5"/>
      <c r="B567" s="5"/>
      <c r="C567" s="5"/>
      <c r="D567" s="5"/>
      <c r="E567" s="6"/>
    </row>
    <row r="568" ht="14.25" customHeight="1">
      <c r="A568" s="5"/>
      <c r="B568" s="5"/>
      <c r="C568" s="5"/>
      <c r="D568" s="5"/>
      <c r="E568" s="6"/>
    </row>
    <row r="569" ht="14.25" customHeight="1">
      <c r="A569" s="5"/>
      <c r="B569" s="5"/>
      <c r="C569" s="5"/>
      <c r="D569" s="5"/>
      <c r="E569" s="6"/>
    </row>
    <row r="570" ht="14.25" customHeight="1">
      <c r="A570" s="5"/>
      <c r="B570" s="5"/>
      <c r="C570" s="5"/>
      <c r="D570" s="5"/>
      <c r="E570" s="6"/>
    </row>
    <row r="571" ht="14.25" customHeight="1">
      <c r="A571" s="5"/>
      <c r="B571" s="5"/>
      <c r="C571" s="5"/>
      <c r="D571" s="5"/>
      <c r="E571" s="6"/>
    </row>
    <row r="572" ht="14.25" customHeight="1">
      <c r="A572" s="5"/>
      <c r="B572" s="5"/>
      <c r="C572" s="5"/>
      <c r="D572" s="5"/>
      <c r="E572" s="6"/>
    </row>
    <row r="573" ht="14.25" customHeight="1">
      <c r="A573" s="5"/>
      <c r="B573" s="5"/>
      <c r="C573" s="5"/>
      <c r="D573" s="5"/>
      <c r="E573" s="6"/>
    </row>
    <row r="574" ht="14.25" customHeight="1">
      <c r="A574" s="5"/>
      <c r="B574" s="5"/>
      <c r="C574" s="5"/>
      <c r="D574" s="5"/>
      <c r="E574" s="6"/>
    </row>
    <row r="575" ht="14.25" customHeight="1">
      <c r="A575" s="5"/>
      <c r="B575" s="5"/>
      <c r="C575" s="5"/>
      <c r="D575" s="5"/>
      <c r="E575" s="6"/>
    </row>
    <row r="576" ht="14.25" customHeight="1">
      <c r="A576" s="5"/>
      <c r="B576" s="5"/>
      <c r="C576" s="5"/>
      <c r="D576" s="5"/>
      <c r="E576" s="6"/>
    </row>
    <row r="577" ht="14.25" customHeight="1">
      <c r="A577" s="5"/>
      <c r="B577" s="5"/>
      <c r="C577" s="5"/>
      <c r="D577" s="5"/>
      <c r="E577" s="6"/>
    </row>
    <row r="578" ht="14.25" customHeight="1">
      <c r="A578" s="5"/>
      <c r="B578" s="5"/>
      <c r="C578" s="5"/>
      <c r="D578" s="5"/>
      <c r="E578" s="6"/>
    </row>
    <row r="579" ht="14.25" customHeight="1">
      <c r="A579" s="5"/>
      <c r="B579" s="5"/>
      <c r="C579" s="5"/>
      <c r="D579" s="5"/>
      <c r="E579" s="6"/>
    </row>
    <row r="580" ht="14.25" customHeight="1">
      <c r="A580" s="5"/>
      <c r="B580" s="5"/>
      <c r="C580" s="5"/>
      <c r="D580" s="5"/>
      <c r="E580" s="6"/>
    </row>
    <row r="581" ht="14.25" customHeight="1">
      <c r="A581" s="5"/>
      <c r="B581" s="5"/>
      <c r="C581" s="5"/>
      <c r="D581" s="5"/>
      <c r="E581" s="6"/>
    </row>
    <row r="582" ht="14.25" customHeight="1">
      <c r="A582" s="5"/>
      <c r="B582" s="5"/>
      <c r="C582" s="5"/>
      <c r="D582" s="5"/>
      <c r="E582" s="6"/>
    </row>
    <row r="583" ht="14.25" customHeight="1">
      <c r="A583" s="5"/>
      <c r="B583" s="5"/>
      <c r="C583" s="5"/>
      <c r="D583" s="5"/>
      <c r="E583" s="6"/>
    </row>
    <row r="584" ht="14.25" customHeight="1">
      <c r="A584" s="5"/>
      <c r="B584" s="5"/>
      <c r="C584" s="5"/>
      <c r="D584" s="5"/>
      <c r="E584" s="6"/>
    </row>
    <row r="585" ht="14.25" customHeight="1">
      <c r="A585" s="5"/>
      <c r="B585" s="5"/>
      <c r="C585" s="5"/>
      <c r="D585" s="5"/>
      <c r="E585" s="6"/>
    </row>
    <row r="586" ht="14.25" customHeight="1">
      <c r="A586" s="5"/>
      <c r="B586" s="5"/>
      <c r="C586" s="5"/>
      <c r="D586" s="5"/>
      <c r="E586" s="6"/>
    </row>
    <row r="587" ht="14.25" customHeight="1">
      <c r="A587" s="5"/>
      <c r="B587" s="5"/>
      <c r="C587" s="5"/>
      <c r="D587" s="5"/>
      <c r="E587" s="6"/>
    </row>
    <row r="588" ht="14.25" customHeight="1">
      <c r="A588" s="5"/>
      <c r="B588" s="5"/>
      <c r="C588" s="5"/>
      <c r="D588" s="5"/>
      <c r="E588" s="6"/>
    </row>
    <row r="589" ht="14.25" customHeight="1">
      <c r="A589" s="5"/>
      <c r="B589" s="5"/>
      <c r="C589" s="5"/>
      <c r="D589" s="5"/>
      <c r="E589" s="6"/>
    </row>
    <row r="590" ht="14.25" customHeight="1">
      <c r="A590" s="5"/>
      <c r="B590" s="5"/>
      <c r="C590" s="5"/>
      <c r="D590" s="5"/>
      <c r="E590" s="6"/>
    </row>
    <row r="591" ht="14.25" customHeight="1">
      <c r="A591" s="5"/>
      <c r="B591" s="5"/>
      <c r="C591" s="5"/>
      <c r="D591" s="5"/>
      <c r="E591" s="6"/>
    </row>
    <row r="592" ht="14.25" customHeight="1">
      <c r="A592" s="5"/>
      <c r="B592" s="5"/>
      <c r="C592" s="5"/>
      <c r="D592" s="5"/>
      <c r="E592" s="6"/>
    </row>
    <row r="593" ht="14.25" customHeight="1">
      <c r="A593" s="5"/>
      <c r="B593" s="5"/>
      <c r="C593" s="5"/>
      <c r="D593" s="5"/>
      <c r="E593" s="6"/>
    </row>
    <row r="594" ht="14.25" customHeight="1">
      <c r="A594" s="5"/>
      <c r="B594" s="5"/>
      <c r="C594" s="5"/>
      <c r="D594" s="5"/>
      <c r="E594" s="6"/>
    </row>
    <row r="595" ht="14.25" customHeight="1">
      <c r="A595" s="5"/>
      <c r="B595" s="5"/>
      <c r="C595" s="5"/>
      <c r="D595" s="5"/>
      <c r="E595" s="6"/>
    </row>
    <row r="596" ht="14.25" customHeight="1">
      <c r="A596" s="5"/>
      <c r="B596" s="5"/>
      <c r="C596" s="5"/>
      <c r="D596" s="5"/>
      <c r="E596" s="6"/>
    </row>
    <row r="597" ht="14.25" customHeight="1">
      <c r="A597" s="5"/>
      <c r="B597" s="5"/>
      <c r="C597" s="5"/>
      <c r="D597" s="5"/>
      <c r="E597" s="6"/>
    </row>
    <row r="598" ht="14.25" customHeight="1">
      <c r="A598" s="5"/>
      <c r="B598" s="5"/>
      <c r="C598" s="5"/>
      <c r="D598" s="5"/>
      <c r="E598" s="6"/>
    </row>
    <row r="599" ht="14.25" customHeight="1">
      <c r="A599" s="5"/>
      <c r="B599" s="5"/>
      <c r="C599" s="5"/>
      <c r="D599" s="5"/>
      <c r="E599" s="6"/>
    </row>
    <row r="600" ht="14.25" customHeight="1">
      <c r="A600" s="5"/>
      <c r="B600" s="5"/>
      <c r="C600" s="5"/>
      <c r="D600" s="5"/>
      <c r="E600" s="6"/>
    </row>
    <row r="601" ht="14.25" customHeight="1">
      <c r="A601" s="5"/>
      <c r="B601" s="5"/>
      <c r="C601" s="5"/>
      <c r="D601" s="5"/>
      <c r="E601" s="6"/>
    </row>
    <row r="602" ht="14.25" customHeight="1">
      <c r="A602" s="5"/>
      <c r="B602" s="5"/>
      <c r="C602" s="5"/>
      <c r="D602" s="5"/>
      <c r="E602" s="6"/>
    </row>
    <row r="603" ht="14.25" customHeight="1">
      <c r="A603" s="5"/>
      <c r="B603" s="5"/>
      <c r="C603" s="5"/>
      <c r="D603" s="5"/>
      <c r="E603" s="6"/>
    </row>
    <row r="604" ht="14.25" customHeight="1">
      <c r="A604" s="5"/>
      <c r="B604" s="5"/>
      <c r="C604" s="5"/>
      <c r="D604" s="5"/>
      <c r="E604" s="6"/>
    </row>
    <row r="605" ht="14.25" customHeight="1">
      <c r="A605" s="5"/>
      <c r="B605" s="5"/>
      <c r="C605" s="5"/>
      <c r="D605" s="5"/>
      <c r="E605" s="6"/>
    </row>
    <row r="606" ht="14.25" customHeight="1">
      <c r="A606" s="5"/>
      <c r="B606" s="5"/>
      <c r="C606" s="5"/>
      <c r="D606" s="5"/>
      <c r="E606" s="6"/>
    </row>
    <row r="607" ht="14.25" customHeight="1">
      <c r="A607" s="5"/>
      <c r="B607" s="5"/>
      <c r="C607" s="5"/>
      <c r="D607" s="5"/>
      <c r="E607" s="6"/>
    </row>
    <row r="608" ht="14.25" customHeight="1">
      <c r="A608" s="5"/>
      <c r="B608" s="5"/>
      <c r="C608" s="5"/>
      <c r="D608" s="5"/>
      <c r="E608" s="6"/>
    </row>
    <row r="609" ht="14.25" customHeight="1">
      <c r="A609" s="5"/>
      <c r="B609" s="5"/>
      <c r="C609" s="5"/>
      <c r="D609" s="5"/>
      <c r="E609" s="6"/>
    </row>
    <row r="610" ht="14.25" customHeight="1">
      <c r="A610" s="5"/>
      <c r="B610" s="5"/>
      <c r="C610" s="5"/>
      <c r="D610" s="5"/>
      <c r="E610" s="6"/>
    </row>
    <row r="611" ht="14.25" customHeight="1">
      <c r="A611" s="5"/>
      <c r="B611" s="5"/>
      <c r="C611" s="5"/>
      <c r="D611" s="5"/>
      <c r="E611" s="6"/>
    </row>
    <row r="612" ht="14.25" customHeight="1">
      <c r="A612" s="5"/>
      <c r="B612" s="5"/>
      <c r="C612" s="5"/>
      <c r="D612" s="5"/>
      <c r="E612" s="6"/>
    </row>
    <row r="613" ht="14.25" customHeight="1">
      <c r="A613" s="5"/>
      <c r="B613" s="5"/>
      <c r="C613" s="5"/>
      <c r="D613" s="5"/>
      <c r="E613" s="6"/>
    </row>
    <row r="614" ht="14.25" customHeight="1">
      <c r="A614" s="5"/>
      <c r="B614" s="5"/>
      <c r="C614" s="5"/>
      <c r="D614" s="5"/>
      <c r="E614" s="6"/>
    </row>
    <row r="615" ht="14.25" customHeight="1">
      <c r="A615" s="5"/>
      <c r="B615" s="5"/>
      <c r="C615" s="5"/>
      <c r="D615" s="5"/>
      <c r="E615" s="6"/>
    </row>
    <row r="616" ht="14.25" customHeight="1">
      <c r="A616" s="5"/>
      <c r="B616" s="5"/>
      <c r="C616" s="5"/>
      <c r="D616" s="5"/>
      <c r="E616" s="6"/>
    </row>
    <row r="617" ht="14.25" customHeight="1">
      <c r="A617" s="5"/>
      <c r="B617" s="5"/>
      <c r="C617" s="5"/>
      <c r="D617" s="5"/>
      <c r="E617" s="6"/>
    </row>
    <row r="618" ht="14.25" customHeight="1">
      <c r="A618" s="5"/>
      <c r="B618" s="5"/>
      <c r="C618" s="5"/>
      <c r="D618" s="5"/>
      <c r="E618" s="6"/>
    </row>
    <row r="619" ht="14.25" customHeight="1">
      <c r="A619" s="5"/>
      <c r="B619" s="5"/>
      <c r="C619" s="5"/>
      <c r="D619" s="5"/>
      <c r="E619" s="6"/>
    </row>
    <row r="620" ht="14.25" customHeight="1">
      <c r="A620" s="5"/>
      <c r="B620" s="5"/>
      <c r="C620" s="5"/>
      <c r="D620" s="5"/>
      <c r="E620" s="6"/>
    </row>
    <row r="621" ht="14.25" customHeight="1">
      <c r="A621" s="5"/>
      <c r="B621" s="5"/>
      <c r="C621" s="5"/>
      <c r="D621" s="5"/>
      <c r="E621" s="6"/>
    </row>
    <row r="622" ht="14.25" customHeight="1">
      <c r="A622" s="5"/>
      <c r="B622" s="5"/>
      <c r="C622" s="5"/>
      <c r="D622" s="5"/>
      <c r="E622" s="6"/>
    </row>
    <row r="623" ht="14.25" customHeight="1">
      <c r="A623" s="5"/>
      <c r="B623" s="5"/>
      <c r="C623" s="5"/>
      <c r="D623" s="5"/>
      <c r="E623" s="6"/>
    </row>
    <row r="624" ht="14.25" customHeight="1">
      <c r="A624" s="5"/>
      <c r="B624" s="5"/>
      <c r="C624" s="5"/>
      <c r="D624" s="5"/>
      <c r="E624" s="6"/>
    </row>
    <row r="625" ht="14.25" customHeight="1">
      <c r="A625" s="5"/>
      <c r="B625" s="5"/>
      <c r="C625" s="5"/>
      <c r="D625" s="5"/>
      <c r="E625" s="6"/>
    </row>
    <row r="626" ht="14.25" customHeight="1">
      <c r="A626" s="5"/>
      <c r="B626" s="5"/>
      <c r="C626" s="5"/>
      <c r="D626" s="5"/>
      <c r="E626" s="6"/>
    </row>
    <row r="627" ht="14.25" customHeight="1">
      <c r="A627" s="5"/>
      <c r="B627" s="5"/>
      <c r="C627" s="5"/>
      <c r="D627" s="5"/>
      <c r="E627" s="6"/>
    </row>
    <row r="628" ht="14.25" customHeight="1">
      <c r="A628" s="5"/>
      <c r="B628" s="5"/>
      <c r="C628" s="5"/>
      <c r="D628" s="5"/>
      <c r="E628" s="6"/>
    </row>
    <row r="629" ht="14.25" customHeight="1">
      <c r="A629" s="5"/>
      <c r="B629" s="5"/>
      <c r="C629" s="5"/>
      <c r="D629" s="5"/>
      <c r="E629" s="6"/>
    </row>
    <row r="630" ht="14.25" customHeight="1">
      <c r="A630" s="5"/>
      <c r="B630" s="5"/>
      <c r="C630" s="5"/>
      <c r="D630" s="5"/>
      <c r="E630" s="6"/>
    </row>
    <row r="631" ht="14.25" customHeight="1">
      <c r="A631" s="5"/>
      <c r="B631" s="5"/>
      <c r="C631" s="5"/>
      <c r="D631" s="5"/>
      <c r="E631" s="6"/>
    </row>
    <row r="632" ht="14.25" customHeight="1">
      <c r="A632" s="5"/>
      <c r="B632" s="5"/>
      <c r="C632" s="5"/>
      <c r="D632" s="5"/>
      <c r="E632" s="6"/>
    </row>
    <row r="633" ht="14.25" customHeight="1">
      <c r="A633" s="5"/>
      <c r="B633" s="5"/>
      <c r="C633" s="5"/>
      <c r="D633" s="5"/>
      <c r="E633" s="6"/>
    </row>
    <row r="634" ht="14.25" customHeight="1">
      <c r="A634" s="5"/>
      <c r="B634" s="5"/>
      <c r="C634" s="5"/>
      <c r="D634" s="5"/>
      <c r="E634" s="6"/>
    </row>
    <row r="635" ht="14.25" customHeight="1">
      <c r="A635" s="5"/>
      <c r="B635" s="5"/>
      <c r="C635" s="5"/>
      <c r="D635" s="5"/>
      <c r="E635" s="6"/>
    </row>
    <row r="636" ht="14.25" customHeight="1">
      <c r="A636" s="5"/>
      <c r="B636" s="5"/>
      <c r="C636" s="5"/>
      <c r="D636" s="5"/>
      <c r="E636" s="6"/>
    </row>
    <row r="637" ht="14.25" customHeight="1">
      <c r="A637" s="5"/>
      <c r="B637" s="5"/>
      <c r="C637" s="5"/>
      <c r="D637" s="5"/>
      <c r="E637" s="6"/>
    </row>
    <row r="638" ht="14.25" customHeight="1">
      <c r="A638" s="5"/>
      <c r="B638" s="5"/>
      <c r="C638" s="5"/>
      <c r="D638" s="5"/>
      <c r="E638" s="6"/>
    </row>
    <row r="639" ht="14.25" customHeight="1">
      <c r="A639" s="5"/>
      <c r="B639" s="5"/>
      <c r="C639" s="5"/>
      <c r="D639" s="5"/>
      <c r="E639" s="6"/>
    </row>
    <row r="640" ht="14.25" customHeight="1">
      <c r="A640" s="5"/>
      <c r="B640" s="5"/>
      <c r="C640" s="5"/>
      <c r="D640" s="5"/>
      <c r="E640" s="6"/>
    </row>
    <row r="641" ht="14.25" customHeight="1">
      <c r="A641" s="5"/>
      <c r="B641" s="5"/>
      <c r="C641" s="5"/>
      <c r="D641" s="5"/>
      <c r="E641" s="6"/>
    </row>
    <row r="642" ht="14.25" customHeight="1">
      <c r="A642" s="5"/>
      <c r="B642" s="5"/>
      <c r="C642" s="5"/>
      <c r="D642" s="5"/>
      <c r="E642" s="6"/>
    </row>
    <row r="643" ht="14.25" customHeight="1">
      <c r="A643" s="5"/>
      <c r="B643" s="5"/>
      <c r="C643" s="5"/>
      <c r="D643" s="5"/>
      <c r="E643" s="6"/>
    </row>
    <row r="644" ht="14.25" customHeight="1">
      <c r="A644" s="5"/>
      <c r="B644" s="5"/>
      <c r="C644" s="5"/>
      <c r="D644" s="5"/>
      <c r="E644" s="6"/>
    </row>
    <row r="645" ht="14.25" customHeight="1">
      <c r="A645" s="5"/>
      <c r="B645" s="5"/>
      <c r="C645" s="5"/>
      <c r="D645" s="5"/>
      <c r="E645" s="6"/>
    </row>
    <row r="646" ht="14.25" customHeight="1">
      <c r="A646" s="5"/>
      <c r="B646" s="5"/>
      <c r="C646" s="5"/>
      <c r="D646" s="5"/>
      <c r="E646" s="6"/>
    </row>
    <row r="647" ht="14.25" customHeight="1">
      <c r="A647" s="5"/>
      <c r="B647" s="5"/>
      <c r="C647" s="5"/>
      <c r="D647" s="5"/>
      <c r="E647" s="6"/>
    </row>
    <row r="648" ht="14.25" customHeight="1">
      <c r="A648" s="5"/>
      <c r="B648" s="5"/>
      <c r="C648" s="5"/>
      <c r="D648" s="5"/>
      <c r="E648" s="6"/>
    </row>
    <row r="649" ht="14.25" customHeight="1">
      <c r="A649" s="5"/>
      <c r="B649" s="5"/>
      <c r="C649" s="5"/>
      <c r="D649" s="5"/>
      <c r="E649" s="6"/>
    </row>
    <row r="650" ht="14.25" customHeight="1">
      <c r="A650" s="5"/>
      <c r="B650" s="5"/>
      <c r="C650" s="5"/>
      <c r="D650" s="5"/>
      <c r="E650" s="6"/>
    </row>
    <row r="651" ht="14.25" customHeight="1">
      <c r="A651" s="5"/>
      <c r="B651" s="5"/>
      <c r="C651" s="5"/>
      <c r="D651" s="5"/>
      <c r="E651" s="6"/>
    </row>
    <row r="652" ht="14.25" customHeight="1">
      <c r="A652" s="5"/>
      <c r="B652" s="5"/>
      <c r="C652" s="5"/>
      <c r="D652" s="5"/>
      <c r="E652" s="6"/>
    </row>
    <row r="653" ht="14.25" customHeight="1">
      <c r="A653" s="5"/>
      <c r="B653" s="5"/>
      <c r="C653" s="5"/>
      <c r="D653" s="5"/>
      <c r="E653" s="6"/>
    </row>
    <row r="654" ht="14.25" customHeight="1">
      <c r="A654" s="5"/>
      <c r="B654" s="5"/>
      <c r="C654" s="5"/>
      <c r="D654" s="5"/>
      <c r="E654" s="6"/>
    </row>
    <row r="655" ht="14.25" customHeight="1">
      <c r="A655" s="5"/>
      <c r="B655" s="5"/>
      <c r="C655" s="5"/>
      <c r="D655" s="5"/>
      <c r="E655" s="6"/>
    </row>
    <row r="656" ht="14.25" customHeight="1">
      <c r="A656" s="5"/>
      <c r="B656" s="5"/>
      <c r="C656" s="5"/>
      <c r="D656" s="5"/>
      <c r="E656" s="6"/>
    </row>
    <row r="657" ht="14.25" customHeight="1">
      <c r="A657" s="5"/>
      <c r="B657" s="5"/>
      <c r="C657" s="5"/>
      <c r="D657" s="5"/>
      <c r="E657" s="6"/>
    </row>
    <row r="658" ht="14.25" customHeight="1">
      <c r="A658" s="5"/>
      <c r="B658" s="5"/>
      <c r="C658" s="5"/>
      <c r="D658" s="5"/>
      <c r="E658" s="6"/>
    </row>
    <row r="659" ht="14.25" customHeight="1">
      <c r="A659" s="5"/>
      <c r="B659" s="5"/>
      <c r="C659" s="5"/>
      <c r="D659" s="5"/>
      <c r="E659" s="6"/>
    </row>
    <row r="660" ht="14.25" customHeight="1">
      <c r="A660" s="5"/>
      <c r="B660" s="5"/>
      <c r="C660" s="5"/>
      <c r="D660" s="5"/>
      <c r="E660" s="6"/>
    </row>
    <row r="661" ht="14.25" customHeight="1">
      <c r="A661" s="5"/>
      <c r="B661" s="5"/>
      <c r="C661" s="5"/>
      <c r="D661" s="5"/>
      <c r="E661" s="6"/>
    </row>
    <row r="662" ht="14.25" customHeight="1">
      <c r="A662" s="5"/>
      <c r="B662" s="5"/>
      <c r="C662" s="5"/>
      <c r="D662" s="5"/>
      <c r="E662" s="6"/>
    </row>
    <row r="663" ht="14.25" customHeight="1">
      <c r="A663" s="5"/>
      <c r="B663" s="5"/>
      <c r="C663" s="5"/>
      <c r="D663" s="5"/>
      <c r="E663" s="6"/>
    </row>
    <row r="664" ht="14.25" customHeight="1">
      <c r="A664" s="5"/>
      <c r="B664" s="5"/>
      <c r="C664" s="5"/>
      <c r="D664" s="5"/>
      <c r="E664" s="6"/>
    </row>
    <row r="665" ht="14.25" customHeight="1">
      <c r="A665" s="5"/>
      <c r="B665" s="5"/>
      <c r="C665" s="5"/>
      <c r="D665" s="5"/>
      <c r="E665" s="6"/>
    </row>
    <row r="666" ht="14.25" customHeight="1">
      <c r="A666" s="5"/>
      <c r="B666" s="5"/>
      <c r="C666" s="5"/>
      <c r="D666" s="5"/>
      <c r="E666" s="6"/>
    </row>
    <row r="667" ht="14.25" customHeight="1">
      <c r="A667" s="5"/>
      <c r="B667" s="5"/>
      <c r="C667" s="5"/>
      <c r="D667" s="5"/>
      <c r="E667" s="6"/>
    </row>
    <row r="668" ht="14.25" customHeight="1">
      <c r="A668" s="5"/>
      <c r="B668" s="5"/>
      <c r="C668" s="5"/>
      <c r="D668" s="5"/>
      <c r="E668" s="6"/>
    </row>
    <row r="669" ht="14.25" customHeight="1">
      <c r="A669" s="5"/>
      <c r="B669" s="5"/>
      <c r="C669" s="5"/>
      <c r="D669" s="5"/>
      <c r="E669" s="6"/>
    </row>
    <row r="670" ht="14.25" customHeight="1">
      <c r="A670" s="5"/>
      <c r="B670" s="5"/>
      <c r="C670" s="5"/>
      <c r="D670" s="5"/>
      <c r="E670" s="6"/>
    </row>
    <row r="671" ht="14.25" customHeight="1">
      <c r="A671" s="5"/>
      <c r="B671" s="5"/>
      <c r="C671" s="5"/>
      <c r="D671" s="5"/>
      <c r="E671" s="6"/>
    </row>
    <row r="672" ht="14.25" customHeight="1">
      <c r="A672" s="5"/>
      <c r="B672" s="5"/>
      <c r="C672" s="5"/>
      <c r="D672" s="5"/>
      <c r="E672" s="6"/>
    </row>
    <row r="673" ht="14.25" customHeight="1">
      <c r="A673" s="5"/>
      <c r="B673" s="5"/>
      <c r="C673" s="5"/>
      <c r="D673" s="5"/>
      <c r="E673" s="6"/>
    </row>
    <row r="674" ht="14.25" customHeight="1">
      <c r="A674" s="5"/>
      <c r="B674" s="5"/>
      <c r="C674" s="5"/>
      <c r="D674" s="5"/>
      <c r="E674" s="6"/>
    </row>
    <row r="675" ht="14.25" customHeight="1">
      <c r="A675" s="5"/>
      <c r="B675" s="5"/>
      <c r="C675" s="5"/>
      <c r="D675" s="5"/>
      <c r="E675" s="6"/>
    </row>
    <row r="676" ht="14.25" customHeight="1">
      <c r="A676" s="5"/>
      <c r="B676" s="5"/>
      <c r="C676" s="5"/>
      <c r="D676" s="5"/>
      <c r="E676" s="6"/>
    </row>
    <row r="677" ht="14.25" customHeight="1">
      <c r="A677" s="5"/>
      <c r="B677" s="5"/>
      <c r="C677" s="5"/>
      <c r="D677" s="5"/>
      <c r="E677" s="6"/>
    </row>
    <row r="678" ht="14.25" customHeight="1">
      <c r="A678" s="5"/>
      <c r="B678" s="5"/>
      <c r="C678" s="5"/>
      <c r="D678" s="5"/>
      <c r="E678" s="6"/>
    </row>
    <row r="679" ht="14.25" customHeight="1">
      <c r="A679" s="5"/>
      <c r="B679" s="5"/>
      <c r="C679" s="5"/>
      <c r="D679" s="5"/>
      <c r="E679" s="6"/>
    </row>
    <row r="680" ht="14.25" customHeight="1">
      <c r="A680" s="5"/>
      <c r="B680" s="5"/>
      <c r="C680" s="5"/>
      <c r="D680" s="5"/>
      <c r="E680" s="6"/>
    </row>
    <row r="681" ht="14.25" customHeight="1">
      <c r="A681" s="5"/>
      <c r="B681" s="5"/>
      <c r="C681" s="5"/>
      <c r="D681" s="5"/>
      <c r="E681" s="6"/>
    </row>
    <row r="682" ht="14.25" customHeight="1">
      <c r="A682" s="5"/>
      <c r="B682" s="5"/>
      <c r="C682" s="5"/>
      <c r="D682" s="5"/>
      <c r="E682" s="6"/>
    </row>
    <row r="683" ht="14.25" customHeight="1">
      <c r="A683" s="5"/>
      <c r="B683" s="5"/>
      <c r="C683" s="5"/>
      <c r="D683" s="5"/>
      <c r="E683" s="6"/>
    </row>
    <row r="684" ht="14.25" customHeight="1">
      <c r="A684" s="5"/>
      <c r="B684" s="5"/>
      <c r="C684" s="5"/>
      <c r="D684" s="5"/>
      <c r="E684" s="6"/>
    </row>
    <row r="685" ht="14.25" customHeight="1">
      <c r="A685" s="5"/>
      <c r="B685" s="5"/>
      <c r="C685" s="5"/>
      <c r="D685" s="5"/>
      <c r="E685" s="6"/>
    </row>
    <row r="686" ht="14.25" customHeight="1">
      <c r="A686" s="5"/>
      <c r="B686" s="5"/>
      <c r="C686" s="5"/>
      <c r="D686" s="5"/>
      <c r="E686" s="6"/>
    </row>
    <row r="687" ht="14.25" customHeight="1">
      <c r="A687" s="5"/>
      <c r="B687" s="5"/>
      <c r="C687" s="5"/>
      <c r="D687" s="5"/>
      <c r="E687" s="6"/>
    </row>
    <row r="688" ht="14.25" customHeight="1">
      <c r="A688" s="5"/>
      <c r="B688" s="5"/>
      <c r="C688" s="5"/>
      <c r="D688" s="5"/>
      <c r="E688" s="6"/>
    </row>
    <row r="689" ht="14.25" customHeight="1">
      <c r="A689" s="5"/>
      <c r="B689" s="5"/>
      <c r="C689" s="5"/>
      <c r="D689" s="5"/>
      <c r="E689" s="6"/>
    </row>
    <row r="690" ht="14.25" customHeight="1">
      <c r="A690" s="5"/>
      <c r="B690" s="5"/>
      <c r="C690" s="5"/>
      <c r="D690" s="5"/>
      <c r="E690" s="6"/>
    </row>
    <row r="691" ht="14.25" customHeight="1">
      <c r="A691" s="5"/>
      <c r="B691" s="5"/>
      <c r="C691" s="5"/>
      <c r="D691" s="5"/>
      <c r="E691" s="6"/>
    </row>
    <row r="692" ht="14.25" customHeight="1">
      <c r="A692" s="5"/>
      <c r="B692" s="5"/>
      <c r="C692" s="5"/>
      <c r="D692" s="5"/>
      <c r="E692" s="6"/>
    </row>
    <row r="693" ht="14.25" customHeight="1">
      <c r="A693" s="5"/>
      <c r="B693" s="5"/>
      <c r="C693" s="5"/>
      <c r="D693" s="5"/>
      <c r="E693" s="6"/>
    </row>
    <row r="694" ht="14.25" customHeight="1">
      <c r="A694" s="5"/>
      <c r="B694" s="5"/>
      <c r="C694" s="5"/>
      <c r="D694" s="5"/>
      <c r="E694" s="6"/>
    </row>
    <row r="695" ht="14.25" customHeight="1">
      <c r="A695" s="5"/>
      <c r="B695" s="5"/>
      <c r="C695" s="5"/>
      <c r="D695" s="5"/>
      <c r="E695" s="6"/>
    </row>
    <row r="696" ht="14.25" customHeight="1">
      <c r="A696" s="5"/>
      <c r="B696" s="5"/>
      <c r="C696" s="5"/>
      <c r="D696" s="5"/>
      <c r="E696" s="6"/>
    </row>
    <row r="697" ht="14.25" customHeight="1">
      <c r="A697" s="5"/>
      <c r="B697" s="5"/>
      <c r="C697" s="5"/>
      <c r="D697" s="5"/>
      <c r="E697" s="6"/>
    </row>
    <row r="698" ht="14.25" customHeight="1">
      <c r="A698" s="5"/>
      <c r="B698" s="5"/>
      <c r="C698" s="5"/>
      <c r="D698" s="5"/>
      <c r="E698" s="6"/>
    </row>
    <row r="699" ht="14.25" customHeight="1">
      <c r="A699" s="5"/>
      <c r="B699" s="5"/>
      <c r="C699" s="5"/>
      <c r="D699" s="5"/>
      <c r="E699" s="6"/>
    </row>
    <row r="700" ht="14.25" customHeight="1">
      <c r="A700" s="5"/>
      <c r="B700" s="5"/>
      <c r="C700" s="5"/>
      <c r="D700" s="5"/>
      <c r="E700" s="6"/>
    </row>
    <row r="701" ht="14.25" customHeight="1">
      <c r="A701" s="5"/>
      <c r="B701" s="5"/>
      <c r="C701" s="5"/>
      <c r="D701" s="5"/>
      <c r="E701" s="6"/>
    </row>
    <row r="702" ht="14.25" customHeight="1">
      <c r="A702" s="5"/>
      <c r="B702" s="5"/>
      <c r="C702" s="5"/>
      <c r="D702" s="5"/>
      <c r="E702" s="6"/>
    </row>
    <row r="703" ht="14.25" customHeight="1">
      <c r="A703" s="5"/>
      <c r="B703" s="5"/>
      <c r="C703" s="5"/>
      <c r="D703" s="5"/>
      <c r="E703" s="6"/>
    </row>
    <row r="704" ht="14.25" customHeight="1">
      <c r="A704" s="5"/>
      <c r="B704" s="5"/>
      <c r="C704" s="5"/>
      <c r="D704" s="5"/>
      <c r="E704" s="6"/>
    </row>
    <row r="705" ht="14.25" customHeight="1">
      <c r="A705" s="5"/>
      <c r="B705" s="5"/>
      <c r="C705" s="5"/>
      <c r="D705" s="5"/>
      <c r="E705" s="6"/>
    </row>
    <row r="706" ht="14.25" customHeight="1">
      <c r="A706" s="5"/>
      <c r="B706" s="5"/>
      <c r="C706" s="5"/>
      <c r="D706" s="5"/>
      <c r="E706" s="6"/>
    </row>
    <row r="707" ht="14.25" customHeight="1">
      <c r="A707" s="5"/>
      <c r="B707" s="5"/>
      <c r="C707" s="5"/>
      <c r="D707" s="5"/>
      <c r="E707" s="6"/>
    </row>
    <row r="708" ht="14.25" customHeight="1">
      <c r="A708" s="5"/>
      <c r="B708" s="5"/>
      <c r="C708" s="5"/>
      <c r="D708" s="5"/>
      <c r="E708" s="6"/>
    </row>
    <row r="709" ht="14.25" customHeight="1">
      <c r="A709" s="5"/>
      <c r="B709" s="5"/>
      <c r="C709" s="5"/>
      <c r="D709" s="5"/>
      <c r="E709" s="6"/>
    </row>
    <row r="710" ht="14.25" customHeight="1">
      <c r="A710" s="5"/>
      <c r="B710" s="5"/>
      <c r="C710" s="5"/>
      <c r="D710" s="5"/>
      <c r="E710" s="6"/>
    </row>
    <row r="711" ht="14.25" customHeight="1">
      <c r="A711" s="5"/>
      <c r="B711" s="5"/>
      <c r="C711" s="5"/>
      <c r="D711" s="5"/>
      <c r="E711" s="6"/>
    </row>
    <row r="712" ht="14.25" customHeight="1">
      <c r="A712" s="5"/>
      <c r="B712" s="5"/>
      <c r="C712" s="5"/>
      <c r="D712" s="5"/>
      <c r="E712" s="6"/>
    </row>
    <row r="713" ht="14.25" customHeight="1">
      <c r="A713" s="5"/>
      <c r="B713" s="5"/>
      <c r="C713" s="5"/>
      <c r="D713" s="5"/>
      <c r="E713" s="6"/>
    </row>
    <row r="714" ht="14.25" customHeight="1">
      <c r="A714" s="5"/>
      <c r="B714" s="5"/>
      <c r="C714" s="5"/>
      <c r="D714" s="5"/>
      <c r="E714" s="6"/>
    </row>
    <row r="715" ht="14.25" customHeight="1">
      <c r="A715" s="5"/>
      <c r="B715" s="5"/>
      <c r="C715" s="5"/>
      <c r="D715" s="5"/>
      <c r="E715" s="6"/>
    </row>
    <row r="716" ht="14.25" customHeight="1">
      <c r="A716" s="5"/>
      <c r="B716" s="5"/>
      <c r="C716" s="5"/>
      <c r="D716" s="5"/>
      <c r="E716" s="6"/>
    </row>
    <row r="717" ht="14.25" customHeight="1">
      <c r="A717" s="5"/>
      <c r="B717" s="5"/>
      <c r="C717" s="5"/>
      <c r="D717" s="5"/>
      <c r="E717" s="6"/>
    </row>
    <row r="718" ht="14.25" customHeight="1">
      <c r="A718" s="5"/>
      <c r="B718" s="5"/>
      <c r="C718" s="5"/>
      <c r="D718" s="5"/>
      <c r="E718" s="6"/>
    </row>
    <row r="719" ht="14.25" customHeight="1">
      <c r="A719" s="5"/>
      <c r="B719" s="5"/>
      <c r="C719" s="5"/>
      <c r="D719" s="5"/>
      <c r="E719" s="6"/>
    </row>
    <row r="720" ht="14.25" customHeight="1">
      <c r="A720" s="5"/>
      <c r="B720" s="5"/>
      <c r="C720" s="5"/>
      <c r="D720" s="5"/>
      <c r="E720" s="6"/>
    </row>
    <row r="721" ht="14.25" customHeight="1">
      <c r="A721" s="5"/>
      <c r="B721" s="5"/>
      <c r="C721" s="5"/>
      <c r="D721" s="5"/>
      <c r="E721" s="6"/>
    </row>
    <row r="722" ht="14.25" customHeight="1">
      <c r="A722" s="5"/>
      <c r="B722" s="5"/>
      <c r="C722" s="5"/>
      <c r="D722" s="5"/>
      <c r="E722" s="6"/>
    </row>
    <row r="723" ht="14.25" customHeight="1">
      <c r="A723" s="5"/>
      <c r="B723" s="5"/>
      <c r="C723" s="5"/>
      <c r="D723" s="5"/>
      <c r="E723" s="6"/>
    </row>
    <row r="724" ht="14.25" customHeight="1">
      <c r="A724" s="5"/>
      <c r="B724" s="5"/>
      <c r="C724" s="5"/>
      <c r="D724" s="5"/>
      <c r="E724" s="6"/>
    </row>
    <row r="725" ht="14.25" customHeight="1">
      <c r="A725" s="5"/>
      <c r="B725" s="5"/>
      <c r="C725" s="5"/>
      <c r="D725" s="5"/>
      <c r="E725" s="6"/>
    </row>
    <row r="726" ht="14.25" customHeight="1">
      <c r="A726" s="5"/>
      <c r="B726" s="5"/>
      <c r="C726" s="5"/>
      <c r="D726" s="5"/>
      <c r="E726" s="6"/>
    </row>
    <row r="727" ht="14.25" customHeight="1">
      <c r="A727" s="5"/>
      <c r="B727" s="5"/>
      <c r="C727" s="5"/>
      <c r="D727" s="5"/>
      <c r="E727" s="6"/>
    </row>
    <row r="728" ht="14.25" customHeight="1">
      <c r="A728" s="5"/>
      <c r="B728" s="5"/>
      <c r="C728" s="5"/>
      <c r="D728" s="5"/>
      <c r="E728" s="6"/>
    </row>
    <row r="729" ht="14.25" customHeight="1">
      <c r="A729" s="5"/>
      <c r="B729" s="5"/>
      <c r="C729" s="5"/>
      <c r="D729" s="5"/>
      <c r="E729" s="6"/>
    </row>
    <row r="730" ht="14.25" customHeight="1">
      <c r="A730" s="5"/>
      <c r="B730" s="5"/>
      <c r="C730" s="5"/>
      <c r="D730" s="5"/>
      <c r="E730" s="6"/>
    </row>
    <row r="731" ht="14.25" customHeight="1">
      <c r="A731" s="5"/>
      <c r="B731" s="5"/>
      <c r="C731" s="5"/>
      <c r="D731" s="5"/>
      <c r="E731" s="6"/>
    </row>
    <row r="732" ht="14.25" customHeight="1">
      <c r="A732" s="5"/>
      <c r="B732" s="5"/>
      <c r="C732" s="5"/>
      <c r="D732" s="5"/>
      <c r="E732" s="6"/>
    </row>
    <row r="733" ht="14.25" customHeight="1">
      <c r="A733" s="5"/>
      <c r="B733" s="5"/>
      <c r="C733" s="5"/>
      <c r="D733" s="5"/>
      <c r="E733" s="6"/>
    </row>
    <row r="734" ht="14.25" customHeight="1">
      <c r="A734" s="5"/>
      <c r="B734" s="5"/>
      <c r="C734" s="5"/>
      <c r="D734" s="5"/>
      <c r="E734" s="6"/>
    </row>
    <row r="735" ht="14.25" customHeight="1">
      <c r="A735" s="5"/>
      <c r="B735" s="5"/>
      <c r="C735" s="5"/>
      <c r="D735" s="5"/>
      <c r="E735" s="6"/>
    </row>
    <row r="736" ht="14.25" customHeight="1">
      <c r="A736" s="5"/>
      <c r="B736" s="5"/>
      <c r="C736" s="5"/>
      <c r="D736" s="5"/>
      <c r="E736" s="6"/>
    </row>
    <row r="737" ht="14.25" customHeight="1">
      <c r="A737" s="5"/>
      <c r="B737" s="5"/>
      <c r="C737" s="5"/>
      <c r="D737" s="5"/>
      <c r="E737" s="6"/>
    </row>
    <row r="738" ht="14.25" customHeight="1">
      <c r="A738" s="5"/>
      <c r="B738" s="5"/>
      <c r="C738" s="5"/>
      <c r="D738" s="5"/>
      <c r="E738" s="6"/>
    </row>
    <row r="739" ht="14.25" customHeight="1">
      <c r="A739" s="5"/>
      <c r="B739" s="5"/>
      <c r="C739" s="5"/>
      <c r="D739" s="5"/>
      <c r="E739" s="6"/>
    </row>
    <row r="740" ht="14.25" customHeight="1">
      <c r="A740" s="5"/>
      <c r="B740" s="5"/>
      <c r="C740" s="5"/>
      <c r="D740" s="5"/>
      <c r="E740" s="6"/>
    </row>
    <row r="741" ht="14.25" customHeight="1">
      <c r="A741" s="5"/>
      <c r="B741" s="5"/>
      <c r="C741" s="5"/>
      <c r="D741" s="5"/>
      <c r="E741" s="6"/>
    </row>
    <row r="742" ht="14.25" customHeight="1">
      <c r="A742" s="5"/>
      <c r="B742" s="5"/>
      <c r="C742" s="5"/>
      <c r="D742" s="5"/>
      <c r="E742" s="6"/>
    </row>
    <row r="743" ht="14.25" customHeight="1">
      <c r="A743" s="5"/>
      <c r="B743" s="5"/>
      <c r="C743" s="5"/>
      <c r="D743" s="5"/>
      <c r="E743" s="6"/>
    </row>
    <row r="744" ht="14.25" customHeight="1">
      <c r="A744" s="5"/>
      <c r="B744" s="5"/>
      <c r="C744" s="5"/>
      <c r="D744" s="5"/>
      <c r="E744" s="6"/>
    </row>
    <row r="745" ht="14.25" customHeight="1">
      <c r="A745" s="5"/>
      <c r="B745" s="5"/>
      <c r="C745" s="5"/>
      <c r="D745" s="5"/>
      <c r="E745" s="6"/>
    </row>
    <row r="746" ht="14.25" customHeight="1">
      <c r="A746" s="5"/>
      <c r="B746" s="5"/>
      <c r="C746" s="5"/>
      <c r="D746" s="5"/>
      <c r="E746" s="6"/>
    </row>
    <row r="747" ht="14.25" customHeight="1">
      <c r="A747" s="5"/>
      <c r="B747" s="5"/>
      <c r="C747" s="5"/>
      <c r="D747" s="5"/>
      <c r="E747" s="6"/>
    </row>
    <row r="748" ht="14.25" customHeight="1">
      <c r="A748" s="5"/>
      <c r="B748" s="5"/>
      <c r="C748" s="5"/>
      <c r="D748" s="5"/>
      <c r="E748" s="6"/>
    </row>
    <row r="749" ht="14.25" customHeight="1">
      <c r="A749" s="5"/>
      <c r="B749" s="5"/>
      <c r="C749" s="5"/>
      <c r="D749" s="5"/>
      <c r="E749" s="6"/>
    </row>
    <row r="750" ht="14.25" customHeight="1">
      <c r="A750" s="5"/>
      <c r="B750" s="5"/>
      <c r="C750" s="5"/>
      <c r="D750" s="5"/>
      <c r="E750" s="6"/>
    </row>
    <row r="751" ht="14.25" customHeight="1">
      <c r="A751" s="5"/>
      <c r="B751" s="5"/>
      <c r="C751" s="5"/>
      <c r="D751" s="5"/>
      <c r="E751" s="6"/>
    </row>
    <row r="752" ht="14.25" customHeight="1">
      <c r="A752" s="5"/>
      <c r="B752" s="5"/>
      <c r="C752" s="5"/>
      <c r="D752" s="5"/>
      <c r="E752" s="6"/>
    </row>
    <row r="753" ht="14.25" customHeight="1">
      <c r="A753" s="5"/>
      <c r="B753" s="5"/>
      <c r="C753" s="5"/>
      <c r="D753" s="5"/>
      <c r="E753" s="6"/>
    </row>
    <row r="754" ht="14.25" customHeight="1">
      <c r="A754" s="5"/>
      <c r="B754" s="5"/>
      <c r="C754" s="5"/>
      <c r="D754" s="5"/>
      <c r="E754" s="6"/>
    </row>
    <row r="755" ht="14.25" customHeight="1">
      <c r="A755" s="5"/>
      <c r="B755" s="5"/>
      <c r="C755" s="5"/>
      <c r="D755" s="5"/>
      <c r="E755" s="6"/>
    </row>
    <row r="756" ht="14.25" customHeight="1">
      <c r="A756" s="5"/>
      <c r="B756" s="5"/>
      <c r="C756" s="5"/>
      <c r="D756" s="5"/>
      <c r="E756" s="6"/>
    </row>
    <row r="757" ht="14.25" customHeight="1">
      <c r="A757" s="5"/>
      <c r="B757" s="5"/>
      <c r="C757" s="5"/>
      <c r="D757" s="5"/>
      <c r="E757" s="6"/>
    </row>
    <row r="758" ht="14.25" customHeight="1">
      <c r="A758" s="5"/>
      <c r="B758" s="5"/>
      <c r="C758" s="5"/>
      <c r="D758" s="5"/>
      <c r="E758" s="6"/>
    </row>
    <row r="759" ht="14.25" customHeight="1">
      <c r="A759" s="5"/>
      <c r="B759" s="5"/>
      <c r="C759" s="5"/>
      <c r="D759" s="5"/>
      <c r="E759" s="6"/>
    </row>
    <row r="760" ht="14.25" customHeight="1">
      <c r="A760" s="5"/>
      <c r="B760" s="5"/>
      <c r="C760" s="5"/>
      <c r="D760" s="5"/>
      <c r="E760" s="6"/>
    </row>
    <row r="761" ht="14.25" customHeight="1">
      <c r="A761" s="5"/>
      <c r="B761" s="5"/>
      <c r="C761" s="5"/>
      <c r="D761" s="5"/>
      <c r="E761" s="6"/>
    </row>
    <row r="762" ht="14.25" customHeight="1">
      <c r="A762" s="5"/>
      <c r="B762" s="5"/>
      <c r="C762" s="5"/>
      <c r="D762" s="5"/>
      <c r="E762" s="6"/>
    </row>
    <row r="763" ht="14.25" customHeight="1">
      <c r="A763" s="5"/>
      <c r="B763" s="5"/>
      <c r="C763" s="5"/>
      <c r="D763" s="5"/>
      <c r="E763" s="6"/>
    </row>
    <row r="764" ht="14.25" customHeight="1">
      <c r="A764" s="5"/>
      <c r="B764" s="5"/>
      <c r="C764" s="5"/>
      <c r="D764" s="5"/>
      <c r="E764" s="6"/>
    </row>
    <row r="765" ht="14.25" customHeight="1">
      <c r="A765" s="5"/>
      <c r="B765" s="5"/>
      <c r="C765" s="5"/>
      <c r="D765" s="5"/>
      <c r="E765" s="6"/>
    </row>
    <row r="766" ht="14.25" customHeight="1">
      <c r="A766" s="5"/>
      <c r="B766" s="5"/>
      <c r="C766" s="5"/>
      <c r="D766" s="5"/>
      <c r="E766" s="6"/>
    </row>
    <row r="767" ht="14.25" customHeight="1">
      <c r="A767" s="5"/>
      <c r="B767" s="5"/>
      <c r="C767" s="5"/>
      <c r="D767" s="5"/>
      <c r="E767" s="6"/>
    </row>
    <row r="768" ht="14.25" customHeight="1">
      <c r="A768" s="5"/>
      <c r="B768" s="5"/>
      <c r="C768" s="5"/>
      <c r="D768" s="5"/>
      <c r="E768" s="6"/>
    </row>
    <row r="769" ht="14.25" customHeight="1">
      <c r="A769" s="5"/>
      <c r="B769" s="5"/>
      <c r="C769" s="5"/>
      <c r="D769" s="5"/>
      <c r="E769" s="6"/>
    </row>
    <row r="770" ht="14.25" customHeight="1">
      <c r="A770" s="5"/>
      <c r="B770" s="5"/>
      <c r="C770" s="5"/>
      <c r="D770" s="5"/>
      <c r="E770" s="6"/>
    </row>
    <row r="771" ht="14.25" customHeight="1">
      <c r="A771" s="5"/>
      <c r="B771" s="5"/>
      <c r="C771" s="5"/>
      <c r="D771" s="5"/>
      <c r="E771" s="6"/>
    </row>
    <row r="772" ht="14.25" customHeight="1">
      <c r="A772" s="5"/>
      <c r="B772" s="5"/>
      <c r="C772" s="5"/>
      <c r="D772" s="5"/>
      <c r="E772" s="6"/>
    </row>
    <row r="773" ht="14.25" customHeight="1">
      <c r="A773" s="5"/>
      <c r="B773" s="5"/>
      <c r="C773" s="5"/>
      <c r="D773" s="5"/>
      <c r="E773" s="6"/>
    </row>
    <row r="774" ht="14.25" customHeight="1">
      <c r="A774" s="5"/>
      <c r="B774" s="5"/>
      <c r="C774" s="5"/>
      <c r="D774" s="5"/>
      <c r="E774" s="6"/>
    </row>
    <row r="775" ht="14.25" customHeight="1">
      <c r="A775" s="5"/>
      <c r="B775" s="5"/>
      <c r="C775" s="5"/>
      <c r="D775" s="5"/>
      <c r="E775" s="6"/>
    </row>
    <row r="776" ht="14.25" customHeight="1">
      <c r="A776" s="5"/>
      <c r="B776" s="5"/>
      <c r="C776" s="5"/>
      <c r="D776" s="5"/>
      <c r="E776" s="6"/>
    </row>
    <row r="777" ht="14.25" customHeight="1">
      <c r="A777" s="5"/>
      <c r="B777" s="5"/>
      <c r="C777" s="5"/>
      <c r="D777" s="5"/>
      <c r="E777" s="6"/>
    </row>
    <row r="778" ht="14.25" customHeight="1">
      <c r="A778" s="5"/>
      <c r="B778" s="5"/>
      <c r="C778" s="5"/>
      <c r="D778" s="5"/>
      <c r="E778" s="6"/>
    </row>
    <row r="779" ht="14.25" customHeight="1">
      <c r="A779" s="5"/>
      <c r="B779" s="5"/>
      <c r="C779" s="5"/>
      <c r="D779" s="5"/>
      <c r="E779" s="6"/>
    </row>
    <row r="780" ht="14.25" customHeight="1">
      <c r="A780" s="5"/>
      <c r="B780" s="5"/>
      <c r="C780" s="5"/>
      <c r="D780" s="5"/>
      <c r="E780" s="6"/>
    </row>
    <row r="781" ht="14.25" customHeight="1">
      <c r="A781" s="5"/>
      <c r="B781" s="5"/>
      <c r="C781" s="5"/>
      <c r="D781" s="5"/>
      <c r="E781" s="6"/>
    </row>
    <row r="782" ht="14.25" customHeight="1">
      <c r="A782" s="5"/>
      <c r="B782" s="5"/>
      <c r="C782" s="5"/>
      <c r="D782" s="5"/>
      <c r="E782" s="6"/>
    </row>
    <row r="783" ht="14.25" customHeight="1">
      <c r="A783" s="5"/>
      <c r="B783" s="5"/>
      <c r="C783" s="5"/>
      <c r="D783" s="5"/>
      <c r="E783" s="6"/>
    </row>
    <row r="784" ht="14.25" customHeight="1">
      <c r="A784" s="5"/>
      <c r="B784" s="5"/>
      <c r="C784" s="5"/>
      <c r="D784" s="5"/>
      <c r="E784" s="6"/>
    </row>
    <row r="785" ht="14.25" customHeight="1">
      <c r="A785" s="5"/>
      <c r="B785" s="5"/>
      <c r="C785" s="5"/>
      <c r="D785" s="5"/>
      <c r="E785" s="6"/>
    </row>
    <row r="786" ht="14.25" customHeight="1">
      <c r="A786" s="5"/>
      <c r="B786" s="5"/>
      <c r="C786" s="5"/>
      <c r="D786" s="5"/>
      <c r="E786" s="6"/>
    </row>
    <row r="787" ht="14.25" customHeight="1">
      <c r="A787" s="5"/>
      <c r="B787" s="5"/>
      <c r="C787" s="5"/>
      <c r="D787" s="5"/>
      <c r="E787" s="6"/>
    </row>
    <row r="788" ht="14.25" customHeight="1">
      <c r="A788" s="5"/>
      <c r="B788" s="5"/>
      <c r="C788" s="5"/>
      <c r="D788" s="5"/>
      <c r="E788" s="6"/>
    </row>
    <row r="789" ht="14.25" customHeight="1">
      <c r="A789" s="5"/>
      <c r="B789" s="5"/>
      <c r="C789" s="5"/>
      <c r="D789" s="5"/>
      <c r="E789" s="6"/>
    </row>
    <row r="790" ht="14.25" customHeight="1">
      <c r="A790" s="5"/>
      <c r="B790" s="5"/>
      <c r="C790" s="5"/>
      <c r="D790" s="5"/>
      <c r="E790" s="6"/>
    </row>
    <row r="791" ht="14.25" customHeight="1">
      <c r="A791" s="5"/>
      <c r="B791" s="5"/>
      <c r="C791" s="5"/>
      <c r="D791" s="5"/>
      <c r="E791" s="6"/>
    </row>
    <row r="792" ht="14.25" customHeight="1">
      <c r="A792" s="5"/>
      <c r="B792" s="5"/>
      <c r="C792" s="5"/>
      <c r="D792" s="5"/>
      <c r="E792" s="6"/>
    </row>
    <row r="793" ht="14.25" customHeight="1">
      <c r="A793" s="5"/>
      <c r="B793" s="5"/>
      <c r="C793" s="5"/>
      <c r="D793" s="5"/>
      <c r="E793" s="6"/>
    </row>
    <row r="794" ht="14.25" customHeight="1">
      <c r="A794" s="5"/>
      <c r="B794" s="5"/>
      <c r="C794" s="5"/>
      <c r="D794" s="5"/>
      <c r="E794" s="6"/>
    </row>
    <row r="795" ht="14.25" customHeight="1">
      <c r="A795" s="5"/>
      <c r="B795" s="5"/>
      <c r="C795" s="5"/>
      <c r="D795" s="5"/>
      <c r="E795" s="6"/>
    </row>
    <row r="796" ht="14.25" customHeight="1">
      <c r="A796" s="5"/>
      <c r="B796" s="5"/>
      <c r="C796" s="5"/>
      <c r="D796" s="5"/>
      <c r="E796" s="6"/>
    </row>
    <row r="797" ht="14.25" customHeight="1">
      <c r="A797" s="5"/>
      <c r="B797" s="5"/>
      <c r="C797" s="5"/>
      <c r="D797" s="5"/>
      <c r="E797" s="6"/>
    </row>
    <row r="798" ht="14.25" customHeight="1">
      <c r="A798" s="5"/>
      <c r="B798" s="5"/>
      <c r="C798" s="5"/>
      <c r="D798" s="5"/>
      <c r="E798" s="6"/>
    </row>
    <row r="799" ht="14.25" customHeight="1">
      <c r="A799" s="5"/>
      <c r="B799" s="5"/>
      <c r="C799" s="5"/>
      <c r="D799" s="5"/>
      <c r="E799" s="6"/>
    </row>
    <row r="800" ht="14.25" customHeight="1">
      <c r="A800" s="5"/>
      <c r="B800" s="5"/>
      <c r="C800" s="5"/>
      <c r="D800" s="5"/>
      <c r="E800" s="6"/>
    </row>
    <row r="801" ht="14.25" customHeight="1">
      <c r="A801" s="5"/>
      <c r="B801" s="5"/>
      <c r="C801" s="5"/>
      <c r="D801" s="5"/>
      <c r="E801" s="6"/>
    </row>
    <row r="802" ht="14.25" customHeight="1">
      <c r="A802" s="5"/>
      <c r="B802" s="5"/>
      <c r="C802" s="5"/>
      <c r="D802" s="5"/>
      <c r="E802" s="6"/>
    </row>
    <row r="803" ht="14.25" customHeight="1">
      <c r="A803" s="5"/>
      <c r="B803" s="5"/>
      <c r="C803" s="5"/>
      <c r="D803" s="5"/>
      <c r="E803" s="6"/>
    </row>
    <row r="804" ht="14.25" customHeight="1">
      <c r="A804" s="5"/>
      <c r="B804" s="5"/>
      <c r="C804" s="5"/>
      <c r="D804" s="5"/>
      <c r="E804" s="6"/>
    </row>
    <row r="805" ht="14.25" customHeight="1">
      <c r="A805" s="5"/>
      <c r="B805" s="5"/>
      <c r="C805" s="5"/>
      <c r="D805" s="5"/>
      <c r="E805" s="6"/>
    </row>
    <row r="806" ht="14.25" customHeight="1">
      <c r="A806" s="5"/>
      <c r="B806" s="5"/>
      <c r="C806" s="5"/>
      <c r="D806" s="5"/>
      <c r="E806" s="6"/>
    </row>
    <row r="807" ht="14.25" customHeight="1">
      <c r="A807" s="5"/>
      <c r="B807" s="5"/>
      <c r="C807" s="5"/>
      <c r="D807" s="5"/>
      <c r="E807" s="6"/>
    </row>
    <row r="808" ht="14.25" customHeight="1">
      <c r="A808" s="5"/>
      <c r="B808" s="5"/>
      <c r="C808" s="5"/>
      <c r="D808" s="5"/>
      <c r="E808" s="6"/>
    </row>
    <row r="809" ht="14.25" customHeight="1">
      <c r="A809" s="5"/>
      <c r="B809" s="5"/>
      <c r="C809" s="5"/>
      <c r="D809" s="5"/>
      <c r="E809" s="6"/>
    </row>
    <row r="810" ht="14.25" customHeight="1">
      <c r="A810" s="5"/>
      <c r="B810" s="5"/>
      <c r="C810" s="5"/>
      <c r="D810" s="5"/>
      <c r="E810" s="6"/>
    </row>
    <row r="811" ht="14.25" customHeight="1">
      <c r="A811" s="5"/>
      <c r="B811" s="5"/>
      <c r="C811" s="5"/>
      <c r="D811" s="5"/>
      <c r="E811" s="6"/>
    </row>
    <row r="812" ht="14.25" customHeight="1">
      <c r="A812" s="5"/>
      <c r="B812" s="5"/>
      <c r="C812" s="5"/>
      <c r="D812" s="5"/>
      <c r="E812" s="6"/>
    </row>
    <row r="813" ht="14.25" customHeight="1">
      <c r="A813" s="5"/>
      <c r="B813" s="5"/>
      <c r="C813" s="5"/>
      <c r="D813" s="5"/>
      <c r="E813" s="6"/>
    </row>
    <row r="814" ht="14.25" customHeight="1">
      <c r="A814" s="5"/>
      <c r="B814" s="5"/>
      <c r="C814" s="5"/>
      <c r="D814" s="5"/>
      <c r="E814" s="6"/>
    </row>
    <row r="815" ht="14.25" customHeight="1">
      <c r="A815" s="5"/>
      <c r="B815" s="5"/>
      <c r="C815" s="5"/>
      <c r="D815" s="5"/>
      <c r="E815" s="6"/>
    </row>
    <row r="816" ht="14.25" customHeight="1">
      <c r="A816" s="5"/>
      <c r="B816" s="5"/>
      <c r="C816" s="5"/>
      <c r="D816" s="5"/>
      <c r="E816" s="6"/>
    </row>
    <row r="817" ht="14.25" customHeight="1">
      <c r="A817" s="5"/>
      <c r="B817" s="5"/>
      <c r="C817" s="5"/>
      <c r="D817" s="5"/>
      <c r="E817" s="6"/>
    </row>
    <row r="818" ht="14.25" customHeight="1">
      <c r="A818" s="5"/>
      <c r="B818" s="5"/>
      <c r="C818" s="5"/>
      <c r="D818" s="5"/>
      <c r="E818" s="6"/>
    </row>
    <row r="819" ht="14.25" customHeight="1">
      <c r="A819" s="5"/>
      <c r="B819" s="5"/>
      <c r="C819" s="5"/>
      <c r="D819" s="5"/>
      <c r="E819" s="6"/>
    </row>
    <row r="820" ht="14.25" customHeight="1">
      <c r="A820" s="5"/>
      <c r="B820" s="5"/>
      <c r="C820" s="5"/>
      <c r="D820" s="5"/>
      <c r="E820" s="6"/>
    </row>
    <row r="821" ht="14.25" customHeight="1">
      <c r="A821" s="5"/>
      <c r="B821" s="5"/>
      <c r="C821" s="5"/>
      <c r="D821" s="5"/>
      <c r="E821" s="6"/>
    </row>
    <row r="822" ht="14.25" customHeight="1">
      <c r="A822" s="5"/>
      <c r="B822" s="5"/>
      <c r="C822" s="5"/>
      <c r="D822" s="5"/>
      <c r="E822" s="6"/>
    </row>
    <row r="823" ht="14.25" customHeight="1">
      <c r="A823" s="5"/>
      <c r="B823" s="5"/>
      <c r="C823" s="5"/>
      <c r="D823" s="5"/>
      <c r="E823" s="6"/>
    </row>
    <row r="824" ht="14.25" customHeight="1">
      <c r="A824" s="5"/>
      <c r="B824" s="5"/>
      <c r="C824" s="5"/>
      <c r="D824" s="5"/>
      <c r="E824" s="6"/>
    </row>
    <row r="825" ht="14.25" customHeight="1">
      <c r="A825" s="5"/>
      <c r="B825" s="5"/>
      <c r="C825" s="5"/>
      <c r="D825" s="5"/>
      <c r="E825" s="6"/>
    </row>
    <row r="826" ht="14.25" customHeight="1">
      <c r="A826" s="5"/>
      <c r="B826" s="5"/>
      <c r="C826" s="5"/>
      <c r="D826" s="5"/>
      <c r="E826" s="6"/>
    </row>
    <row r="827" ht="14.25" customHeight="1">
      <c r="A827" s="5"/>
      <c r="B827" s="5"/>
      <c r="C827" s="5"/>
      <c r="D827" s="5"/>
      <c r="E827" s="6"/>
    </row>
    <row r="828" ht="14.25" customHeight="1">
      <c r="A828" s="5"/>
      <c r="B828" s="5"/>
      <c r="C828" s="5"/>
      <c r="D828" s="5"/>
      <c r="E828" s="6"/>
    </row>
    <row r="829" ht="14.25" customHeight="1">
      <c r="A829" s="5"/>
      <c r="B829" s="5"/>
      <c r="C829" s="5"/>
      <c r="D829" s="5"/>
      <c r="E829" s="6"/>
    </row>
    <row r="830" ht="14.25" customHeight="1">
      <c r="A830" s="5"/>
      <c r="B830" s="5"/>
      <c r="C830" s="5"/>
      <c r="D830" s="5"/>
      <c r="E830" s="6"/>
    </row>
    <row r="831" ht="14.25" customHeight="1">
      <c r="A831" s="5"/>
      <c r="B831" s="5"/>
      <c r="C831" s="5"/>
      <c r="D831" s="5"/>
      <c r="E831" s="6"/>
    </row>
    <row r="832" ht="14.25" customHeight="1">
      <c r="A832" s="5"/>
      <c r="B832" s="5"/>
      <c r="C832" s="5"/>
      <c r="D832" s="5"/>
      <c r="E832" s="6"/>
    </row>
    <row r="833" ht="14.25" customHeight="1">
      <c r="A833" s="5"/>
      <c r="B833" s="5"/>
      <c r="C833" s="5"/>
      <c r="D833" s="5"/>
      <c r="E833" s="6"/>
    </row>
    <row r="834" ht="14.25" customHeight="1">
      <c r="A834" s="5"/>
      <c r="B834" s="5"/>
      <c r="C834" s="5"/>
      <c r="D834" s="5"/>
      <c r="E834" s="6"/>
    </row>
    <row r="835" ht="14.25" customHeight="1">
      <c r="A835" s="5"/>
      <c r="B835" s="5"/>
      <c r="C835" s="5"/>
      <c r="D835" s="5"/>
      <c r="E835" s="6"/>
    </row>
    <row r="836" ht="14.25" customHeight="1">
      <c r="A836" s="5"/>
      <c r="B836" s="5"/>
      <c r="C836" s="5"/>
      <c r="D836" s="5"/>
      <c r="E836" s="6"/>
    </row>
    <row r="837" ht="14.25" customHeight="1">
      <c r="A837" s="5"/>
      <c r="B837" s="5"/>
      <c r="C837" s="5"/>
      <c r="D837" s="5"/>
      <c r="E837" s="6"/>
    </row>
    <row r="838" ht="14.25" customHeight="1">
      <c r="A838" s="5"/>
      <c r="B838" s="5"/>
      <c r="C838" s="5"/>
      <c r="D838" s="5"/>
      <c r="E838" s="6"/>
    </row>
    <row r="839" ht="14.25" customHeight="1">
      <c r="A839" s="5"/>
      <c r="B839" s="5"/>
      <c r="C839" s="5"/>
      <c r="D839" s="5"/>
      <c r="E839" s="6"/>
    </row>
    <row r="840" ht="14.25" customHeight="1">
      <c r="A840" s="5"/>
      <c r="B840" s="5"/>
      <c r="C840" s="5"/>
      <c r="D840" s="5"/>
      <c r="E840" s="6"/>
    </row>
    <row r="841" ht="14.25" customHeight="1">
      <c r="A841" s="5"/>
      <c r="B841" s="5"/>
      <c r="C841" s="5"/>
      <c r="D841" s="5"/>
      <c r="E841" s="6"/>
    </row>
    <row r="842" ht="14.25" customHeight="1">
      <c r="A842" s="5"/>
      <c r="B842" s="5"/>
      <c r="C842" s="5"/>
      <c r="D842" s="5"/>
      <c r="E842" s="6"/>
    </row>
    <row r="843" ht="14.25" customHeight="1">
      <c r="A843" s="5"/>
      <c r="B843" s="5"/>
      <c r="C843" s="5"/>
      <c r="D843" s="5"/>
      <c r="E843" s="6"/>
    </row>
    <row r="844" ht="14.25" customHeight="1">
      <c r="A844" s="5"/>
      <c r="B844" s="5"/>
      <c r="C844" s="5"/>
      <c r="D844" s="5"/>
      <c r="E844" s="6"/>
    </row>
    <row r="845" ht="14.25" customHeight="1">
      <c r="A845" s="5"/>
      <c r="B845" s="5"/>
      <c r="C845" s="5"/>
      <c r="D845" s="5"/>
      <c r="E845" s="6"/>
    </row>
    <row r="846" ht="14.25" customHeight="1">
      <c r="A846" s="5"/>
      <c r="B846" s="5"/>
      <c r="C846" s="5"/>
      <c r="D846" s="5"/>
      <c r="E846" s="6"/>
    </row>
    <row r="847" ht="14.25" customHeight="1">
      <c r="A847" s="5"/>
      <c r="B847" s="5"/>
      <c r="C847" s="5"/>
      <c r="D847" s="5"/>
      <c r="E847" s="6"/>
    </row>
    <row r="848" ht="14.25" customHeight="1">
      <c r="A848" s="5"/>
      <c r="B848" s="5"/>
      <c r="C848" s="5"/>
      <c r="D848" s="5"/>
      <c r="E848" s="6"/>
    </row>
    <row r="849" ht="14.25" customHeight="1">
      <c r="A849" s="5"/>
      <c r="B849" s="5"/>
      <c r="C849" s="5"/>
      <c r="D849" s="5"/>
      <c r="E849" s="6"/>
    </row>
    <row r="850" ht="14.25" customHeight="1">
      <c r="A850" s="5"/>
      <c r="B850" s="5"/>
      <c r="C850" s="5"/>
      <c r="D850" s="5"/>
      <c r="E850" s="6"/>
    </row>
    <row r="851" ht="14.25" customHeight="1">
      <c r="A851" s="5"/>
      <c r="B851" s="5"/>
      <c r="C851" s="5"/>
      <c r="D851" s="5"/>
      <c r="E851" s="6"/>
    </row>
    <row r="852" ht="14.25" customHeight="1">
      <c r="A852" s="5"/>
      <c r="B852" s="5"/>
      <c r="C852" s="5"/>
      <c r="D852" s="5"/>
      <c r="E852" s="6"/>
    </row>
    <row r="853" ht="14.25" customHeight="1">
      <c r="A853" s="5"/>
      <c r="B853" s="5"/>
      <c r="C853" s="5"/>
      <c r="D853" s="5"/>
      <c r="E853" s="6"/>
    </row>
    <row r="854" ht="14.25" customHeight="1">
      <c r="A854" s="5"/>
      <c r="B854" s="5"/>
      <c r="C854" s="5"/>
      <c r="D854" s="5"/>
      <c r="E854" s="6"/>
    </row>
    <row r="855" ht="14.25" customHeight="1">
      <c r="A855" s="5"/>
      <c r="B855" s="5"/>
      <c r="C855" s="5"/>
      <c r="D855" s="5"/>
      <c r="E855" s="6"/>
    </row>
    <row r="856" ht="14.25" customHeight="1">
      <c r="A856" s="5"/>
      <c r="B856" s="5"/>
      <c r="C856" s="5"/>
      <c r="D856" s="5"/>
      <c r="E856" s="6"/>
    </row>
    <row r="857" ht="14.25" customHeight="1">
      <c r="A857" s="5"/>
      <c r="B857" s="5"/>
      <c r="C857" s="5"/>
      <c r="D857" s="5"/>
      <c r="E857" s="6"/>
    </row>
    <row r="858" ht="14.25" customHeight="1">
      <c r="A858" s="5"/>
      <c r="B858" s="5"/>
      <c r="C858" s="5"/>
      <c r="D858" s="5"/>
      <c r="E858" s="6"/>
    </row>
    <row r="859" ht="14.25" customHeight="1">
      <c r="A859" s="5"/>
      <c r="B859" s="5"/>
      <c r="C859" s="5"/>
      <c r="D859" s="5"/>
      <c r="E859" s="6"/>
    </row>
    <row r="860" ht="14.25" customHeight="1">
      <c r="A860" s="5"/>
      <c r="B860" s="5"/>
      <c r="C860" s="5"/>
      <c r="D860" s="5"/>
      <c r="E860" s="6"/>
    </row>
    <row r="861" ht="14.25" customHeight="1">
      <c r="A861" s="5"/>
      <c r="B861" s="5"/>
      <c r="C861" s="5"/>
      <c r="D861" s="5"/>
      <c r="E861" s="6"/>
    </row>
    <row r="862" ht="14.25" customHeight="1">
      <c r="A862" s="5"/>
      <c r="B862" s="5"/>
      <c r="C862" s="5"/>
      <c r="D862" s="5"/>
      <c r="E862" s="6"/>
    </row>
    <row r="863" ht="14.25" customHeight="1">
      <c r="A863" s="5"/>
      <c r="B863" s="5"/>
      <c r="C863" s="5"/>
      <c r="D863" s="5"/>
      <c r="E863" s="6"/>
    </row>
    <row r="864" ht="14.25" customHeight="1">
      <c r="A864" s="5"/>
      <c r="B864" s="5"/>
      <c r="C864" s="5"/>
      <c r="D864" s="5"/>
      <c r="E864" s="6"/>
    </row>
    <row r="865" ht="14.25" customHeight="1">
      <c r="A865" s="5"/>
      <c r="B865" s="5"/>
      <c r="C865" s="5"/>
      <c r="D865" s="5"/>
      <c r="E865" s="6"/>
    </row>
    <row r="866" ht="14.25" customHeight="1">
      <c r="A866" s="5"/>
      <c r="B866" s="5"/>
      <c r="C866" s="5"/>
      <c r="D866" s="5"/>
      <c r="E866" s="6"/>
    </row>
    <row r="867" ht="14.25" customHeight="1">
      <c r="A867" s="5"/>
      <c r="B867" s="5"/>
      <c r="C867" s="5"/>
      <c r="D867" s="5"/>
      <c r="E867" s="6"/>
    </row>
    <row r="868" ht="14.25" customHeight="1">
      <c r="A868" s="5"/>
      <c r="B868" s="5"/>
      <c r="C868" s="5"/>
      <c r="D868" s="5"/>
      <c r="E868" s="6"/>
    </row>
    <row r="869" ht="14.25" customHeight="1">
      <c r="A869" s="5"/>
      <c r="B869" s="5"/>
      <c r="C869" s="5"/>
      <c r="D869" s="5"/>
      <c r="E869" s="6"/>
    </row>
    <row r="870" ht="14.25" customHeight="1">
      <c r="A870" s="5"/>
      <c r="B870" s="5"/>
      <c r="C870" s="5"/>
      <c r="D870" s="5"/>
      <c r="E870" s="6"/>
    </row>
    <row r="871" ht="14.25" customHeight="1">
      <c r="A871" s="5"/>
      <c r="B871" s="5"/>
      <c r="C871" s="5"/>
      <c r="D871" s="5"/>
      <c r="E871" s="6"/>
    </row>
    <row r="872" ht="14.25" customHeight="1">
      <c r="A872" s="5"/>
      <c r="B872" s="5"/>
      <c r="C872" s="5"/>
      <c r="D872" s="5"/>
      <c r="E872" s="6"/>
    </row>
    <row r="873" ht="14.25" customHeight="1">
      <c r="A873" s="5"/>
      <c r="B873" s="5"/>
      <c r="C873" s="5"/>
      <c r="D873" s="5"/>
      <c r="E873" s="6"/>
    </row>
    <row r="874" ht="14.25" customHeight="1">
      <c r="A874" s="5"/>
      <c r="B874" s="5"/>
      <c r="C874" s="5"/>
      <c r="D874" s="5"/>
      <c r="E874" s="6"/>
    </row>
    <row r="875" ht="14.25" customHeight="1">
      <c r="A875" s="5"/>
      <c r="B875" s="5"/>
      <c r="C875" s="5"/>
      <c r="D875" s="5"/>
      <c r="E875" s="6"/>
    </row>
    <row r="876" ht="14.25" customHeight="1">
      <c r="A876" s="5"/>
      <c r="B876" s="5"/>
      <c r="C876" s="5"/>
      <c r="D876" s="5"/>
      <c r="E876" s="6"/>
    </row>
    <row r="877" ht="14.25" customHeight="1">
      <c r="A877" s="5"/>
      <c r="B877" s="5"/>
      <c r="C877" s="5"/>
      <c r="D877" s="5"/>
      <c r="E877" s="6"/>
    </row>
    <row r="878" ht="14.25" customHeight="1">
      <c r="A878" s="5"/>
      <c r="B878" s="5"/>
      <c r="C878" s="5"/>
      <c r="D878" s="5"/>
      <c r="E878" s="6"/>
    </row>
    <row r="879" ht="14.25" customHeight="1">
      <c r="A879" s="5"/>
      <c r="B879" s="5"/>
      <c r="C879" s="5"/>
      <c r="D879" s="5"/>
      <c r="E879" s="6"/>
    </row>
    <row r="880" ht="14.25" customHeight="1">
      <c r="A880" s="5"/>
      <c r="B880" s="5"/>
      <c r="C880" s="5"/>
      <c r="D880" s="5"/>
      <c r="E880" s="6"/>
    </row>
    <row r="881" ht="14.25" customHeight="1">
      <c r="A881" s="5"/>
      <c r="B881" s="5"/>
      <c r="C881" s="5"/>
      <c r="D881" s="5"/>
      <c r="E881" s="6"/>
    </row>
    <row r="882" ht="14.25" customHeight="1">
      <c r="A882" s="5"/>
      <c r="B882" s="5"/>
      <c r="C882" s="5"/>
      <c r="D882" s="5"/>
      <c r="E882" s="6"/>
    </row>
    <row r="883" ht="14.25" customHeight="1">
      <c r="A883" s="5"/>
      <c r="B883" s="5"/>
      <c r="C883" s="5"/>
      <c r="D883" s="5"/>
      <c r="E883" s="6"/>
    </row>
    <row r="884" ht="14.25" customHeight="1">
      <c r="A884" s="5"/>
      <c r="B884" s="5"/>
      <c r="C884" s="5"/>
      <c r="D884" s="5"/>
      <c r="E884" s="6"/>
    </row>
    <row r="885" ht="14.25" customHeight="1">
      <c r="A885" s="5"/>
      <c r="B885" s="5"/>
      <c r="C885" s="5"/>
      <c r="D885" s="5"/>
      <c r="E885" s="6"/>
    </row>
    <row r="886" ht="14.25" customHeight="1">
      <c r="A886" s="5"/>
      <c r="B886" s="5"/>
      <c r="C886" s="5"/>
      <c r="D886" s="5"/>
      <c r="E886" s="6"/>
    </row>
    <row r="887" ht="14.25" customHeight="1">
      <c r="A887" s="5"/>
      <c r="B887" s="5"/>
      <c r="C887" s="5"/>
      <c r="D887" s="5"/>
      <c r="E887" s="6"/>
    </row>
    <row r="888" ht="14.25" customHeight="1">
      <c r="A888" s="5"/>
      <c r="B888" s="5"/>
      <c r="C888" s="5"/>
      <c r="D888" s="5"/>
      <c r="E888" s="6"/>
    </row>
    <row r="889" ht="14.25" customHeight="1">
      <c r="A889" s="5"/>
      <c r="B889" s="5"/>
      <c r="C889" s="5"/>
      <c r="D889" s="5"/>
      <c r="E889" s="6"/>
    </row>
    <row r="890" ht="14.25" customHeight="1">
      <c r="A890" s="5"/>
      <c r="B890" s="5"/>
      <c r="C890" s="5"/>
      <c r="D890" s="5"/>
      <c r="E890" s="6"/>
    </row>
    <row r="891" ht="14.25" customHeight="1">
      <c r="A891" s="5"/>
      <c r="B891" s="5"/>
      <c r="C891" s="5"/>
      <c r="D891" s="5"/>
      <c r="E891" s="6"/>
    </row>
    <row r="892" ht="14.25" customHeight="1">
      <c r="A892" s="5"/>
      <c r="B892" s="5"/>
      <c r="C892" s="5"/>
      <c r="D892" s="5"/>
      <c r="E892" s="6"/>
    </row>
    <row r="893" ht="14.25" customHeight="1">
      <c r="A893" s="5"/>
      <c r="B893" s="5"/>
      <c r="C893" s="5"/>
      <c r="D893" s="5"/>
      <c r="E893" s="6"/>
    </row>
    <row r="894" ht="14.25" customHeight="1">
      <c r="A894" s="5"/>
      <c r="B894" s="5"/>
      <c r="C894" s="5"/>
      <c r="D894" s="5"/>
      <c r="E894" s="6"/>
    </row>
    <row r="895" ht="14.25" customHeight="1">
      <c r="A895" s="5"/>
      <c r="B895" s="5"/>
      <c r="C895" s="5"/>
      <c r="D895" s="5"/>
      <c r="E895" s="6"/>
    </row>
    <row r="896" ht="14.25" customHeight="1">
      <c r="A896" s="5"/>
      <c r="B896" s="5"/>
      <c r="C896" s="5"/>
      <c r="D896" s="5"/>
      <c r="E896" s="6"/>
    </row>
    <row r="897" ht="14.25" customHeight="1">
      <c r="A897" s="5"/>
      <c r="B897" s="5"/>
      <c r="C897" s="5"/>
      <c r="D897" s="5"/>
      <c r="E897" s="6"/>
    </row>
    <row r="898" ht="14.25" customHeight="1">
      <c r="A898" s="5"/>
      <c r="B898" s="5"/>
      <c r="C898" s="5"/>
      <c r="D898" s="5"/>
      <c r="E898" s="6"/>
    </row>
    <row r="899" ht="14.25" customHeight="1">
      <c r="A899" s="5"/>
      <c r="B899" s="5"/>
      <c r="C899" s="5"/>
      <c r="D899" s="5"/>
      <c r="E899" s="6"/>
    </row>
    <row r="900" ht="14.25" customHeight="1">
      <c r="A900" s="5"/>
      <c r="B900" s="5"/>
      <c r="C900" s="5"/>
      <c r="D900" s="5"/>
      <c r="E900" s="6"/>
    </row>
    <row r="901" ht="14.25" customHeight="1">
      <c r="A901" s="5"/>
      <c r="B901" s="5"/>
      <c r="C901" s="5"/>
      <c r="D901" s="5"/>
      <c r="E901" s="6"/>
    </row>
    <row r="902" ht="14.25" customHeight="1">
      <c r="A902" s="5"/>
      <c r="B902" s="5"/>
      <c r="C902" s="5"/>
      <c r="D902" s="5"/>
      <c r="E902" s="6"/>
    </row>
    <row r="903" ht="14.25" customHeight="1">
      <c r="A903" s="5"/>
      <c r="B903" s="5"/>
      <c r="C903" s="5"/>
      <c r="D903" s="5"/>
      <c r="E903" s="6"/>
    </row>
    <row r="904" ht="14.25" customHeight="1">
      <c r="A904" s="5"/>
      <c r="B904" s="5"/>
      <c r="C904" s="5"/>
      <c r="D904" s="5"/>
      <c r="E904" s="6"/>
    </row>
    <row r="905" ht="14.25" customHeight="1">
      <c r="A905" s="5"/>
      <c r="B905" s="5"/>
      <c r="C905" s="5"/>
      <c r="D905" s="5"/>
      <c r="E905" s="6"/>
    </row>
    <row r="906" ht="14.25" customHeight="1">
      <c r="A906" s="5"/>
      <c r="B906" s="5"/>
      <c r="C906" s="5"/>
      <c r="D906" s="5"/>
      <c r="E906" s="6"/>
    </row>
    <row r="907" ht="14.25" customHeight="1">
      <c r="A907" s="5"/>
      <c r="B907" s="5"/>
      <c r="C907" s="5"/>
      <c r="D907" s="5"/>
      <c r="E907" s="6"/>
    </row>
    <row r="908" ht="14.25" customHeight="1">
      <c r="A908" s="5"/>
      <c r="B908" s="5"/>
      <c r="C908" s="5"/>
      <c r="D908" s="5"/>
      <c r="E908" s="6"/>
    </row>
    <row r="909" ht="14.25" customHeight="1">
      <c r="A909" s="5"/>
      <c r="B909" s="5"/>
      <c r="C909" s="5"/>
      <c r="D909" s="5"/>
      <c r="E909" s="6"/>
    </row>
    <row r="910" ht="14.25" customHeight="1">
      <c r="A910" s="5"/>
      <c r="B910" s="5"/>
      <c r="C910" s="5"/>
      <c r="D910" s="5"/>
      <c r="E910" s="6"/>
    </row>
    <row r="911" ht="14.25" customHeight="1">
      <c r="A911" s="5"/>
      <c r="B911" s="5"/>
      <c r="C911" s="5"/>
      <c r="D911" s="5"/>
      <c r="E911" s="6"/>
    </row>
    <row r="912" ht="14.25" customHeight="1">
      <c r="A912" s="5"/>
      <c r="B912" s="5"/>
      <c r="C912" s="5"/>
      <c r="D912" s="5"/>
      <c r="E912" s="6"/>
    </row>
    <row r="913" ht="14.25" customHeight="1">
      <c r="A913" s="5"/>
      <c r="B913" s="5"/>
      <c r="C913" s="5"/>
      <c r="D913" s="5"/>
      <c r="E913" s="6"/>
    </row>
    <row r="914" ht="14.25" customHeight="1">
      <c r="A914" s="5"/>
      <c r="B914" s="5"/>
      <c r="C914" s="5"/>
      <c r="D914" s="5"/>
      <c r="E914" s="6"/>
    </row>
    <row r="915" ht="14.25" customHeight="1">
      <c r="A915" s="5"/>
      <c r="B915" s="5"/>
      <c r="C915" s="5"/>
      <c r="D915" s="5"/>
      <c r="E915" s="6"/>
    </row>
    <row r="916" ht="14.25" customHeight="1">
      <c r="A916" s="5"/>
      <c r="B916" s="5"/>
      <c r="C916" s="5"/>
      <c r="D916" s="5"/>
      <c r="E916" s="6"/>
    </row>
    <row r="917" ht="14.25" customHeight="1">
      <c r="A917" s="5"/>
      <c r="B917" s="5"/>
      <c r="C917" s="5"/>
      <c r="D917" s="5"/>
      <c r="E917" s="6"/>
    </row>
    <row r="918" ht="14.25" customHeight="1">
      <c r="A918" s="5"/>
      <c r="B918" s="5"/>
      <c r="C918" s="5"/>
      <c r="D918" s="5"/>
      <c r="E918" s="6"/>
    </row>
    <row r="919" ht="14.25" customHeight="1">
      <c r="A919" s="5"/>
      <c r="B919" s="5"/>
      <c r="C919" s="5"/>
      <c r="D919" s="5"/>
      <c r="E919" s="6"/>
    </row>
    <row r="920" ht="14.25" customHeight="1">
      <c r="A920" s="5"/>
      <c r="B920" s="5"/>
      <c r="C920" s="5"/>
      <c r="D920" s="5"/>
      <c r="E920" s="6"/>
    </row>
    <row r="921" ht="14.25" customHeight="1">
      <c r="A921" s="5"/>
      <c r="B921" s="5"/>
      <c r="C921" s="5"/>
      <c r="D921" s="5"/>
      <c r="E921" s="6"/>
    </row>
    <row r="922" ht="14.25" customHeight="1">
      <c r="A922" s="5"/>
      <c r="B922" s="5"/>
      <c r="C922" s="5"/>
      <c r="D922" s="5"/>
      <c r="E922" s="6"/>
    </row>
    <row r="923" ht="14.25" customHeight="1">
      <c r="A923" s="5"/>
      <c r="B923" s="5"/>
      <c r="C923" s="5"/>
      <c r="D923" s="5"/>
      <c r="E923" s="6"/>
    </row>
    <row r="924" ht="14.25" customHeight="1">
      <c r="A924" s="5"/>
      <c r="B924" s="5"/>
      <c r="C924" s="5"/>
      <c r="D924" s="5"/>
      <c r="E924" s="6"/>
    </row>
    <row r="925" ht="14.25" customHeight="1">
      <c r="A925" s="5"/>
      <c r="B925" s="5"/>
      <c r="C925" s="5"/>
      <c r="D925" s="5"/>
      <c r="E925" s="6"/>
    </row>
    <row r="926" ht="14.25" customHeight="1">
      <c r="A926" s="5"/>
      <c r="B926" s="5"/>
      <c r="C926" s="5"/>
      <c r="D926" s="5"/>
      <c r="E926" s="6"/>
    </row>
    <row r="927" ht="14.25" customHeight="1">
      <c r="A927" s="5"/>
      <c r="B927" s="5"/>
      <c r="C927" s="5"/>
      <c r="D927" s="5"/>
      <c r="E927" s="6"/>
    </row>
    <row r="928" ht="14.25" customHeight="1">
      <c r="A928" s="5"/>
      <c r="B928" s="5"/>
      <c r="C928" s="5"/>
      <c r="D928" s="5"/>
      <c r="E928" s="6"/>
    </row>
    <row r="929" ht="14.25" customHeight="1">
      <c r="A929" s="5"/>
      <c r="B929" s="5"/>
      <c r="C929" s="5"/>
      <c r="D929" s="5"/>
      <c r="E929" s="6"/>
    </row>
    <row r="930" ht="14.25" customHeight="1">
      <c r="A930" s="5"/>
      <c r="B930" s="5"/>
      <c r="C930" s="5"/>
      <c r="D930" s="5"/>
      <c r="E930" s="6"/>
    </row>
    <row r="931" ht="14.25" customHeight="1">
      <c r="A931" s="5"/>
      <c r="B931" s="5"/>
      <c r="C931" s="5"/>
      <c r="D931" s="5"/>
      <c r="E931" s="6"/>
    </row>
    <row r="932" ht="14.25" customHeight="1">
      <c r="A932" s="5"/>
      <c r="B932" s="5"/>
      <c r="C932" s="5"/>
      <c r="D932" s="5"/>
      <c r="E932" s="6"/>
    </row>
    <row r="933" ht="14.25" customHeight="1">
      <c r="A933" s="5"/>
      <c r="B933" s="5"/>
      <c r="C933" s="5"/>
      <c r="D933" s="5"/>
      <c r="E933" s="6"/>
    </row>
    <row r="934" ht="14.25" customHeight="1">
      <c r="A934" s="5"/>
      <c r="B934" s="5"/>
      <c r="C934" s="5"/>
      <c r="D934" s="5"/>
      <c r="E934" s="6"/>
    </row>
    <row r="935" ht="14.25" customHeight="1">
      <c r="A935" s="5"/>
      <c r="B935" s="5"/>
      <c r="C935" s="5"/>
      <c r="D935" s="5"/>
      <c r="E935" s="6"/>
    </row>
    <row r="936" ht="14.25" customHeight="1">
      <c r="A936" s="5"/>
      <c r="B936" s="5"/>
      <c r="C936" s="5"/>
      <c r="D936" s="5"/>
      <c r="E936" s="6"/>
    </row>
    <row r="937" ht="14.25" customHeight="1">
      <c r="A937" s="5"/>
      <c r="B937" s="5"/>
      <c r="C937" s="5"/>
      <c r="D937" s="5"/>
      <c r="E937" s="6"/>
    </row>
    <row r="938" ht="14.25" customHeight="1">
      <c r="A938" s="5"/>
      <c r="B938" s="5"/>
      <c r="C938" s="5"/>
      <c r="D938" s="5"/>
      <c r="E938" s="6"/>
    </row>
    <row r="939" ht="14.25" customHeight="1">
      <c r="A939" s="5"/>
      <c r="B939" s="5"/>
      <c r="C939" s="5"/>
      <c r="D939" s="5"/>
      <c r="E939" s="6"/>
    </row>
    <row r="940" ht="14.25" customHeight="1">
      <c r="A940" s="5"/>
      <c r="B940" s="5"/>
      <c r="C940" s="5"/>
      <c r="D940" s="5"/>
      <c r="E940" s="6"/>
    </row>
    <row r="941" ht="14.25" customHeight="1">
      <c r="A941" s="5"/>
      <c r="B941" s="5"/>
      <c r="C941" s="5"/>
      <c r="D941" s="5"/>
      <c r="E941" s="6"/>
    </row>
    <row r="942" ht="14.25" customHeight="1">
      <c r="A942" s="5"/>
      <c r="B942" s="5"/>
      <c r="C942" s="5"/>
      <c r="D942" s="5"/>
      <c r="E942" s="6"/>
    </row>
    <row r="943" ht="14.25" customHeight="1">
      <c r="A943" s="5"/>
      <c r="B943" s="5"/>
      <c r="C943" s="5"/>
      <c r="D943" s="5"/>
      <c r="E943" s="6"/>
    </row>
    <row r="944" ht="14.25" customHeight="1">
      <c r="A944" s="5"/>
      <c r="B944" s="5"/>
      <c r="C944" s="5"/>
      <c r="D944" s="5"/>
      <c r="E944" s="6"/>
    </row>
    <row r="945" ht="14.25" customHeight="1">
      <c r="A945" s="5"/>
      <c r="B945" s="5"/>
      <c r="C945" s="5"/>
      <c r="D945" s="5"/>
      <c r="E945" s="6"/>
    </row>
    <row r="946" ht="14.25" customHeight="1">
      <c r="A946" s="5"/>
      <c r="B946" s="5"/>
      <c r="C946" s="5"/>
      <c r="D946" s="5"/>
      <c r="E946" s="6"/>
    </row>
    <row r="947" ht="14.25" customHeight="1">
      <c r="A947" s="5"/>
      <c r="B947" s="5"/>
      <c r="C947" s="5"/>
      <c r="D947" s="5"/>
      <c r="E947" s="6"/>
    </row>
    <row r="948" ht="14.25" customHeight="1">
      <c r="A948" s="5"/>
      <c r="B948" s="5"/>
      <c r="C948" s="5"/>
      <c r="D948" s="5"/>
      <c r="E948" s="6"/>
    </row>
    <row r="949" ht="14.25" customHeight="1">
      <c r="A949" s="5"/>
      <c r="B949" s="5"/>
      <c r="C949" s="5"/>
      <c r="D949" s="5"/>
      <c r="E949" s="6"/>
    </row>
    <row r="950" ht="14.25" customHeight="1">
      <c r="A950" s="5"/>
      <c r="B950" s="5"/>
      <c r="C950" s="5"/>
      <c r="D950" s="5"/>
      <c r="E950" s="6"/>
    </row>
    <row r="951" ht="14.25" customHeight="1">
      <c r="A951" s="5"/>
      <c r="B951" s="5"/>
      <c r="C951" s="5"/>
      <c r="D951" s="5"/>
      <c r="E951" s="6"/>
    </row>
    <row r="952" ht="14.25" customHeight="1">
      <c r="A952" s="5"/>
      <c r="B952" s="5"/>
      <c r="C952" s="5"/>
      <c r="D952" s="5"/>
      <c r="E952" s="6"/>
    </row>
    <row r="953" ht="14.25" customHeight="1">
      <c r="A953" s="5"/>
      <c r="B953" s="5"/>
      <c r="C953" s="5"/>
      <c r="D953" s="5"/>
      <c r="E953" s="6"/>
    </row>
    <row r="954" ht="14.25" customHeight="1">
      <c r="A954" s="5"/>
      <c r="B954" s="5"/>
      <c r="C954" s="5"/>
      <c r="D954" s="5"/>
      <c r="E954" s="6"/>
    </row>
    <row r="955" ht="14.25" customHeight="1">
      <c r="A955" s="5"/>
      <c r="B955" s="5"/>
      <c r="C955" s="5"/>
      <c r="D955" s="5"/>
      <c r="E955" s="6"/>
    </row>
    <row r="956" ht="14.25" customHeight="1">
      <c r="A956" s="5"/>
      <c r="B956" s="5"/>
      <c r="C956" s="5"/>
      <c r="D956" s="5"/>
      <c r="E956" s="6"/>
    </row>
    <row r="957" ht="14.25" customHeight="1">
      <c r="A957" s="5"/>
      <c r="B957" s="5"/>
      <c r="C957" s="5"/>
      <c r="D957" s="5"/>
      <c r="E957" s="6"/>
    </row>
    <row r="958" ht="14.25" customHeight="1">
      <c r="A958" s="5"/>
      <c r="B958" s="5"/>
      <c r="C958" s="5"/>
      <c r="D958" s="5"/>
      <c r="E958" s="6"/>
    </row>
    <row r="959" ht="14.25" customHeight="1">
      <c r="A959" s="5"/>
      <c r="B959" s="5"/>
      <c r="C959" s="5"/>
      <c r="D959" s="5"/>
      <c r="E959" s="6"/>
    </row>
    <row r="960" ht="14.25" customHeight="1">
      <c r="A960" s="5"/>
      <c r="B960" s="5"/>
      <c r="C960" s="5"/>
      <c r="D960" s="5"/>
      <c r="E960" s="6"/>
    </row>
    <row r="961" ht="14.25" customHeight="1">
      <c r="A961" s="5"/>
      <c r="B961" s="5"/>
      <c r="C961" s="5"/>
      <c r="D961" s="5"/>
      <c r="E961" s="6"/>
    </row>
    <row r="962" ht="14.25" customHeight="1">
      <c r="A962" s="5"/>
      <c r="B962" s="5"/>
      <c r="C962" s="5"/>
      <c r="D962" s="5"/>
      <c r="E962" s="6"/>
    </row>
    <row r="963" ht="14.25" customHeight="1">
      <c r="A963" s="5"/>
      <c r="B963" s="5"/>
      <c r="C963" s="5"/>
      <c r="D963" s="5"/>
      <c r="E963" s="6"/>
    </row>
    <row r="964" ht="14.25" customHeight="1">
      <c r="A964" s="5"/>
      <c r="B964" s="5"/>
      <c r="C964" s="5"/>
      <c r="D964" s="5"/>
      <c r="E964" s="6"/>
    </row>
    <row r="965" ht="14.25" customHeight="1">
      <c r="A965" s="5"/>
      <c r="B965" s="5"/>
      <c r="C965" s="5"/>
      <c r="D965" s="5"/>
      <c r="E965" s="6"/>
    </row>
    <row r="966" ht="14.25" customHeight="1">
      <c r="A966" s="5"/>
      <c r="B966" s="5"/>
      <c r="C966" s="5"/>
      <c r="D966" s="5"/>
      <c r="E966" s="6"/>
    </row>
    <row r="967" ht="14.25" customHeight="1">
      <c r="A967" s="5"/>
      <c r="B967" s="5"/>
      <c r="C967" s="5"/>
      <c r="D967" s="5"/>
      <c r="E967" s="6"/>
    </row>
    <row r="968" ht="14.25" customHeight="1">
      <c r="A968" s="5"/>
      <c r="B968" s="5"/>
      <c r="C968" s="5"/>
      <c r="D968" s="5"/>
      <c r="E968" s="6"/>
    </row>
    <row r="969" ht="14.25" customHeight="1">
      <c r="A969" s="5"/>
      <c r="B969" s="5"/>
      <c r="C969" s="5"/>
      <c r="D969" s="5"/>
      <c r="E969" s="6"/>
    </row>
    <row r="970" ht="14.25" customHeight="1">
      <c r="A970" s="5"/>
      <c r="B970" s="5"/>
      <c r="C970" s="5"/>
      <c r="D970" s="5"/>
      <c r="E970" s="6"/>
    </row>
    <row r="971" ht="14.25" customHeight="1">
      <c r="A971" s="5"/>
      <c r="B971" s="5"/>
      <c r="C971" s="5"/>
      <c r="D971" s="5"/>
      <c r="E971" s="6"/>
    </row>
    <row r="972" ht="14.25" customHeight="1">
      <c r="A972" s="5"/>
      <c r="B972" s="5"/>
      <c r="C972" s="5"/>
      <c r="D972" s="5"/>
      <c r="E972" s="6"/>
    </row>
    <row r="973" ht="14.25" customHeight="1">
      <c r="A973" s="5"/>
      <c r="B973" s="5"/>
      <c r="C973" s="5"/>
      <c r="D973" s="5"/>
      <c r="E973" s="6"/>
    </row>
    <row r="974" ht="14.25" customHeight="1">
      <c r="A974" s="5"/>
      <c r="B974" s="5"/>
      <c r="C974" s="5"/>
      <c r="D974" s="5"/>
      <c r="E974" s="6"/>
    </row>
    <row r="975" ht="14.25" customHeight="1">
      <c r="A975" s="5"/>
      <c r="B975" s="5"/>
      <c r="C975" s="5"/>
      <c r="D975" s="5"/>
      <c r="E975" s="6"/>
    </row>
    <row r="976" ht="14.25" customHeight="1">
      <c r="A976" s="5"/>
      <c r="B976" s="5"/>
      <c r="C976" s="5"/>
      <c r="D976" s="5"/>
      <c r="E976" s="6"/>
    </row>
    <row r="977" ht="14.25" customHeight="1">
      <c r="A977" s="5"/>
      <c r="B977" s="5"/>
      <c r="C977" s="5"/>
      <c r="D977" s="5"/>
      <c r="E977" s="6"/>
    </row>
    <row r="978" ht="14.25" customHeight="1">
      <c r="A978" s="5"/>
      <c r="B978" s="5"/>
      <c r="C978" s="5"/>
      <c r="D978" s="5"/>
      <c r="E978" s="6"/>
    </row>
    <row r="979" ht="14.25" customHeight="1">
      <c r="A979" s="5"/>
      <c r="B979" s="5"/>
      <c r="C979" s="5"/>
      <c r="D979" s="5"/>
      <c r="E979" s="6"/>
    </row>
    <row r="980" ht="14.25" customHeight="1">
      <c r="A980" s="5"/>
      <c r="B980" s="5"/>
      <c r="C980" s="5"/>
      <c r="D980" s="5"/>
      <c r="E980" s="6"/>
    </row>
    <row r="981" ht="14.25" customHeight="1">
      <c r="A981" s="5"/>
      <c r="B981" s="5"/>
      <c r="C981" s="5"/>
      <c r="D981" s="5"/>
      <c r="E981" s="6"/>
    </row>
    <row r="982" ht="14.25" customHeight="1">
      <c r="A982" s="5"/>
      <c r="B982" s="5"/>
      <c r="C982" s="5"/>
      <c r="D982" s="5"/>
      <c r="E982" s="6"/>
    </row>
    <row r="983" ht="14.25" customHeight="1">
      <c r="A983" s="5"/>
      <c r="B983" s="5"/>
      <c r="C983" s="5"/>
      <c r="D983" s="5"/>
      <c r="E983" s="6"/>
    </row>
    <row r="984" ht="14.25" customHeight="1">
      <c r="A984" s="5"/>
      <c r="B984" s="5"/>
      <c r="C984" s="5"/>
      <c r="D984" s="5"/>
      <c r="E984" s="6"/>
    </row>
    <row r="985" ht="14.25" customHeight="1">
      <c r="A985" s="5"/>
      <c r="B985" s="5"/>
      <c r="C985" s="5"/>
      <c r="D985" s="5"/>
      <c r="E985" s="6"/>
    </row>
    <row r="986" ht="14.25" customHeight="1">
      <c r="A986" s="5"/>
      <c r="B986" s="5"/>
      <c r="C986" s="5"/>
      <c r="D986" s="5"/>
      <c r="E986" s="6"/>
    </row>
    <row r="987" ht="14.25" customHeight="1">
      <c r="A987" s="5"/>
      <c r="B987" s="5"/>
      <c r="C987" s="5"/>
      <c r="D987" s="5"/>
      <c r="E987" s="6"/>
    </row>
    <row r="988" ht="14.25" customHeight="1">
      <c r="A988" s="5"/>
      <c r="B988" s="5"/>
      <c r="C988" s="5"/>
      <c r="D988" s="5"/>
      <c r="E988" s="6"/>
    </row>
    <row r="989" ht="14.25" customHeight="1">
      <c r="A989" s="5"/>
      <c r="B989" s="5"/>
      <c r="C989" s="5"/>
      <c r="D989" s="5"/>
      <c r="E989" s="6"/>
    </row>
    <row r="990" ht="14.25" customHeight="1">
      <c r="A990" s="5"/>
      <c r="B990" s="5"/>
      <c r="C990" s="5"/>
      <c r="D990" s="5"/>
      <c r="E990" s="6"/>
    </row>
    <row r="991" ht="14.25" customHeight="1">
      <c r="A991" s="5"/>
      <c r="B991" s="5"/>
      <c r="C991" s="5"/>
      <c r="D991" s="5"/>
      <c r="E991" s="6"/>
    </row>
    <row r="992" ht="14.25" customHeight="1">
      <c r="A992" s="5"/>
      <c r="B992" s="5"/>
      <c r="C992" s="5"/>
      <c r="D992" s="5"/>
      <c r="E992" s="6"/>
    </row>
    <row r="993" ht="14.25" customHeight="1">
      <c r="A993" s="5"/>
      <c r="B993" s="5"/>
      <c r="C993" s="5"/>
      <c r="D993" s="5"/>
      <c r="E993" s="6"/>
    </row>
    <row r="994" ht="14.25" customHeight="1">
      <c r="A994" s="5"/>
      <c r="B994" s="5"/>
      <c r="C994" s="5"/>
      <c r="D994" s="5"/>
      <c r="E994" s="6"/>
    </row>
    <row r="995" ht="14.25" customHeight="1">
      <c r="A995" s="5"/>
      <c r="B995" s="5"/>
      <c r="C995" s="5"/>
      <c r="D995" s="5"/>
      <c r="E995" s="6"/>
    </row>
    <row r="996" ht="14.25" customHeight="1">
      <c r="A996" s="5"/>
      <c r="B996" s="5"/>
      <c r="C996" s="5"/>
      <c r="D996" s="5"/>
      <c r="E996" s="6"/>
    </row>
    <row r="997" ht="14.25" customHeight="1">
      <c r="A997" s="5"/>
      <c r="B997" s="5"/>
      <c r="C997" s="5"/>
      <c r="D997" s="5"/>
      <c r="E997" s="6"/>
    </row>
    <row r="998" ht="14.25" customHeight="1">
      <c r="A998" s="5"/>
      <c r="B998" s="5"/>
      <c r="C998" s="5"/>
      <c r="D998" s="5"/>
      <c r="E998" s="6"/>
    </row>
    <row r="999" ht="14.25" customHeight="1">
      <c r="A999" s="5"/>
      <c r="B999" s="5"/>
      <c r="C999" s="5"/>
      <c r="D999" s="5"/>
      <c r="E999" s="6"/>
    </row>
    <row r="1000" ht="14.25" customHeight="1">
      <c r="A1000" s="5"/>
      <c r="B1000" s="5"/>
      <c r="C1000" s="5"/>
      <c r="D1000" s="5"/>
      <c r="E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3.71"/>
    <col customWidth="1" min="2" max="2" width="5.14"/>
    <col customWidth="1" min="3" max="7" width="8.71"/>
    <col customWidth="1" min="8" max="8" width="16.0"/>
    <col customWidth="1" min="9" max="9" width="8.71"/>
    <col customWidth="1" min="10" max="10" width="15.71"/>
    <col customWidth="1" min="11" max="11" width="15.57"/>
    <col customWidth="1" min="12" max="12" width="15.43"/>
    <col customWidth="1" min="13" max="13" width="16.0"/>
    <col customWidth="1" min="14" max="14" width="16.57"/>
    <col customWidth="1" min="15" max="15" width="16.71"/>
    <col customWidth="1" min="16" max="16" width="16.57"/>
    <col customWidth="1" min="17" max="17" width="14.14"/>
    <col customWidth="1" min="18" max="18" width="16.29"/>
    <col customWidth="1" min="19" max="19" width="18.57"/>
    <col customWidth="1" min="20" max="20" width="17.29"/>
    <col customWidth="1" min="21" max="21" width="17.86"/>
    <col customWidth="1" min="22" max="22" width="17.43"/>
    <col customWidth="1" min="23" max="23" width="16.43"/>
    <col customWidth="1" min="24" max="24" width="16.14"/>
    <col customWidth="1" min="25" max="25" width="16.57"/>
    <col customWidth="1" min="26" max="26" width="8.71"/>
  </cols>
  <sheetData>
    <row r="1" ht="14.25" customHeight="1">
      <c r="A1" s="7"/>
      <c r="B1" s="7"/>
      <c r="C1" s="7"/>
      <c r="D1" s="7"/>
      <c r="E1" s="8"/>
      <c r="J1" s="7"/>
      <c r="Q1" s="9"/>
      <c r="R1" s="9"/>
      <c r="S1" s="9">
        <f>MIN(S5:S104)</f>
        <v>0.0004818961836</v>
      </c>
    </row>
    <row r="2" ht="14.25" customHeight="1">
      <c r="A2" s="7"/>
      <c r="B2" s="7"/>
      <c r="C2" s="7"/>
      <c r="D2" s="7"/>
      <c r="E2" s="8"/>
      <c r="H2" s="10" t="s">
        <v>2</v>
      </c>
      <c r="J2" s="11" t="s">
        <v>3</v>
      </c>
      <c r="K2" s="12"/>
      <c r="L2" s="13">
        <v>0.1</v>
      </c>
      <c r="M2" s="14"/>
      <c r="Q2" s="9"/>
      <c r="R2" s="9"/>
      <c r="S2" s="9"/>
    </row>
    <row r="3" ht="14.25" customHeight="1">
      <c r="D3" s="7"/>
      <c r="H3" s="15" t="s">
        <v>4</v>
      </c>
      <c r="J3" s="16" t="s">
        <v>5</v>
      </c>
      <c r="K3" s="17"/>
      <c r="L3" s="17"/>
      <c r="M3" s="17"/>
      <c r="N3" s="18"/>
      <c r="O3" s="19" t="s">
        <v>6</v>
      </c>
      <c r="P3" s="19" t="s">
        <v>7</v>
      </c>
      <c r="Q3" s="20" t="s">
        <v>8</v>
      </c>
      <c r="R3" s="20" t="s">
        <v>9</v>
      </c>
      <c r="S3" s="21" t="s">
        <v>10</v>
      </c>
      <c r="T3" s="22" t="s">
        <v>11</v>
      </c>
      <c r="U3" s="23" t="s">
        <v>12</v>
      </c>
      <c r="V3" s="12"/>
      <c r="W3" s="12"/>
      <c r="X3" s="12"/>
      <c r="Y3" s="24"/>
    </row>
    <row r="4" ht="14.25" customHeight="1">
      <c r="A4" s="25" t="s">
        <v>13</v>
      </c>
      <c r="B4" s="26" t="s">
        <v>14</v>
      </c>
      <c r="C4" s="27" t="s">
        <v>15</v>
      </c>
      <c r="D4" s="27" t="s">
        <v>16</v>
      </c>
      <c r="E4" s="27" t="s">
        <v>17</v>
      </c>
      <c r="F4" s="27" t="s">
        <v>18</v>
      </c>
      <c r="G4" s="27" t="s">
        <v>19</v>
      </c>
      <c r="H4" s="28" t="s">
        <v>20</v>
      </c>
      <c r="J4" s="29" t="s">
        <v>21</v>
      </c>
      <c r="K4" s="30" t="s">
        <v>22</v>
      </c>
      <c r="L4" s="30" t="s">
        <v>23</v>
      </c>
      <c r="M4" s="30" t="s">
        <v>24</v>
      </c>
      <c r="N4" s="31" t="s">
        <v>25</v>
      </c>
      <c r="O4" s="32" t="s">
        <v>26</v>
      </c>
      <c r="P4" s="32" t="s">
        <v>27</v>
      </c>
      <c r="Q4" s="33"/>
      <c r="R4" s="33"/>
      <c r="S4" s="34"/>
      <c r="T4" s="35"/>
      <c r="U4" s="36" t="s">
        <v>28</v>
      </c>
      <c r="V4" s="36" t="s">
        <v>29</v>
      </c>
      <c r="W4" s="36" t="s">
        <v>30</v>
      </c>
      <c r="X4" s="36" t="s">
        <v>31</v>
      </c>
      <c r="Y4" s="36" t="s">
        <v>32</v>
      </c>
    </row>
    <row r="5" ht="14.25" customHeight="1">
      <c r="A5" s="37" t="s">
        <v>33</v>
      </c>
      <c r="B5" s="38">
        <v>1.0</v>
      </c>
      <c r="C5" s="39">
        <v>1.0</v>
      </c>
      <c r="D5" s="40">
        <v>5.1</v>
      </c>
      <c r="E5" s="39">
        <v>3.5</v>
      </c>
      <c r="F5" s="39">
        <v>1.4</v>
      </c>
      <c r="G5" s="39">
        <v>0.2</v>
      </c>
      <c r="H5" s="41">
        <v>0.0</v>
      </c>
      <c r="I5" s="42"/>
      <c r="J5" s="43">
        <v>0.5</v>
      </c>
      <c r="K5" s="44">
        <v>0.5</v>
      </c>
      <c r="L5" s="44">
        <v>0.5</v>
      </c>
      <c r="M5" s="44">
        <v>0.5</v>
      </c>
      <c r="N5" s="44">
        <v>0.5</v>
      </c>
      <c r="O5" s="45">
        <f t="shared" ref="O5:O504" si="2">(C5*J5)+(D5*K5)+(E5*L5)+(F5*M5)+(G5*N5)</f>
        <v>5.6</v>
      </c>
      <c r="P5" s="45">
        <f t="shared" ref="P5:P504" si="3">1/(1+(EXP(-O5)))</f>
        <v>0.9963157601</v>
      </c>
      <c r="Q5" s="44" t="str">
        <f t="shared" ref="Q5:Q504" si="4">IF(P5&gt;0.5,"1","0")</f>
        <v>1</v>
      </c>
      <c r="R5" s="45">
        <f t="shared" ref="R5:R504" si="5">P5-H5</f>
        <v>0.9963157601</v>
      </c>
      <c r="S5" s="45">
        <f t="shared" ref="S5:S504" si="6">R5^2</f>
        <v>0.9926450938</v>
      </c>
      <c r="T5" s="45" t="str">
        <f t="shared" ref="T5:T504" si="7">IF(S5=0,"Converged","Not Converged")</f>
        <v>Not Converged</v>
      </c>
      <c r="U5" s="46">
        <f t="shared" ref="U5:U504" si="8">2*(P5-H5)*(1-P5)*(P5)*C5</f>
        <v>0.007314285321</v>
      </c>
      <c r="V5" s="46">
        <f t="shared" ref="V5:V504" si="9">2*(P5-H5)*(1-P5)*(P5)*D5</f>
        <v>0.03730285514</v>
      </c>
      <c r="W5" s="46">
        <f t="shared" ref="W5:W504" si="10">2*(P5-H5)*(1-P5)*(P5)*E5</f>
        <v>0.02559999862</v>
      </c>
      <c r="X5" s="46">
        <f t="shared" ref="X5:X504" si="11">2*(P5-H5)*(1-P5)*(P5)*F5</f>
        <v>0.01023999945</v>
      </c>
      <c r="Y5" s="47">
        <f t="shared" ref="Y5:Y504" si="12">2*(P5-H5)*(1-P5)*(P5)*G5</f>
        <v>0.001462857064</v>
      </c>
      <c r="Z5" s="48"/>
    </row>
    <row r="6" ht="14.25" customHeight="1">
      <c r="A6" s="49"/>
      <c r="B6" s="50">
        <v>2.0</v>
      </c>
      <c r="C6" s="51">
        <v>1.0</v>
      </c>
      <c r="D6" s="52">
        <v>4.9</v>
      </c>
      <c r="E6" s="51">
        <v>3.0</v>
      </c>
      <c r="F6" s="51">
        <v>1.4</v>
      </c>
      <c r="G6" s="51">
        <v>0.2</v>
      </c>
      <c r="H6" s="53">
        <v>0.0</v>
      </c>
      <c r="I6" s="48"/>
      <c r="J6" s="54">
        <f t="shared" ref="J6:N6" si="1">J5-(0.1*U5)</f>
        <v>0.4992685715</v>
      </c>
      <c r="K6" s="55">
        <f t="shared" si="1"/>
        <v>0.4962697145</v>
      </c>
      <c r="L6" s="55">
        <f t="shared" si="1"/>
        <v>0.4974400001</v>
      </c>
      <c r="M6" s="55">
        <f t="shared" si="1"/>
        <v>0.4989760001</v>
      </c>
      <c r="N6" s="55">
        <f t="shared" si="1"/>
        <v>0.4998537143</v>
      </c>
      <c r="O6" s="55">
        <f t="shared" si="2"/>
        <v>5.221847316</v>
      </c>
      <c r="P6" s="55">
        <f t="shared" si="3"/>
        <v>0.9946316257</v>
      </c>
      <c r="Q6" s="56" t="str">
        <f t="shared" si="4"/>
        <v>1</v>
      </c>
      <c r="R6" s="55">
        <f t="shared" si="5"/>
        <v>0.9946316257</v>
      </c>
      <c r="S6" s="55">
        <f t="shared" si="6"/>
        <v>0.9892920708</v>
      </c>
      <c r="T6" s="55" t="str">
        <f t="shared" si="7"/>
        <v>Not Converged</v>
      </c>
      <c r="U6" s="57">
        <f t="shared" si="8"/>
        <v>0.01062178028</v>
      </c>
      <c r="V6" s="57">
        <f t="shared" si="9"/>
        <v>0.05204672337</v>
      </c>
      <c r="W6" s="57">
        <f t="shared" si="10"/>
        <v>0.03186534084</v>
      </c>
      <c r="X6" s="57">
        <f t="shared" si="11"/>
        <v>0.01487049239</v>
      </c>
      <c r="Y6" s="58">
        <f t="shared" si="12"/>
        <v>0.002124356056</v>
      </c>
      <c r="Z6" s="48"/>
    </row>
    <row r="7" ht="14.25" customHeight="1">
      <c r="A7" s="49"/>
      <c r="B7" s="50">
        <v>3.0</v>
      </c>
      <c r="C7" s="51">
        <v>1.0</v>
      </c>
      <c r="D7" s="52">
        <v>4.7</v>
      </c>
      <c r="E7" s="51">
        <v>3.2</v>
      </c>
      <c r="F7" s="51">
        <v>1.3</v>
      </c>
      <c r="G7" s="51">
        <v>0.2</v>
      </c>
      <c r="H7" s="53">
        <v>0.0</v>
      </c>
      <c r="I7" s="48"/>
      <c r="J7" s="54">
        <f t="shared" ref="J7:N7" si="13">J6-(0.1*U6)</f>
        <v>0.4982063934</v>
      </c>
      <c r="K7" s="55">
        <f t="shared" si="13"/>
        <v>0.4910650421</v>
      </c>
      <c r="L7" s="55">
        <f t="shared" si="13"/>
        <v>0.4942534661</v>
      </c>
      <c r="M7" s="55">
        <f t="shared" si="13"/>
        <v>0.4974889508</v>
      </c>
      <c r="N7" s="55">
        <f t="shared" si="13"/>
        <v>0.4996412787</v>
      </c>
      <c r="O7" s="55">
        <f t="shared" si="2"/>
        <v>5.134487075</v>
      </c>
      <c r="P7" s="55">
        <f t="shared" si="3"/>
        <v>0.9941444179</v>
      </c>
      <c r="Q7" s="56" t="str">
        <f t="shared" si="4"/>
        <v>1</v>
      </c>
      <c r="R7" s="55">
        <f t="shared" si="5"/>
        <v>0.9941444179</v>
      </c>
      <c r="S7" s="55">
        <f t="shared" si="6"/>
        <v>0.9883231236</v>
      </c>
      <c r="T7" s="55" t="str">
        <f t="shared" si="7"/>
        <v>Not Converged</v>
      </c>
      <c r="U7" s="57">
        <f t="shared" si="8"/>
        <v>0.01157441438</v>
      </c>
      <c r="V7" s="57">
        <f t="shared" si="9"/>
        <v>0.05439974758</v>
      </c>
      <c r="W7" s="57">
        <f t="shared" si="10"/>
        <v>0.03703812601</v>
      </c>
      <c r="X7" s="57">
        <f t="shared" si="11"/>
        <v>0.01504673869</v>
      </c>
      <c r="Y7" s="58">
        <f t="shared" si="12"/>
        <v>0.002314882876</v>
      </c>
      <c r="Z7" s="48"/>
    </row>
    <row r="8" ht="14.25" customHeight="1">
      <c r="A8" s="49"/>
      <c r="B8" s="50">
        <v>4.0</v>
      </c>
      <c r="C8" s="51">
        <v>1.0</v>
      </c>
      <c r="D8" s="52">
        <v>4.6</v>
      </c>
      <c r="E8" s="51">
        <v>3.1</v>
      </c>
      <c r="F8" s="51">
        <v>1.5</v>
      </c>
      <c r="G8" s="51">
        <v>0.2</v>
      </c>
      <c r="H8" s="53">
        <v>0.0</v>
      </c>
      <c r="I8" s="48"/>
      <c r="J8" s="54">
        <f t="shared" ref="J8:N8" si="14">J7-(0.1*U7)</f>
        <v>0.497048952</v>
      </c>
      <c r="K8" s="55">
        <f t="shared" si="14"/>
        <v>0.4856250674</v>
      </c>
      <c r="L8" s="55">
        <f t="shared" si="14"/>
        <v>0.4905496535</v>
      </c>
      <c r="M8" s="55">
        <f t="shared" si="14"/>
        <v>0.4959842769</v>
      </c>
      <c r="N8" s="55">
        <f t="shared" si="14"/>
        <v>0.4994097904</v>
      </c>
      <c r="O8" s="55">
        <f t="shared" si="2"/>
        <v>5.095486561</v>
      </c>
      <c r="P8" s="55">
        <f t="shared" si="3"/>
        <v>0.993912953</v>
      </c>
      <c r="Q8" s="56" t="str">
        <f t="shared" si="4"/>
        <v>1</v>
      </c>
      <c r="R8" s="55">
        <f t="shared" si="5"/>
        <v>0.993912953</v>
      </c>
      <c r="S8" s="55">
        <f t="shared" si="6"/>
        <v>0.9878629582</v>
      </c>
      <c r="T8" s="55" t="str">
        <f t="shared" si="7"/>
        <v>Not Converged</v>
      </c>
      <c r="U8" s="57">
        <f t="shared" si="8"/>
        <v>0.01202633649</v>
      </c>
      <c r="V8" s="57">
        <f t="shared" si="9"/>
        <v>0.05532114786</v>
      </c>
      <c r="W8" s="57">
        <f t="shared" si="10"/>
        <v>0.03728164312</v>
      </c>
      <c r="X8" s="57">
        <f t="shared" si="11"/>
        <v>0.01803950474</v>
      </c>
      <c r="Y8" s="58">
        <f t="shared" si="12"/>
        <v>0.002405267298</v>
      </c>
      <c r="Z8" s="48"/>
    </row>
    <row r="9" ht="14.25" customHeight="1">
      <c r="A9" s="49"/>
      <c r="B9" s="50">
        <v>5.0</v>
      </c>
      <c r="C9" s="51">
        <v>1.0</v>
      </c>
      <c r="D9" s="52">
        <v>5.0</v>
      </c>
      <c r="E9" s="51">
        <v>3.6</v>
      </c>
      <c r="F9" s="51">
        <v>1.4</v>
      </c>
      <c r="G9" s="51">
        <v>0.2</v>
      </c>
      <c r="H9" s="53">
        <v>0.0</v>
      </c>
      <c r="I9" s="48"/>
      <c r="J9" s="54">
        <f t="shared" ref="J9:N9" si="15">J8-(0.1*U8)</f>
        <v>0.4958463184</v>
      </c>
      <c r="K9" s="55">
        <f t="shared" si="15"/>
        <v>0.4800929526</v>
      </c>
      <c r="L9" s="55">
        <f t="shared" si="15"/>
        <v>0.4868214891</v>
      </c>
      <c r="M9" s="55">
        <f t="shared" si="15"/>
        <v>0.4941803265</v>
      </c>
      <c r="N9" s="55">
        <f t="shared" si="15"/>
        <v>0.4991692637</v>
      </c>
      <c r="O9" s="55">
        <f t="shared" si="2"/>
        <v>5.440554752</v>
      </c>
      <c r="P9" s="55">
        <f t="shared" si="3"/>
        <v>0.9956816524</v>
      </c>
      <c r="Q9" s="56" t="str">
        <f t="shared" si="4"/>
        <v>1</v>
      </c>
      <c r="R9" s="55">
        <f t="shared" si="5"/>
        <v>0.9956816524</v>
      </c>
      <c r="S9" s="55">
        <f t="shared" si="6"/>
        <v>0.9913819529</v>
      </c>
      <c r="T9" s="55" t="str">
        <f t="shared" si="7"/>
        <v>Not Converged</v>
      </c>
      <c r="U9" s="57">
        <f t="shared" si="8"/>
        <v>0.008562263748</v>
      </c>
      <c r="V9" s="57">
        <f t="shared" si="9"/>
        <v>0.04281131874</v>
      </c>
      <c r="W9" s="57">
        <f t="shared" si="10"/>
        <v>0.03082414949</v>
      </c>
      <c r="X9" s="57">
        <f t="shared" si="11"/>
        <v>0.01198716925</v>
      </c>
      <c r="Y9" s="58">
        <f t="shared" si="12"/>
        <v>0.00171245275</v>
      </c>
      <c r="Z9" s="48"/>
    </row>
    <row r="10" ht="14.25" customHeight="1">
      <c r="A10" s="49"/>
      <c r="B10" s="50">
        <v>6.0</v>
      </c>
      <c r="C10" s="51">
        <v>1.0</v>
      </c>
      <c r="D10" s="52">
        <v>5.4</v>
      </c>
      <c r="E10" s="51">
        <v>3.9</v>
      </c>
      <c r="F10" s="51">
        <v>1.7</v>
      </c>
      <c r="G10" s="51">
        <v>0.2</v>
      </c>
      <c r="H10" s="53">
        <v>0.0</v>
      </c>
      <c r="I10" s="48"/>
      <c r="J10" s="54">
        <f t="shared" ref="J10:N10" si="16">J9-(0.1*U9)</f>
        <v>0.494990092</v>
      </c>
      <c r="K10" s="55">
        <f t="shared" si="16"/>
        <v>0.4758118207</v>
      </c>
      <c r="L10" s="55">
        <f t="shared" si="16"/>
        <v>0.4837390742</v>
      </c>
      <c r="M10" s="55">
        <f t="shared" si="16"/>
        <v>0.4929816095</v>
      </c>
      <c r="N10" s="55">
        <f t="shared" si="16"/>
        <v>0.4989980184</v>
      </c>
      <c r="O10" s="55">
        <f t="shared" si="2"/>
        <v>5.888824653</v>
      </c>
      <c r="P10" s="55">
        <f t="shared" si="3"/>
        <v>0.9972374222</v>
      </c>
      <c r="Q10" s="56" t="str">
        <f t="shared" si="4"/>
        <v>1</v>
      </c>
      <c r="R10" s="55">
        <f t="shared" si="5"/>
        <v>0.9972374222</v>
      </c>
      <c r="S10" s="55">
        <f t="shared" si="6"/>
        <v>0.9944824763</v>
      </c>
      <c r="T10" s="55" t="str">
        <f t="shared" si="7"/>
        <v>Not Converged</v>
      </c>
      <c r="U10" s="57">
        <f t="shared" si="8"/>
        <v>0.005494670399</v>
      </c>
      <c r="V10" s="57">
        <f t="shared" si="9"/>
        <v>0.02967122016</v>
      </c>
      <c r="W10" s="57">
        <f t="shared" si="10"/>
        <v>0.02142921456</v>
      </c>
      <c r="X10" s="57">
        <f t="shared" si="11"/>
        <v>0.009340939679</v>
      </c>
      <c r="Y10" s="58">
        <f t="shared" si="12"/>
        <v>0.00109893408</v>
      </c>
      <c r="Z10" s="48"/>
    </row>
    <row r="11" ht="14.25" customHeight="1">
      <c r="A11" s="49"/>
      <c r="B11" s="50">
        <v>7.0</v>
      </c>
      <c r="C11" s="51">
        <v>1.0</v>
      </c>
      <c r="D11" s="52">
        <v>4.6</v>
      </c>
      <c r="E11" s="51">
        <v>3.4</v>
      </c>
      <c r="F11" s="51">
        <v>1.4</v>
      </c>
      <c r="G11" s="51">
        <v>0.2</v>
      </c>
      <c r="H11" s="53">
        <v>0.0</v>
      </c>
      <c r="I11" s="48"/>
      <c r="J11" s="54">
        <f t="shared" ref="J11:N11" si="17">J10-(0.1*U10)</f>
        <v>0.4944406249</v>
      </c>
      <c r="K11" s="55">
        <f t="shared" si="17"/>
        <v>0.4728446987</v>
      </c>
      <c r="L11" s="55">
        <f t="shared" si="17"/>
        <v>0.4815961527</v>
      </c>
      <c r="M11" s="55">
        <f t="shared" si="17"/>
        <v>0.4920475156</v>
      </c>
      <c r="N11" s="55">
        <f t="shared" si="17"/>
        <v>0.498888125</v>
      </c>
      <c r="O11" s="55">
        <f t="shared" si="2"/>
        <v>5.095597305</v>
      </c>
      <c r="P11" s="55">
        <f t="shared" si="3"/>
        <v>0.993913623</v>
      </c>
      <c r="Q11" s="56" t="str">
        <f t="shared" si="4"/>
        <v>1</v>
      </c>
      <c r="R11" s="55">
        <f t="shared" si="5"/>
        <v>0.993913623</v>
      </c>
      <c r="S11" s="55">
        <f t="shared" si="6"/>
        <v>0.9878642899</v>
      </c>
      <c r="T11" s="55" t="str">
        <f t="shared" si="7"/>
        <v>Not Converged</v>
      </c>
      <c r="U11" s="57">
        <f t="shared" si="8"/>
        <v>0.01202502904</v>
      </c>
      <c r="V11" s="57">
        <f t="shared" si="9"/>
        <v>0.05531513358</v>
      </c>
      <c r="W11" s="57">
        <f t="shared" si="10"/>
        <v>0.04088509873</v>
      </c>
      <c r="X11" s="57">
        <f t="shared" si="11"/>
        <v>0.01683504065</v>
      </c>
      <c r="Y11" s="58">
        <f t="shared" si="12"/>
        <v>0.002405005808</v>
      </c>
      <c r="Z11" s="48"/>
    </row>
    <row r="12" ht="14.25" customHeight="1">
      <c r="A12" s="49"/>
      <c r="B12" s="50">
        <v>8.0</v>
      </c>
      <c r="C12" s="51">
        <v>1.0</v>
      </c>
      <c r="D12" s="52">
        <v>5.0</v>
      </c>
      <c r="E12" s="51">
        <v>3.4</v>
      </c>
      <c r="F12" s="51">
        <v>1.5</v>
      </c>
      <c r="G12" s="51">
        <v>0.2</v>
      </c>
      <c r="H12" s="53">
        <v>0.0</v>
      </c>
      <c r="I12" s="48"/>
      <c r="J12" s="54">
        <f t="shared" ref="J12:N12" si="18">J11-(0.1*U11)</f>
        <v>0.493238122</v>
      </c>
      <c r="K12" s="55">
        <f t="shared" si="18"/>
        <v>0.4673131854</v>
      </c>
      <c r="L12" s="55">
        <f t="shared" si="18"/>
        <v>0.4775076429</v>
      </c>
      <c r="M12" s="55">
        <f t="shared" si="18"/>
        <v>0.4903640115</v>
      </c>
      <c r="N12" s="55">
        <f t="shared" si="18"/>
        <v>0.4986476244</v>
      </c>
      <c r="O12" s="55">
        <f t="shared" si="2"/>
        <v>5.288605577</v>
      </c>
      <c r="P12" s="55">
        <f t="shared" si="3"/>
        <v>0.9949765668</v>
      </c>
      <c r="Q12" s="56" t="str">
        <f t="shared" si="4"/>
        <v>1</v>
      </c>
      <c r="R12" s="55">
        <f t="shared" si="5"/>
        <v>0.9949765668</v>
      </c>
      <c r="S12" s="55">
        <f t="shared" si="6"/>
        <v>0.9899783684</v>
      </c>
      <c r="T12" s="55" t="str">
        <f t="shared" si="7"/>
        <v>Not Converged</v>
      </c>
      <c r="U12" s="57">
        <f t="shared" si="8"/>
        <v>0.009946180455</v>
      </c>
      <c r="V12" s="57">
        <f t="shared" si="9"/>
        <v>0.04973090227</v>
      </c>
      <c r="W12" s="57">
        <f t="shared" si="10"/>
        <v>0.03381701355</v>
      </c>
      <c r="X12" s="57">
        <f t="shared" si="11"/>
        <v>0.01491927068</v>
      </c>
      <c r="Y12" s="58">
        <f t="shared" si="12"/>
        <v>0.001989236091</v>
      </c>
      <c r="Z12" s="48"/>
    </row>
    <row r="13" ht="14.25" customHeight="1">
      <c r="A13" s="49"/>
      <c r="B13" s="50">
        <v>9.0</v>
      </c>
      <c r="C13" s="51">
        <v>1.0</v>
      </c>
      <c r="D13" s="52">
        <v>4.4</v>
      </c>
      <c r="E13" s="51">
        <v>2.9</v>
      </c>
      <c r="F13" s="51">
        <v>1.4</v>
      </c>
      <c r="G13" s="51">
        <v>0.2</v>
      </c>
      <c r="H13" s="53">
        <v>0.0</v>
      </c>
      <c r="I13" s="48"/>
      <c r="J13" s="54">
        <f t="shared" ref="J13:N13" si="19">J12-(0.1*U12)</f>
        <v>0.492243504</v>
      </c>
      <c r="K13" s="55">
        <f t="shared" si="19"/>
        <v>0.4623400951</v>
      </c>
      <c r="L13" s="55">
        <f t="shared" si="19"/>
        <v>0.4741259415</v>
      </c>
      <c r="M13" s="55">
        <f t="shared" si="19"/>
        <v>0.4888720844</v>
      </c>
      <c r="N13" s="55">
        <f t="shared" si="19"/>
        <v>0.4984487008</v>
      </c>
      <c r="O13" s="55">
        <f t="shared" si="2"/>
        <v>4.685615811</v>
      </c>
      <c r="P13" s="55">
        <f t="shared" si="3"/>
        <v>0.9908573093</v>
      </c>
      <c r="Q13" s="56" t="str">
        <f t="shared" si="4"/>
        <v>1</v>
      </c>
      <c r="R13" s="55">
        <f t="shared" si="5"/>
        <v>0.9908573093</v>
      </c>
      <c r="S13" s="55">
        <f t="shared" si="6"/>
        <v>0.9817982075</v>
      </c>
      <c r="T13" s="55" t="str">
        <f t="shared" si="7"/>
        <v>Not Converged</v>
      </c>
      <c r="U13" s="57">
        <f t="shared" si="8"/>
        <v>0.01795255462</v>
      </c>
      <c r="V13" s="57">
        <f t="shared" si="9"/>
        <v>0.07899124033</v>
      </c>
      <c r="W13" s="57">
        <f t="shared" si="10"/>
        <v>0.0520624084</v>
      </c>
      <c r="X13" s="57">
        <f t="shared" si="11"/>
        <v>0.02513357647</v>
      </c>
      <c r="Y13" s="58">
        <f t="shared" si="12"/>
        <v>0.003590510924</v>
      </c>
      <c r="Z13" s="48"/>
    </row>
    <row r="14" ht="14.25" customHeight="1">
      <c r="A14" s="49"/>
      <c r="B14" s="50">
        <v>10.0</v>
      </c>
      <c r="C14" s="51">
        <v>1.0</v>
      </c>
      <c r="D14" s="52">
        <v>4.9</v>
      </c>
      <c r="E14" s="51">
        <v>3.1</v>
      </c>
      <c r="F14" s="51">
        <v>1.5</v>
      </c>
      <c r="G14" s="51">
        <v>0.2</v>
      </c>
      <c r="H14" s="53">
        <v>0.0</v>
      </c>
      <c r="I14" s="48"/>
      <c r="J14" s="54">
        <f t="shared" ref="J14:N14" si="20">J13-(0.1*U13)</f>
        <v>0.4904482485</v>
      </c>
      <c r="K14" s="55">
        <f t="shared" si="20"/>
        <v>0.4544409711</v>
      </c>
      <c r="L14" s="55">
        <f t="shared" si="20"/>
        <v>0.4689197007</v>
      </c>
      <c r="M14" s="55">
        <f t="shared" si="20"/>
        <v>0.4863587268</v>
      </c>
      <c r="N14" s="55">
        <f t="shared" si="20"/>
        <v>0.4980896497</v>
      </c>
      <c r="O14" s="55">
        <f t="shared" si="2"/>
        <v>5.000016099</v>
      </c>
      <c r="P14" s="55">
        <f t="shared" si="3"/>
        <v>0.9933072561</v>
      </c>
      <c r="Q14" s="56" t="str">
        <f t="shared" si="4"/>
        <v>1</v>
      </c>
      <c r="R14" s="55">
        <f t="shared" si="5"/>
        <v>0.9933072561</v>
      </c>
      <c r="S14" s="55">
        <f t="shared" si="6"/>
        <v>0.986659305</v>
      </c>
      <c r="T14" s="55" t="str">
        <f t="shared" si="7"/>
        <v>Not Converged</v>
      </c>
      <c r="U14" s="57">
        <f t="shared" si="8"/>
        <v>0.01320691608</v>
      </c>
      <c r="V14" s="57">
        <f t="shared" si="9"/>
        <v>0.06471388882</v>
      </c>
      <c r="W14" s="57">
        <f t="shared" si="10"/>
        <v>0.04094143986</v>
      </c>
      <c r="X14" s="57">
        <f t="shared" si="11"/>
        <v>0.01981037413</v>
      </c>
      <c r="Y14" s="58">
        <f t="shared" si="12"/>
        <v>0.002641383217</v>
      </c>
      <c r="Z14" s="48"/>
    </row>
    <row r="15" ht="14.25" customHeight="1">
      <c r="A15" s="49"/>
      <c r="B15" s="50">
        <v>11.0</v>
      </c>
      <c r="C15" s="51">
        <v>1.0</v>
      </c>
      <c r="D15" s="52">
        <v>5.4</v>
      </c>
      <c r="E15" s="51">
        <v>3.7</v>
      </c>
      <c r="F15" s="51">
        <v>1.5</v>
      </c>
      <c r="G15" s="51">
        <v>0.2</v>
      </c>
      <c r="H15" s="53">
        <v>0.0</v>
      </c>
      <c r="I15" s="48"/>
      <c r="J15" s="54">
        <f t="shared" ref="J15:N15" si="21">J14-(0.1*U14)</f>
        <v>0.4891275569</v>
      </c>
      <c r="K15" s="55">
        <f t="shared" si="21"/>
        <v>0.4479695822</v>
      </c>
      <c r="L15" s="55">
        <f t="shared" si="21"/>
        <v>0.4648255567</v>
      </c>
      <c r="M15" s="55">
        <f t="shared" si="21"/>
        <v>0.4843776894</v>
      </c>
      <c r="N15" s="55">
        <f t="shared" si="21"/>
        <v>0.4978255114</v>
      </c>
      <c r="O15" s="55">
        <f t="shared" si="2"/>
        <v>5.454149497</v>
      </c>
      <c r="P15" s="55">
        <f t="shared" si="3"/>
        <v>0.9957397136</v>
      </c>
      <c r="Q15" s="56" t="str">
        <f t="shared" si="4"/>
        <v>1</v>
      </c>
      <c r="R15" s="55">
        <f t="shared" si="5"/>
        <v>0.9957397136</v>
      </c>
      <c r="S15" s="55">
        <f t="shared" si="6"/>
        <v>0.9914975772</v>
      </c>
      <c r="T15" s="55" t="str">
        <f t="shared" si="7"/>
        <v>Not Converged</v>
      </c>
      <c r="U15" s="57">
        <f t="shared" si="8"/>
        <v>0.008448127344</v>
      </c>
      <c r="V15" s="57">
        <f t="shared" si="9"/>
        <v>0.04561988766</v>
      </c>
      <c r="W15" s="57">
        <f t="shared" si="10"/>
        <v>0.03125807117</v>
      </c>
      <c r="X15" s="57">
        <f t="shared" si="11"/>
        <v>0.01267219102</v>
      </c>
      <c r="Y15" s="58">
        <f t="shared" si="12"/>
        <v>0.001689625469</v>
      </c>
      <c r="Z15" s="48"/>
    </row>
    <row r="16" ht="14.25" customHeight="1">
      <c r="A16" s="49"/>
      <c r="B16" s="50">
        <v>12.0</v>
      </c>
      <c r="C16" s="51">
        <v>1.0</v>
      </c>
      <c r="D16" s="52">
        <v>4.8</v>
      </c>
      <c r="E16" s="51">
        <v>3.4</v>
      </c>
      <c r="F16" s="51">
        <v>1.6</v>
      </c>
      <c r="G16" s="51">
        <v>0.2</v>
      </c>
      <c r="H16" s="53">
        <v>0.0</v>
      </c>
      <c r="I16" s="48"/>
      <c r="J16" s="54">
        <f t="shared" ref="J16:N16" si="22">J15-(0.1*U15)</f>
        <v>0.4882827442</v>
      </c>
      <c r="K16" s="55">
        <f t="shared" si="22"/>
        <v>0.4434075935</v>
      </c>
      <c r="L16" s="55">
        <f t="shared" si="22"/>
        <v>0.4616997496</v>
      </c>
      <c r="M16" s="55">
        <f t="shared" si="22"/>
        <v>0.4831104703</v>
      </c>
      <c r="N16" s="55">
        <f t="shared" si="22"/>
        <v>0.4976565488</v>
      </c>
      <c r="O16" s="55">
        <f t="shared" si="2"/>
        <v>5.058926403</v>
      </c>
      <c r="P16" s="55">
        <f t="shared" si="3"/>
        <v>0.9936877222</v>
      </c>
      <c r="Q16" s="56" t="str">
        <f t="shared" si="4"/>
        <v>1</v>
      </c>
      <c r="R16" s="55">
        <f t="shared" si="5"/>
        <v>0.9936877222</v>
      </c>
      <c r="S16" s="55">
        <f t="shared" si="6"/>
        <v>0.9874152893</v>
      </c>
      <c r="T16" s="55" t="str">
        <f t="shared" si="7"/>
        <v>Not Converged</v>
      </c>
      <c r="U16" s="57">
        <f t="shared" si="8"/>
        <v>0.01246567918</v>
      </c>
      <c r="V16" s="57">
        <f t="shared" si="9"/>
        <v>0.05983526008</v>
      </c>
      <c r="W16" s="57">
        <f t="shared" si="10"/>
        <v>0.04238330922</v>
      </c>
      <c r="X16" s="57">
        <f t="shared" si="11"/>
        <v>0.01994508669</v>
      </c>
      <c r="Y16" s="58">
        <f t="shared" si="12"/>
        <v>0.002493135837</v>
      </c>
      <c r="Z16" s="48"/>
    </row>
    <row r="17" ht="14.25" customHeight="1">
      <c r="A17" s="49"/>
      <c r="B17" s="50">
        <v>13.0</v>
      </c>
      <c r="C17" s="51">
        <v>1.0</v>
      </c>
      <c r="D17" s="52">
        <v>4.8</v>
      </c>
      <c r="E17" s="51">
        <v>3.0</v>
      </c>
      <c r="F17" s="51">
        <v>1.4</v>
      </c>
      <c r="G17" s="51">
        <v>0.2</v>
      </c>
      <c r="H17" s="53">
        <v>0.0</v>
      </c>
      <c r="I17" s="48"/>
      <c r="J17" s="54">
        <f t="shared" ref="J17:N17" si="23">J16-(0.1*U16)</f>
        <v>0.4870361763</v>
      </c>
      <c r="K17" s="55">
        <f t="shared" si="23"/>
        <v>0.4374240674</v>
      </c>
      <c r="L17" s="55">
        <f t="shared" si="23"/>
        <v>0.4574614186</v>
      </c>
      <c r="M17" s="55">
        <f t="shared" si="23"/>
        <v>0.4811159616</v>
      </c>
      <c r="N17" s="55">
        <f t="shared" si="23"/>
        <v>0.4974072353</v>
      </c>
      <c r="O17" s="55">
        <f t="shared" si="2"/>
        <v>4.732099749</v>
      </c>
      <c r="P17" s="55">
        <f t="shared" si="3"/>
        <v>0.9912689456</v>
      </c>
      <c r="Q17" s="56" t="str">
        <f t="shared" si="4"/>
        <v>1</v>
      </c>
      <c r="R17" s="55">
        <f t="shared" si="5"/>
        <v>0.9912689456</v>
      </c>
      <c r="S17" s="55">
        <f t="shared" si="6"/>
        <v>0.9826141226</v>
      </c>
      <c r="T17" s="55" t="str">
        <f t="shared" si="7"/>
        <v>Not Converged</v>
      </c>
      <c r="U17" s="57">
        <f t="shared" si="8"/>
        <v>0.01715851463</v>
      </c>
      <c r="V17" s="57">
        <f t="shared" si="9"/>
        <v>0.08236087023</v>
      </c>
      <c r="W17" s="57">
        <f t="shared" si="10"/>
        <v>0.05147554389</v>
      </c>
      <c r="X17" s="57">
        <f t="shared" si="11"/>
        <v>0.02402192048</v>
      </c>
      <c r="Y17" s="58">
        <f t="shared" si="12"/>
        <v>0.003431702926</v>
      </c>
      <c r="Z17" s="48"/>
    </row>
    <row r="18" ht="14.25" customHeight="1">
      <c r="A18" s="49"/>
      <c r="B18" s="50">
        <v>14.0</v>
      </c>
      <c r="C18" s="51">
        <v>1.0</v>
      </c>
      <c r="D18" s="52">
        <v>4.3</v>
      </c>
      <c r="E18" s="51">
        <v>3.0</v>
      </c>
      <c r="F18" s="51">
        <v>1.1</v>
      </c>
      <c r="G18" s="51">
        <v>0.2</v>
      </c>
      <c r="H18" s="53">
        <v>0.0</v>
      </c>
      <c r="I18" s="48"/>
      <c r="J18" s="54">
        <f t="shared" ref="J18:N18" si="24">J17-(0.1*U17)</f>
        <v>0.4853203248</v>
      </c>
      <c r="K18" s="55">
        <f t="shared" si="24"/>
        <v>0.4291879804</v>
      </c>
      <c r="L18" s="55">
        <f t="shared" si="24"/>
        <v>0.4523138643</v>
      </c>
      <c r="M18" s="55">
        <f t="shared" si="24"/>
        <v>0.4787137696</v>
      </c>
      <c r="N18" s="55">
        <f t="shared" si="24"/>
        <v>0.497064065</v>
      </c>
      <c r="O18" s="55">
        <f t="shared" si="2"/>
        <v>4.313768193</v>
      </c>
      <c r="P18" s="55">
        <f t="shared" si="3"/>
        <v>0.9867937154</v>
      </c>
      <c r="Q18" s="56" t="str">
        <f t="shared" si="4"/>
        <v>1</v>
      </c>
      <c r="R18" s="55">
        <f t="shared" si="5"/>
        <v>0.9867937154</v>
      </c>
      <c r="S18" s="55">
        <f t="shared" si="6"/>
        <v>0.9737618367</v>
      </c>
      <c r="T18" s="55" t="str">
        <f t="shared" si="7"/>
        <v>Not Converged</v>
      </c>
      <c r="U18" s="57">
        <f t="shared" si="8"/>
        <v>0.02571955192</v>
      </c>
      <c r="V18" s="57">
        <f t="shared" si="9"/>
        <v>0.1105940732</v>
      </c>
      <c r="W18" s="57">
        <f t="shared" si="10"/>
        <v>0.07715865575</v>
      </c>
      <c r="X18" s="57">
        <f t="shared" si="11"/>
        <v>0.02829150711</v>
      </c>
      <c r="Y18" s="58">
        <f t="shared" si="12"/>
        <v>0.005143910383</v>
      </c>
      <c r="Z18" s="48"/>
    </row>
    <row r="19" ht="14.25" customHeight="1">
      <c r="A19" s="49"/>
      <c r="B19" s="50">
        <v>15.0</v>
      </c>
      <c r="C19" s="51">
        <v>1.0</v>
      </c>
      <c r="D19" s="52">
        <v>5.8</v>
      </c>
      <c r="E19" s="51">
        <v>4.0</v>
      </c>
      <c r="F19" s="51">
        <v>1.2</v>
      </c>
      <c r="G19" s="51">
        <v>0.2</v>
      </c>
      <c r="H19" s="53">
        <v>0.0</v>
      </c>
      <c r="I19" s="48"/>
      <c r="J19" s="54">
        <f t="shared" ref="J19:N19" si="25">J18-(0.1*U18)</f>
        <v>0.4827483696</v>
      </c>
      <c r="K19" s="55">
        <f t="shared" si="25"/>
        <v>0.4181285731</v>
      </c>
      <c r="L19" s="55">
        <f t="shared" si="25"/>
        <v>0.4445979987</v>
      </c>
      <c r="M19" s="55">
        <f t="shared" si="25"/>
        <v>0.4758846189</v>
      </c>
      <c r="N19" s="55">
        <f t="shared" si="25"/>
        <v>0.4965496739</v>
      </c>
      <c r="O19" s="55">
        <f t="shared" si="2"/>
        <v>5.356657566</v>
      </c>
      <c r="P19" s="55">
        <f t="shared" si="3"/>
        <v>0.9953054974</v>
      </c>
      <c r="Q19" s="56" t="str">
        <f t="shared" si="4"/>
        <v>1</v>
      </c>
      <c r="R19" s="55">
        <f t="shared" si="5"/>
        <v>0.9953054974</v>
      </c>
      <c r="S19" s="55">
        <f t="shared" si="6"/>
        <v>0.9906330332</v>
      </c>
      <c r="T19" s="55" t="str">
        <f t="shared" si="7"/>
        <v>Not Converged</v>
      </c>
      <c r="U19" s="57">
        <f t="shared" si="8"/>
        <v>0.009301058629</v>
      </c>
      <c r="V19" s="57">
        <f t="shared" si="9"/>
        <v>0.05394614005</v>
      </c>
      <c r="W19" s="57">
        <f t="shared" si="10"/>
        <v>0.03720423452</v>
      </c>
      <c r="X19" s="57">
        <f t="shared" si="11"/>
        <v>0.01116127036</v>
      </c>
      <c r="Y19" s="58">
        <f t="shared" si="12"/>
        <v>0.001860211726</v>
      </c>
      <c r="Z19" s="48"/>
    </row>
    <row r="20" ht="14.25" customHeight="1">
      <c r="A20" s="49"/>
      <c r="B20" s="50">
        <v>16.0</v>
      </c>
      <c r="C20" s="51">
        <v>1.0</v>
      </c>
      <c r="D20" s="52">
        <v>5.7</v>
      </c>
      <c r="E20" s="51">
        <v>4.4</v>
      </c>
      <c r="F20" s="51">
        <v>1.5</v>
      </c>
      <c r="G20" s="51">
        <v>0.2</v>
      </c>
      <c r="H20" s="53">
        <v>0.0</v>
      </c>
      <c r="I20" s="48"/>
      <c r="J20" s="54">
        <f t="shared" ref="J20:N20" si="26">J19-(0.1*U19)</f>
        <v>0.4818182637</v>
      </c>
      <c r="K20" s="55">
        <f t="shared" si="26"/>
        <v>0.4127339591</v>
      </c>
      <c r="L20" s="55">
        <f t="shared" si="26"/>
        <v>0.4408775752</v>
      </c>
      <c r="M20" s="55">
        <f t="shared" si="26"/>
        <v>0.4747684918</v>
      </c>
      <c r="N20" s="55">
        <f t="shared" si="26"/>
        <v>0.4963636527</v>
      </c>
      <c r="O20" s="55">
        <f t="shared" si="2"/>
        <v>5.58568863</v>
      </c>
      <c r="P20" s="55">
        <f t="shared" si="3"/>
        <v>0.9962628529</v>
      </c>
      <c r="Q20" s="56" t="str">
        <f t="shared" si="4"/>
        <v>1</v>
      </c>
      <c r="R20" s="55">
        <f t="shared" si="5"/>
        <v>0.9962628529</v>
      </c>
      <c r="S20" s="55">
        <f t="shared" si="6"/>
        <v>0.9925396722</v>
      </c>
      <c r="T20" s="55" t="str">
        <f t="shared" si="7"/>
        <v>Not Converged</v>
      </c>
      <c r="U20" s="57">
        <f t="shared" si="8"/>
        <v>0.007418533431</v>
      </c>
      <c r="V20" s="57">
        <f t="shared" si="9"/>
        <v>0.04228564055</v>
      </c>
      <c r="W20" s="57">
        <f t="shared" si="10"/>
        <v>0.03264154709</v>
      </c>
      <c r="X20" s="57">
        <f t="shared" si="11"/>
        <v>0.01112780015</v>
      </c>
      <c r="Y20" s="58">
        <f t="shared" si="12"/>
        <v>0.001483706686</v>
      </c>
      <c r="Z20" s="48"/>
    </row>
    <row r="21" ht="14.25" customHeight="1">
      <c r="A21" s="49"/>
      <c r="B21" s="50">
        <v>17.0</v>
      </c>
      <c r="C21" s="51">
        <v>1.0</v>
      </c>
      <c r="D21" s="52">
        <v>5.4</v>
      </c>
      <c r="E21" s="51">
        <v>3.9</v>
      </c>
      <c r="F21" s="51">
        <v>1.3</v>
      </c>
      <c r="G21" s="51">
        <v>0.2</v>
      </c>
      <c r="H21" s="53">
        <v>0.0</v>
      </c>
      <c r="I21" s="48"/>
      <c r="J21" s="54">
        <f t="shared" ref="J21:N21" si="27">J20-(0.1*U20)</f>
        <v>0.4810764104</v>
      </c>
      <c r="K21" s="55">
        <f t="shared" si="27"/>
        <v>0.408505395</v>
      </c>
      <c r="L21" s="55">
        <f t="shared" si="27"/>
        <v>0.4376134205</v>
      </c>
      <c r="M21" s="55">
        <f t="shared" si="27"/>
        <v>0.4736557118</v>
      </c>
      <c r="N21" s="55">
        <f t="shared" si="27"/>
        <v>0.4962152821</v>
      </c>
      <c r="O21" s="55">
        <f t="shared" si="2"/>
        <v>5.108693365</v>
      </c>
      <c r="P21" s="55">
        <f t="shared" si="3"/>
        <v>0.9939923351</v>
      </c>
      <c r="Q21" s="56" t="str">
        <f t="shared" si="4"/>
        <v>1</v>
      </c>
      <c r="R21" s="55">
        <f t="shared" si="5"/>
        <v>0.9939923351</v>
      </c>
      <c r="S21" s="55">
        <f t="shared" si="6"/>
        <v>0.9880207623</v>
      </c>
      <c r="T21" s="55" t="str">
        <f t="shared" si="7"/>
        <v>Not Converged</v>
      </c>
      <c r="U21" s="57">
        <f t="shared" si="8"/>
        <v>0.01187139522</v>
      </c>
      <c r="V21" s="57">
        <f t="shared" si="9"/>
        <v>0.06410553421</v>
      </c>
      <c r="W21" s="57">
        <f t="shared" si="10"/>
        <v>0.04629844137</v>
      </c>
      <c r="X21" s="57">
        <f t="shared" si="11"/>
        <v>0.01543281379</v>
      </c>
      <c r="Y21" s="58">
        <f t="shared" si="12"/>
        <v>0.002374279045</v>
      </c>
      <c r="Z21" s="48"/>
    </row>
    <row r="22" ht="14.25" customHeight="1">
      <c r="A22" s="49"/>
      <c r="B22" s="50">
        <v>18.0</v>
      </c>
      <c r="C22" s="51">
        <v>1.0</v>
      </c>
      <c r="D22" s="52">
        <v>5.1</v>
      </c>
      <c r="E22" s="51">
        <v>3.5</v>
      </c>
      <c r="F22" s="51">
        <v>1.4</v>
      </c>
      <c r="G22" s="51">
        <v>0.2</v>
      </c>
      <c r="H22" s="53">
        <v>0.0</v>
      </c>
      <c r="I22" s="48"/>
      <c r="J22" s="54">
        <f t="shared" ref="J22:N22" si="28">J21-(0.1*U21)</f>
        <v>0.4798892709</v>
      </c>
      <c r="K22" s="55">
        <f t="shared" si="28"/>
        <v>0.4020948416</v>
      </c>
      <c r="L22" s="55">
        <f t="shared" si="28"/>
        <v>0.4329835764</v>
      </c>
      <c r="M22" s="55">
        <f t="shared" si="28"/>
        <v>0.4721124304</v>
      </c>
      <c r="N22" s="55">
        <f t="shared" si="28"/>
        <v>0.4959778542</v>
      </c>
      <c r="O22" s="55">
        <f t="shared" si="2"/>
        <v>4.806168454</v>
      </c>
      <c r="P22" s="55">
        <f t="shared" si="3"/>
        <v>0.9918872171</v>
      </c>
      <c r="Q22" s="56" t="str">
        <f t="shared" si="4"/>
        <v>1</v>
      </c>
      <c r="R22" s="55">
        <f t="shared" si="5"/>
        <v>0.9918872171</v>
      </c>
      <c r="S22" s="55">
        <f t="shared" si="6"/>
        <v>0.9838402514</v>
      </c>
      <c r="T22" s="55" t="str">
        <f t="shared" si="7"/>
        <v>Not Converged</v>
      </c>
      <c r="U22" s="57">
        <f t="shared" si="8"/>
        <v>0.01596336475</v>
      </c>
      <c r="V22" s="57">
        <f t="shared" si="9"/>
        <v>0.08141316023</v>
      </c>
      <c r="W22" s="57">
        <f t="shared" si="10"/>
        <v>0.05587177663</v>
      </c>
      <c r="X22" s="57">
        <f t="shared" si="11"/>
        <v>0.02234871065</v>
      </c>
      <c r="Y22" s="58">
        <f t="shared" si="12"/>
        <v>0.00319267295</v>
      </c>
      <c r="Z22" s="48"/>
    </row>
    <row r="23" ht="14.25" customHeight="1">
      <c r="A23" s="49"/>
      <c r="B23" s="50">
        <v>19.0</v>
      </c>
      <c r="C23" s="51">
        <v>1.0</v>
      </c>
      <c r="D23" s="52">
        <v>5.7</v>
      </c>
      <c r="E23" s="51">
        <v>3.8</v>
      </c>
      <c r="F23" s="51">
        <v>1.7</v>
      </c>
      <c r="G23" s="51">
        <v>0.2</v>
      </c>
      <c r="H23" s="53">
        <v>0.0</v>
      </c>
      <c r="I23" s="48"/>
      <c r="J23" s="54">
        <f t="shared" ref="J23:N23" si="29">J22-(0.1*U22)</f>
        <v>0.4782929344</v>
      </c>
      <c r="K23" s="55">
        <f t="shared" si="29"/>
        <v>0.3939535256</v>
      </c>
      <c r="L23" s="55">
        <f t="shared" si="29"/>
        <v>0.4273963987</v>
      </c>
      <c r="M23" s="55">
        <f t="shared" si="29"/>
        <v>0.4698775594</v>
      </c>
      <c r="N23" s="55">
        <f t="shared" si="29"/>
        <v>0.4956585869</v>
      </c>
      <c r="O23" s="55">
        <f t="shared" si="2"/>
        <v>5.245857914</v>
      </c>
      <c r="P23" s="55">
        <f t="shared" si="3"/>
        <v>0.9947583208</v>
      </c>
      <c r="Q23" s="56" t="str">
        <f t="shared" si="4"/>
        <v>1</v>
      </c>
      <c r="R23" s="55">
        <f t="shared" si="5"/>
        <v>0.9947583208</v>
      </c>
      <c r="S23" s="55">
        <f t="shared" si="6"/>
        <v>0.9895441168</v>
      </c>
      <c r="T23" s="55" t="str">
        <f t="shared" si="7"/>
        <v>Not Converged</v>
      </c>
      <c r="U23" s="57">
        <f t="shared" si="8"/>
        <v>0.01037374558</v>
      </c>
      <c r="V23" s="57">
        <f t="shared" si="9"/>
        <v>0.05913034981</v>
      </c>
      <c r="W23" s="57">
        <f t="shared" si="10"/>
        <v>0.03942023321</v>
      </c>
      <c r="X23" s="57">
        <f t="shared" si="11"/>
        <v>0.01763536749</v>
      </c>
      <c r="Y23" s="58">
        <f t="shared" si="12"/>
        <v>0.002074749116</v>
      </c>
      <c r="Z23" s="48"/>
    </row>
    <row r="24" ht="14.25" customHeight="1">
      <c r="A24" s="49"/>
      <c r="B24" s="50">
        <v>20.0</v>
      </c>
      <c r="C24" s="51">
        <v>1.0</v>
      </c>
      <c r="D24" s="52">
        <v>5.1</v>
      </c>
      <c r="E24" s="51">
        <v>3.8</v>
      </c>
      <c r="F24" s="51">
        <v>1.5</v>
      </c>
      <c r="G24" s="51">
        <v>0.2</v>
      </c>
      <c r="H24" s="53">
        <v>0.0</v>
      </c>
      <c r="I24" s="48"/>
      <c r="J24" s="54">
        <f t="shared" ref="J24:N24" si="30">J23-(0.1*U23)</f>
        <v>0.4772555598</v>
      </c>
      <c r="K24" s="55">
        <f t="shared" si="30"/>
        <v>0.3880404906</v>
      </c>
      <c r="L24" s="55">
        <f t="shared" si="30"/>
        <v>0.4234543754</v>
      </c>
      <c r="M24" s="55">
        <f t="shared" si="30"/>
        <v>0.4681140226</v>
      </c>
      <c r="N24" s="55">
        <f t="shared" si="30"/>
        <v>0.495451112</v>
      </c>
      <c r="O24" s="55">
        <f t="shared" si="2"/>
        <v>4.866649945</v>
      </c>
      <c r="P24" s="55">
        <f t="shared" si="3"/>
        <v>0.9923597089</v>
      </c>
      <c r="Q24" s="56" t="str">
        <f t="shared" si="4"/>
        <v>1</v>
      </c>
      <c r="R24" s="55">
        <f t="shared" si="5"/>
        <v>0.9923597089</v>
      </c>
      <c r="S24" s="55">
        <f t="shared" si="6"/>
        <v>0.9847777918</v>
      </c>
      <c r="T24" s="55" t="str">
        <f t="shared" si="7"/>
        <v>Not Converged</v>
      </c>
      <c r="U24" s="57">
        <f t="shared" si="8"/>
        <v>0.01504797803</v>
      </c>
      <c r="V24" s="57">
        <f t="shared" si="9"/>
        <v>0.07674468794</v>
      </c>
      <c r="W24" s="57">
        <f t="shared" si="10"/>
        <v>0.0571823165</v>
      </c>
      <c r="X24" s="57">
        <f t="shared" si="11"/>
        <v>0.02257196704</v>
      </c>
      <c r="Y24" s="58">
        <f t="shared" si="12"/>
        <v>0.003009595605</v>
      </c>
      <c r="Z24" s="48"/>
    </row>
    <row r="25" ht="14.25" customHeight="1">
      <c r="A25" s="49"/>
      <c r="B25" s="50">
        <v>21.0</v>
      </c>
      <c r="C25" s="51">
        <v>1.0</v>
      </c>
      <c r="D25" s="52">
        <v>5.4</v>
      </c>
      <c r="E25" s="51">
        <v>3.4</v>
      </c>
      <c r="F25" s="51">
        <v>1.7</v>
      </c>
      <c r="G25" s="51">
        <v>0.2</v>
      </c>
      <c r="H25" s="53">
        <v>0.0</v>
      </c>
      <c r="I25" s="48"/>
      <c r="J25" s="54">
        <f t="shared" ref="J25:N25" si="31">J24-(0.1*U24)</f>
        <v>0.475750762</v>
      </c>
      <c r="K25" s="55">
        <f t="shared" si="31"/>
        <v>0.3803660218</v>
      </c>
      <c r="L25" s="55">
        <f t="shared" si="31"/>
        <v>0.4177361437</v>
      </c>
      <c r="M25" s="55">
        <f t="shared" si="31"/>
        <v>0.4658568259</v>
      </c>
      <c r="N25" s="55">
        <f t="shared" si="31"/>
        <v>0.4951501524</v>
      </c>
      <c r="O25" s="55">
        <f t="shared" si="2"/>
        <v>4.841016803</v>
      </c>
      <c r="P25" s="55">
        <f t="shared" si="3"/>
        <v>0.9921628873</v>
      </c>
      <c r="Q25" s="56" t="str">
        <f t="shared" si="4"/>
        <v>1</v>
      </c>
      <c r="R25" s="55">
        <f t="shared" si="5"/>
        <v>0.9921628873</v>
      </c>
      <c r="S25" s="55">
        <f t="shared" si="6"/>
        <v>0.9843871949</v>
      </c>
      <c r="T25" s="55" t="str">
        <f t="shared" si="7"/>
        <v>Not Converged</v>
      </c>
      <c r="U25" s="57">
        <f t="shared" si="8"/>
        <v>0.01542950682</v>
      </c>
      <c r="V25" s="57">
        <f t="shared" si="9"/>
        <v>0.08331933684</v>
      </c>
      <c r="W25" s="57">
        <f t="shared" si="10"/>
        <v>0.05246032319</v>
      </c>
      <c r="X25" s="57">
        <f t="shared" si="11"/>
        <v>0.0262301616</v>
      </c>
      <c r="Y25" s="58">
        <f t="shared" si="12"/>
        <v>0.003085901364</v>
      </c>
      <c r="Z25" s="48"/>
    </row>
    <row r="26" ht="14.25" customHeight="1">
      <c r="A26" s="49"/>
      <c r="B26" s="50">
        <v>22.0</v>
      </c>
      <c r="C26" s="51">
        <v>1.0</v>
      </c>
      <c r="D26" s="52">
        <v>5.1</v>
      </c>
      <c r="E26" s="51">
        <v>3.7</v>
      </c>
      <c r="F26" s="51">
        <v>1.5</v>
      </c>
      <c r="G26" s="51">
        <v>0.2</v>
      </c>
      <c r="H26" s="53">
        <v>0.0</v>
      </c>
      <c r="I26" s="48"/>
      <c r="J26" s="54">
        <f t="shared" ref="J26:N26" si="32">J25-(0.1*U25)</f>
        <v>0.4742078114</v>
      </c>
      <c r="K26" s="55">
        <f t="shared" si="32"/>
        <v>0.3720340881</v>
      </c>
      <c r="L26" s="55">
        <f t="shared" si="32"/>
        <v>0.4124901114</v>
      </c>
      <c r="M26" s="55">
        <f t="shared" si="32"/>
        <v>0.4632338098</v>
      </c>
      <c r="N26" s="55">
        <f t="shared" si="32"/>
        <v>0.4948415623</v>
      </c>
      <c r="O26" s="55">
        <f t="shared" si="2"/>
        <v>4.6916141</v>
      </c>
      <c r="P26" s="55">
        <f t="shared" si="3"/>
        <v>0.9909114888</v>
      </c>
      <c r="Q26" s="56" t="str">
        <f t="shared" si="4"/>
        <v>1</v>
      </c>
      <c r="R26" s="55">
        <f t="shared" si="5"/>
        <v>0.9909114888</v>
      </c>
      <c r="S26" s="55">
        <f t="shared" si="6"/>
        <v>0.9819055786</v>
      </c>
      <c r="T26" s="55" t="str">
        <f t="shared" si="7"/>
        <v>Not Converged</v>
      </c>
      <c r="U26" s="57">
        <f t="shared" si="8"/>
        <v>0.01784811978</v>
      </c>
      <c r="V26" s="57">
        <f t="shared" si="9"/>
        <v>0.09102541087</v>
      </c>
      <c r="W26" s="57">
        <f t="shared" si="10"/>
        <v>0.06603804318</v>
      </c>
      <c r="X26" s="57">
        <f t="shared" si="11"/>
        <v>0.02677217967</v>
      </c>
      <c r="Y26" s="58">
        <f t="shared" si="12"/>
        <v>0.003569623956</v>
      </c>
      <c r="Z26" s="48"/>
    </row>
    <row r="27" ht="14.25" customHeight="1">
      <c r="A27" s="49"/>
      <c r="B27" s="50">
        <v>23.0</v>
      </c>
      <c r="C27" s="51">
        <v>1.0</v>
      </c>
      <c r="D27" s="52">
        <v>4.6</v>
      </c>
      <c r="E27" s="51">
        <v>3.6</v>
      </c>
      <c r="F27" s="51">
        <v>1.0</v>
      </c>
      <c r="G27" s="51">
        <v>0.2</v>
      </c>
      <c r="H27" s="53">
        <v>0.0</v>
      </c>
      <c r="I27" s="48"/>
      <c r="J27" s="54">
        <f t="shared" ref="J27:N27" si="33">J26-(0.1*U26)</f>
        <v>0.4724229994</v>
      </c>
      <c r="K27" s="55">
        <f t="shared" si="33"/>
        <v>0.362931547</v>
      </c>
      <c r="L27" s="55">
        <f t="shared" si="33"/>
        <v>0.4058863071</v>
      </c>
      <c r="M27" s="55">
        <f t="shared" si="33"/>
        <v>0.4605565918</v>
      </c>
      <c r="N27" s="55">
        <f t="shared" si="33"/>
        <v>0.4944845999</v>
      </c>
      <c r="O27" s="55">
        <f t="shared" si="2"/>
        <v>4.162552333</v>
      </c>
      <c r="P27" s="55">
        <f t="shared" si="3"/>
        <v>0.9846708674</v>
      </c>
      <c r="Q27" s="56" t="str">
        <f t="shared" si="4"/>
        <v>1</v>
      </c>
      <c r="R27" s="55">
        <f t="shared" si="5"/>
        <v>0.9846708674</v>
      </c>
      <c r="S27" s="55">
        <f t="shared" si="6"/>
        <v>0.9695767172</v>
      </c>
      <c r="T27" s="55" t="str">
        <f t="shared" si="7"/>
        <v>Not Converged</v>
      </c>
      <c r="U27" s="57">
        <f t="shared" si="8"/>
        <v>0.02972554007</v>
      </c>
      <c r="V27" s="57">
        <f t="shared" si="9"/>
        <v>0.1367374843</v>
      </c>
      <c r="W27" s="57">
        <f t="shared" si="10"/>
        <v>0.1070119442</v>
      </c>
      <c r="X27" s="57">
        <f t="shared" si="11"/>
        <v>0.02972554007</v>
      </c>
      <c r="Y27" s="58">
        <f t="shared" si="12"/>
        <v>0.005945108014</v>
      </c>
      <c r="Z27" s="48"/>
    </row>
    <row r="28" ht="14.25" customHeight="1">
      <c r="A28" s="49"/>
      <c r="B28" s="50">
        <v>24.0</v>
      </c>
      <c r="C28" s="51">
        <v>1.0</v>
      </c>
      <c r="D28" s="52">
        <v>5.1</v>
      </c>
      <c r="E28" s="51">
        <v>3.3</v>
      </c>
      <c r="F28" s="51">
        <v>1.7</v>
      </c>
      <c r="G28" s="51">
        <v>0.2</v>
      </c>
      <c r="H28" s="53">
        <v>0.0</v>
      </c>
      <c r="I28" s="48"/>
      <c r="J28" s="54">
        <f t="shared" ref="J28:N28" si="34">J27-(0.1*U27)</f>
        <v>0.4694504454</v>
      </c>
      <c r="K28" s="55">
        <f t="shared" si="34"/>
        <v>0.3492577986</v>
      </c>
      <c r="L28" s="55">
        <f t="shared" si="34"/>
        <v>0.3951851127</v>
      </c>
      <c r="M28" s="55">
        <f t="shared" si="34"/>
        <v>0.4575840378</v>
      </c>
      <c r="N28" s="55">
        <f t="shared" si="34"/>
        <v>0.4938900891</v>
      </c>
      <c r="O28" s="55">
        <f t="shared" si="2"/>
        <v>4.431446972</v>
      </c>
      <c r="P28" s="55">
        <f t="shared" si="3"/>
        <v>0.9882426184</v>
      </c>
      <c r="Q28" s="56" t="str">
        <f t="shared" si="4"/>
        <v>1</v>
      </c>
      <c r="R28" s="55">
        <f t="shared" si="5"/>
        <v>0.9882426184</v>
      </c>
      <c r="S28" s="55">
        <f t="shared" si="6"/>
        <v>0.9766234729</v>
      </c>
      <c r="T28" s="55" t="str">
        <f t="shared" si="7"/>
        <v>Not Converged</v>
      </c>
      <c r="U28" s="57">
        <f t="shared" si="8"/>
        <v>0.02296506961</v>
      </c>
      <c r="V28" s="57">
        <f t="shared" si="9"/>
        <v>0.117121855</v>
      </c>
      <c r="W28" s="57">
        <f t="shared" si="10"/>
        <v>0.07578472971</v>
      </c>
      <c r="X28" s="57">
        <f t="shared" si="11"/>
        <v>0.03904061834</v>
      </c>
      <c r="Y28" s="58">
        <f t="shared" si="12"/>
        <v>0.004593013922</v>
      </c>
      <c r="Z28" s="48"/>
    </row>
    <row r="29" ht="14.25" customHeight="1">
      <c r="A29" s="49"/>
      <c r="B29" s="50">
        <v>25.0</v>
      </c>
      <c r="C29" s="51">
        <v>1.0</v>
      </c>
      <c r="D29" s="52">
        <v>4.8</v>
      </c>
      <c r="E29" s="51">
        <v>3.4</v>
      </c>
      <c r="F29" s="51">
        <v>1.9</v>
      </c>
      <c r="G29" s="51">
        <v>0.2</v>
      </c>
      <c r="H29" s="53">
        <v>0.0</v>
      </c>
      <c r="I29" s="48"/>
      <c r="J29" s="54">
        <f t="shared" ref="J29:N29" si="35">J28-(0.1*U28)</f>
        <v>0.4671539384</v>
      </c>
      <c r="K29" s="55">
        <f t="shared" si="35"/>
        <v>0.3375456131</v>
      </c>
      <c r="L29" s="55">
        <f t="shared" si="35"/>
        <v>0.3876066397</v>
      </c>
      <c r="M29" s="55">
        <f t="shared" si="35"/>
        <v>0.4536799759</v>
      </c>
      <c r="N29" s="55">
        <f t="shared" si="35"/>
        <v>0.4934307877</v>
      </c>
      <c r="O29" s="55">
        <f t="shared" si="2"/>
        <v>4.365913568</v>
      </c>
      <c r="P29" s="55">
        <f t="shared" si="3"/>
        <v>0.9874562984</v>
      </c>
      <c r="Q29" s="56" t="str">
        <f t="shared" si="4"/>
        <v>1</v>
      </c>
      <c r="R29" s="55">
        <f t="shared" si="5"/>
        <v>0.9874562984</v>
      </c>
      <c r="S29" s="55">
        <f t="shared" si="6"/>
        <v>0.9750699413</v>
      </c>
      <c r="T29" s="55" t="str">
        <f t="shared" si="7"/>
        <v>Not Converged</v>
      </c>
      <c r="U29" s="57">
        <f t="shared" si="8"/>
        <v>0.02446197271</v>
      </c>
      <c r="V29" s="57">
        <f t="shared" si="9"/>
        <v>0.117417469</v>
      </c>
      <c r="W29" s="57">
        <f t="shared" si="10"/>
        <v>0.08317070722</v>
      </c>
      <c r="X29" s="57">
        <f t="shared" si="11"/>
        <v>0.04647774815</v>
      </c>
      <c r="Y29" s="58">
        <f t="shared" si="12"/>
        <v>0.004892394542</v>
      </c>
      <c r="Z29" s="48"/>
    </row>
    <row r="30" ht="14.25" customHeight="1">
      <c r="A30" s="49"/>
      <c r="B30" s="50">
        <v>26.0</v>
      </c>
      <c r="C30" s="51">
        <v>1.0</v>
      </c>
      <c r="D30" s="52">
        <v>5.0</v>
      </c>
      <c r="E30" s="51">
        <v>3.0</v>
      </c>
      <c r="F30" s="51">
        <v>1.6</v>
      </c>
      <c r="G30" s="51">
        <v>0.2</v>
      </c>
      <c r="H30" s="53">
        <v>0.0</v>
      </c>
      <c r="I30" s="48"/>
      <c r="J30" s="54">
        <f t="shared" ref="J30:N30" si="36">J29-(0.1*U29)</f>
        <v>0.4647077411</v>
      </c>
      <c r="K30" s="55">
        <f t="shared" si="36"/>
        <v>0.3258038662</v>
      </c>
      <c r="L30" s="55">
        <f t="shared" si="36"/>
        <v>0.379289569</v>
      </c>
      <c r="M30" s="55">
        <f t="shared" si="36"/>
        <v>0.4490322011</v>
      </c>
      <c r="N30" s="55">
        <f t="shared" si="36"/>
        <v>0.4929415482</v>
      </c>
      <c r="O30" s="55">
        <f t="shared" si="2"/>
        <v>4.048635611</v>
      </c>
      <c r="P30" s="55">
        <f t="shared" si="3"/>
        <v>0.9828529878</v>
      </c>
      <c r="Q30" s="56" t="str">
        <f t="shared" si="4"/>
        <v>1</v>
      </c>
      <c r="R30" s="55">
        <f t="shared" si="5"/>
        <v>0.9828529878</v>
      </c>
      <c r="S30" s="55">
        <f t="shared" si="6"/>
        <v>0.9659999956</v>
      </c>
      <c r="T30" s="55" t="str">
        <f t="shared" si="7"/>
        <v>Not Converged</v>
      </c>
      <c r="U30" s="57">
        <f t="shared" si="8"/>
        <v>0.03312802745</v>
      </c>
      <c r="V30" s="57">
        <f t="shared" si="9"/>
        <v>0.1656401373</v>
      </c>
      <c r="W30" s="57">
        <f t="shared" si="10"/>
        <v>0.09938408236</v>
      </c>
      <c r="X30" s="57">
        <f t="shared" si="11"/>
        <v>0.05300484392</v>
      </c>
      <c r="Y30" s="58">
        <f t="shared" si="12"/>
        <v>0.00662560549</v>
      </c>
      <c r="Z30" s="48"/>
    </row>
    <row r="31" ht="14.25" customHeight="1">
      <c r="A31" s="49"/>
      <c r="B31" s="50">
        <v>27.0</v>
      </c>
      <c r="C31" s="51">
        <v>1.0</v>
      </c>
      <c r="D31" s="52">
        <v>5.0</v>
      </c>
      <c r="E31" s="51">
        <v>3.4</v>
      </c>
      <c r="F31" s="51">
        <v>1.6</v>
      </c>
      <c r="G31" s="51">
        <v>0.2</v>
      </c>
      <c r="H31" s="53">
        <v>0.0</v>
      </c>
      <c r="I31" s="48"/>
      <c r="J31" s="54">
        <f t="shared" ref="J31:N31" si="37">J30-(0.1*U30)</f>
        <v>0.4613949384</v>
      </c>
      <c r="K31" s="55">
        <f t="shared" si="37"/>
        <v>0.3092398525</v>
      </c>
      <c r="L31" s="55">
        <f t="shared" si="37"/>
        <v>0.3693511608</v>
      </c>
      <c r="M31" s="55">
        <f t="shared" si="37"/>
        <v>0.4437317167</v>
      </c>
      <c r="N31" s="55">
        <f t="shared" si="37"/>
        <v>0.4922789877</v>
      </c>
      <c r="O31" s="55">
        <f t="shared" si="2"/>
        <v>4.071814692</v>
      </c>
      <c r="P31" s="55">
        <f t="shared" si="3"/>
        <v>0.9832392839</v>
      </c>
      <c r="Q31" s="56" t="str">
        <f t="shared" si="4"/>
        <v>1</v>
      </c>
      <c r="R31" s="55">
        <f t="shared" si="5"/>
        <v>0.9832392839</v>
      </c>
      <c r="S31" s="55">
        <f t="shared" si="6"/>
        <v>0.9667594894</v>
      </c>
      <c r="T31" s="55" t="str">
        <f t="shared" si="7"/>
        <v>Not Converged</v>
      </c>
      <c r="U31" s="57">
        <f t="shared" si="8"/>
        <v>0.03240716268</v>
      </c>
      <c r="V31" s="57">
        <f t="shared" si="9"/>
        <v>0.1620358134</v>
      </c>
      <c r="W31" s="57">
        <f t="shared" si="10"/>
        <v>0.1101843531</v>
      </c>
      <c r="X31" s="57">
        <f t="shared" si="11"/>
        <v>0.05185146029</v>
      </c>
      <c r="Y31" s="58">
        <f t="shared" si="12"/>
        <v>0.006481432536</v>
      </c>
      <c r="Z31" s="48"/>
    </row>
    <row r="32" ht="14.25" customHeight="1">
      <c r="A32" s="49"/>
      <c r="B32" s="50">
        <v>28.0</v>
      </c>
      <c r="C32" s="51">
        <v>1.0</v>
      </c>
      <c r="D32" s="52">
        <v>5.2</v>
      </c>
      <c r="E32" s="51">
        <v>3.5</v>
      </c>
      <c r="F32" s="51">
        <v>1.5</v>
      </c>
      <c r="G32" s="51">
        <v>0.2</v>
      </c>
      <c r="H32" s="53">
        <v>0.0</v>
      </c>
      <c r="I32" s="48"/>
      <c r="J32" s="54">
        <f t="shared" ref="J32:N32" si="38">J31-(0.1*U31)</f>
        <v>0.4581542221</v>
      </c>
      <c r="K32" s="55">
        <f t="shared" si="38"/>
        <v>0.2930362711</v>
      </c>
      <c r="L32" s="55">
        <f t="shared" si="38"/>
        <v>0.3583327254</v>
      </c>
      <c r="M32" s="55">
        <f t="shared" si="38"/>
        <v>0.4385465707</v>
      </c>
      <c r="N32" s="55">
        <f t="shared" si="38"/>
        <v>0.4916308444</v>
      </c>
      <c r="O32" s="55">
        <f t="shared" si="2"/>
        <v>3.992253396</v>
      </c>
      <c r="P32" s="55">
        <f t="shared" si="3"/>
        <v>0.9818764519</v>
      </c>
      <c r="Q32" s="56" t="str">
        <f t="shared" si="4"/>
        <v>1</v>
      </c>
      <c r="R32" s="55">
        <f t="shared" si="5"/>
        <v>0.9818764519</v>
      </c>
      <c r="S32" s="55">
        <f t="shared" si="6"/>
        <v>0.9640813668</v>
      </c>
      <c r="T32" s="55" t="str">
        <f t="shared" si="7"/>
        <v>Not Converged</v>
      </c>
      <c r="U32" s="57">
        <f t="shared" si="8"/>
        <v>0.03494515001</v>
      </c>
      <c r="V32" s="57">
        <f t="shared" si="9"/>
        <v>0.1817147801</v>
      </c>
      <c r="W32" s="57">
        <f t="shared" si="10"/>
        <v>0.122308025</v>
      </c>
      <c r="X32" s="57">
        <f t="shared" si="11"/>
        <v>0.05241772502</v>
      </c>
      <c r="Y32" s="58">
        <f t="shared" si="12"/>
        <v>0.006989030002</v>
      </c>
      <c r="Z32" s="48"/>
    </row>
    <row r="33" ht="14.25" customHeight="1">
      <c r="A33" s="49"/>
      <c r="B33" s="50">
        <v>29.0</v>
      </c>
      <c r="C33" s="51">
        <v>1.0</v>
      </c>
      <c r="D33" s="52">
        <v>5.2</v>
      </c>
      <c r="E33" s="51">
        <v>3.4</v>
      </c>
      <c r="F33" s="51">
        <v>1.4</v>
      </c>
      <c r="G33" s="51">
        <v>0.2</v>
      </c>
      <c r="H33" s="53">
        <v>0.0</v>
      </c>
      <c r="I33" s="48"/>
      <c r="J33" s="54">
        <f t="shared" ref="J33:N33" si="39">J32-(0.1*U32)</f>
        <v>0.4546597071</v>
      </c>
      <c r="K33" s="55">
        <f t="shared" si="39"/>
        <v>0.2748647931</v>
      </c>
      <c r="L33" s="55">
        <f t="shared" si="39"/>
        <v>0.3461019229</v>
      </c>
      <c r="M33" s="55">
        <f t="shared" si="39"/>
        <v>0.4333047982</v>
      </c>
      <c r="N33" s="55">
        <f t="shared" si="39"/>
        <v>0.4909319414</v>
      </c>
      <c r="O33" s="55">
        <f t="shared" si="2"/>
        <v>3.765516275</v>
      </c>
      <c r="P33" s="55">
        <f t="shared" si="3"/>
        <v>0.9773683952</v>
      </c>
      <c r="Q33" s="56" t="str">
        <f t="shared" si="4"/>
        <v>1</v>
      </c>
      <c r="R33" s="55">
        <f t="shared" si="5"/>
        <v>0.9773683952</v>
      </c>
      <c r="S33" s="55">
        <f t="shared" si="6"/>
        <v>0.9552489799</v>
      </c>
      <c r="T33" s="55" t="str">
        <f t="shared" si="7"/>
        <v>Not Converged</v>
      </c>
      <c r="U33" s="57">
        <f t="shared" si="8"/>
        <v>0.04323763487</v>
      </c>
      <c r="V33" s="57">
        <f t="shared" si="9"/>
        <v>0.2248357013</v>
      </c>
      <c r="W33" s="57">
        <f t="shared" si="10"/>
        <v>0.1470079585</v>
      </c>
      <c r="X33" s="57">
        <f t="shared" si="11"/>
        <v>0.06053268881</v>
      </c>
      <c r="Y33" s="58">
        <f t="shared" si="12"/>
        <v>0.008647526973</v>
      </c>
      <c r="Z33" s="48"/>
    </row>
    <row r="34" ht="14.25" customHeight="1">
      <c r="A34" s="49"/>
      <c r="B34" s="50">
        <v>30.0</v>
      </c>
      <c r="C34" s="51">
        <v>1.0</v>
      </c>
      <c r="D34" s="52">
        <v>4.7</v>
      </c>
      <c r="E34" s="51">
        <v>3.2</v>
      </c>
      <c r="F34" s="51">
        <v>1.6</v>
      </c>
      <c r="G34" s="51">
        <v>0.2</v>
      </c>
      <c r="H34" s="53">
        <v>0.0</v>
      </c>
      <c r="I34" s="48"/>
      <c r="J34" s="54">
        <f t="shared" ref="J34:N34" si="40">J33-(0.1*U33)</f>
        <v>0.4503359436</v>
      </c>
      <c r="K34" s="55">
        <f t="shared" si="40"/>
        <v>0.252381223</v>
      </c>
      <c r="L34" s="55">
        <f t="shared" si="40"/>
        <v>0.3314011271</v>
      </c>
      <c r="M34" s="55">
        <f t="shared" si="40"/>
        <v>0.4272515293</v>
      </c>
      <c r="N34" s="55">
        <f t="shared" si="40"/>
        <v>0.4900671887</v>
      </c>
      <c r="O34" s="55">
        <f t="shared" si="2"/>
        <v>3.478627183</v>
      </c>
      <c r="P34" s="55">
        <f t="shared" si="3"/>
        <v>0.9700734918</v>
      </c>
      <c r="Q34" s="56" t="str">
        <f t="shared" si="4"/>
        <v>1</v>
      </c>
      <c r="R34" s="55">
        <f t="shared" si="5"/>
        <v>0.9700734918</v>
      </c>
      <c r="S34" s="55">
        <f t="shared" si="6"/>
        <v>0.9410425795</v>
      </c>
      <c r="T34" s="55" t="str">
        <f t="shared" si="7"/>
        <v>Not Converged</v>
      </c>
      <c r="U34" s="57">
        <f t="shared" si="8"/>
        <v>0.05632423698</v>
      </c>
      <c r="V34" s="57">
        <f t="shared" si="9"/>
        <v>0.2647239138</v>
      </c>
      <c r="W34" s="57">
        <f t="shared" si="10"/>
        <v>0.1802375583</v>
      </c>
      <c r="X34" s="57">
        <f t="shared" si="11"/>
        <v>0.09011877917</v>
      </c>
      <c r="Y34" s="58">
        <f t="shared" si="12"/>
        <v>0.0112648474</v>
      </c>
      <c r="Z34" s="48"/>
    </row>
    <row r="35" ht="14.25" customHeight="1">
      <c r="A35" s="49"/>
      <c r="B35" s="50">
        <v>31.0</v>
      </c>
      <c r="C35" s="51">
        <v>1.0</v>
      </c>
      <c r="D35" s="52">
        <v>4.8</v>
      </c>
      <c r="E35" s="51">
        <v>3.1</v>
      </c>
      <c r="F35" s="51">
        <v>1.6</v>
      </c>
      <c r="G35" s="51">
        <v>0.2</v>
      </c>
      <c r="H35" s="53">
        <v>0.0</v>
      </c>
      <c r="I35" s="48"/>
      <c r="J35" s="54">
        <f t="shared" ref="J35:N35" si="41">J34-(0.1*U34)</f>
        <v>0.4447035199</v>
      </c>
      <c r="K35" s="55">
        <f t="shared" si="41"/>
        <v>0.2259088316</v>
      </c>
      <c r="L35" s="55">
        <f t="shared" si="41"/>
        <v>0.3133773713</v>
      </c>
      <c r="M35" s="55">
        <f t="shared" si="41"/>
        <v>0.4182396514</v>
      </c>
      <c r="N35" s="55">
        <f t="shared" si="41"/>
        <v>0.488940704</v>
      </c>
      <c r="O35" s="55">
        <f t="shared" si="2"/>
        <v>3.267507346</v>
      </c>
      <c r="P35" s="55">
        <f t="shared" si="3"/>
        <v>0.9632971438</v>
      </c>
      <c r="Q35" s="56" t="str">
        <f t="shared" si="4"/>
        <v>1</v>
      </c>
      <c r="R35" s="55">
        <f t="shared" si="5"/>
        <v>0.9632971438</v>
      </c>
      <c r="S35" s="55">
        <f t="shared" si="6"/>
        <v>0.9279413872</v>
      </c>
      <c r="T35" s="55" t="str">
        <f t="shared" si="7"/>
        <v>Not Converged</v>
      </c>
      <c r="U35" s="57">
        <f t="shared" si="8"/>
        <v>0.06811619868</v>
      </c>
      <c r="V35" s="57">
        <f t="shared" si="9"/>
        <v>0.3269577537</v>
      </c>
      <c r="W35" s="57">
        <f t="shared" si="10"/>
        <v>0.2111602159</v>
      </c>
      <c r="X35" s="57">
        <f t="shared" si="11"/>
        <v>0.1089859179</v>
      </c>
      <c r="Y35" s="58">
        <f t="shared" si="12"/>
        <v>0.01362323974</v>
      </c>
      <c r="Z35" s="48"/>
    </row>
    <row r="36" ht="14.25" customHeight="1">
      <c r="A36" s="49"/>
      <c r="B36" s="50">
        <v>32.0</v>
      </c>
      <c r="C36" s="51">
        <v>1.0</v>
      </c>
      <c r="D36" s="52">
        <v>5.4</v>
      </c>
      <c r="E36" s="51">
        <v>3.4</v>
      </c>
      <c r="F36" s="51">
        <v>1.5</v>
      </c>
      <c r="G36" s="51">
        <v>0.2</v>
      </c>
      <c r="H36" s="53">
        <v>0.0</v>
      </c>
      <c r="I36" s="48"/>
      <c r="J36" s="54">
        <f t="shared" ref="J36:N36" si="42">J35-(0.1*U35)</f>
        <v>0.4378919001</v>
      </c>
      <c r="K36" s="55">
        <f t="shared" si="42"/>
        <v>0.1932130563</v>
      </c>
      <c r="L36" s="55">
        <f t="shared" si="42"/>
        <v>0.2922613497</v>
      </c>
      <c r="M36" s="55">
        <f t="shared" si="42"/>
        <v>0.4073410596</v>
      </c>
      <c r="N36" s="55">
        <f t="shared" si="42"/>
        <v>0.48757838</v>
      </c>
      <c r="O36" s="55">
        <f t="shared" si="2"/>
        <v>3.183458258</v>
      </c>
      <c r="P36" s="55">
        <f t="shared" si="3"/>
        <v>0.9602070149</v>
      </c>
      <c r="Q36" s="56" t="str">
        <f t="shared" si="4"/>
        <v>1</v>
      </c>
      <c r="R36" s="55">
        <f t="shared" si="5"/>
        <v>0.9602070149</v>
      </c>
      <c r="S36" s="55">
        <f t="shared" si="6"/>
        <v>0.9219975114</v>
      </c>
      <c r="T36" s="55" t="str">
        <f t="shared" si="7"/>
        <v>Not Converged</v>
      </c>
      <c r="U36" s="57">
        <f t="shared" si="8"/>
        <v>0.07337806651</v>
      </c>
      <c r="V36" s="57">
        <f t="shared" si="9"/>
        <v>0.3962415591</v>
      </c>
      <c r="W36" s="57">
        <f t="shared" si="10"/>
        <v>0.2494854261</v>
      </c>
      <c r="X36" s="57">
        <f t="shared" si="11"/>
        <v>0.1100670998</v>
      </c>
      <c r="Y36" s="58">
        <f t="shared" si="12"/>
        <v>0.0146756133</v>
      </c>
      <c r="Z36" s="48"/>
    </row>
    <row r="37" ht="14.25" customHeight="1">
      <c r="A37" s="49"/>
      <c r="B37" s="50">
        <v>33.0</v>
      </c>
      <c r="C37" s="51">
        <v>1.0</v>
      </c>
      <c r="D37" s="52">
        <v>5.2</v>
      </c>
      <c r="E37" s="51">
        <v>4.1</v>
      </c>
      <c r="F37" s="51">
        <v>1.5</v>
      </c>
      <c r="G37" s="51">
        <v>0.2</v>
      </c>
      <c r="H37" s="53">
        <v>0.0</v>
      </c>
      <c r="I37" s="48"/>
      <c r="J37" s="54">
        <f t="shared" ref="J37:N37" si="43">J36-(0.1*U36)</f>
        <v>0.4305540934</v>
      </c>
      <c r="K37" s="55">
        <f t="shared" si="43"/>
        <v>0.1535889003</v>
      </c>
      <c r="L37" s="55">
        <f t="shared" si="43"/>
        <v>0.267312807</v>
      </c>
      <c r="M37" s="55">
        <f t="shared" si="43"/>
        <v>0.3963343496</v>
      </c>
      <c r="N37" s="55">
        <f t="shared" si="43"/>
        <v>0.4861108187</v>
      </c>
      <c r="O37" s="55">
        <f t="shared" si="2"/>
        <v>3.016922572</v>
      </c>
      <c r="P37" s="55">
        <f t="shared" si="3"/>
        <v>0.9533328035</v>
      </c>
      <c r="Q37" s="56" t="str">
        <f t="shared" si="4"/>
        <v>1</v>
      </c>
      <c r="R37" s="55">
        <f t="shared" si="5"/>
        <v>0.9533328035</v>
      </c>
      <c r="S37" s="55">
        <f t="shared" si="6"/>
        <v>0.9088434343</v>
      </c>
      <c r="T37" s="55" t="str">
        <f t="shared" si="7"/>
        <v>Not Converged</v>
      </c>
      <c r="U37" s="57">
        <f t="shared" si="8"/>
        <v>0.08482635024</v>
      </c>
      <c r="V37" s="57">
        <f t="shared" si="9"/>
        <v>0.4410970212</v>
      </c>
      <c r="W37" s="57">
        <f t="shared" si="10"/>
        <v>0.347788036</v>
      </c>
      <c r="X37" s="57">
        <f t="shared" si="11"/>
        <v>0.1272395254</v>
      </c>
      <c r="Y37" s="58">
        <f t="shared" si="12"/>
        <v>0.01696527005</v>
      </c>
      <c r="Z37" s="48"/>
    </row>
    <row r="38" ht="14.25" customHeight="1">
      <c r="A38" s="49"/>
      <c r="B38" s="50">
        <v>34.0</v>
      </c>
      <c r="C38" s="51">
        <v>1.0</v>
      </c>
      <c r="D38" s="52">
        <v>5.5</v>
      </c>
      <c r="E38" s="51">
        <v>4.2</v>
      </c>
      <c r="F38" s="51">
        <v>1.4</v>
      </c>
      <c r="G38" s="51">
        <v>0.2</v>
      </c>
      <c r="H38" s="53">
        <v>0.0</v>
      </c>
      <c r="I38" s="48"/>
      <c r="J38" s="54">
        <f t="shared" ref="J38:N38" si="44">J37-(0.1*U37)</f>
        <v>0.4220714584</v>
      </c>
      <c r="K38" s="55">
        <f t="shared" si="44"/>
        <v>0.1094791982</v>
      </c>
      <c r="L38" s="55">
        <f t="shared" si="44"/>
        <v>0.2325340035</v>
      </c>
      <c r="M38" s="55">
        <f t="shared" si="44"/>
        <v>0.3836103971</v>
      </c>
      <c r="N38" s="55">
        <f t="shared" si="44"/>
        <v>0.4844142917</v>
      </c>
      <c r="O38" s="55">
        <f t="shared" si="2"/>
        <v>2.634787277</v>
      </c>
      <c r="P38" s="55">
        <f t="shared" si="3"/>
        <v>0.9330671491</v>
      </c>
      <c r="Q38" s="56" t="str">
        <f t="shared" si="4"/>
        <v>1</v>
      </c>
      <c r="R38" s="55">
        <f t="shared" si="5"/>
        <v>0.9330671491</v>
      </c>
      <c r="S38" s="55">
        <f t="shared" si="6"/>
        <v>0.8706143047</v>
      </c>
      <c r="T38" s="55" t="str">
        <f t="shared" si="7"/>
        <v>Not Converged</v>
      </c>
      <c r="U38" s="57">
        <f t="shared" si="8"/>
        <v>0.116545395</v>
      </c>
      <c r="V38" s="57">
        <f t="shared" si="9"/>
        <v>0.6409996722</v>
      </c>
      <c r="W38" s="57">
        <f t="shared" si="10"/>
        <v>0.4894906588</v>
      </c>
      <c r="X38" s="57">
        <f t="shared" si="11"/>
        <v>0.1631635529</v>
      </c>
      <c r="Y38" s="58">
        <f t="shared" si="12"/>
        <v>0.02330907899</v>
      </c>
      <c r="Z38" s="48"/>
    </row>
    <row r="39" ht="14.25" customHeight="1">
      <c r="A39" s="49"/>
      <c r="B39" s="50">
        <v>35.0</v>
      </c>
      <c r="C39" s="51">
        <v>1.0</v>
      </c>
      <c r="D39" s="52">
        <v>4.9</v>
      </c>
      <c r="E39" s="51">
        <v>3.1</v>
      </c>
      <c r="F39" s="51">
        <v>1.5</v>
      </c>
      <c r="G39" s="51">
        <v>0.2</v>
      </c>
      <c r="H39" s="53">
        <v>0.0</v>
      </c>
      <c r="I39" s="48"/>
      <c r="J39" s="54">
        <f t="shared" ref="J39:N39" si="45">J38-(0.1*U38)</f>
        <v>0.4104169189</v>
      </c>
      <c r="K39" s="55">
        <f t="shared" si="45"/>
        <v>0.045379231</v>
      </c>
      <c r="L39" s="55">
        <f t="shared" si="45"/>
        <v>0.1835849376</v>
      </c>
      <c r="M39" s="55">
        <f t="shared" si="45"/>
        <v>0.3672940418</v>
      </c>
      <c r="N39" s="55">
        <f t="shared" si="45"/>
        <v>0.4820833838</v>
      </c>
      <c r="O39" s="55">
        <f t="shared" si="2"/>
        <v>1.849246197</v>
      </c>
      <c r="P39" s="55">
        <f t="shared" si="3"/>
        <v>0.8640385736</v>
      </c>
      <c r="Q39" s="56" t="str">
        <f t="shared" si="4"/>
        <v>1</v>
      </c>
      <c r="R39" s="55">
        <f t="shared" si="5"/>
        <v>0.8640385736</v>
      </c>
      <c r="S39" s="55">
        <f t="shared" si="6"/>
        <v>0.7465626566</v>
      </c>
      <c r="T39" s="55" t="str">
        <f t="shared" si="7"/>
        <v>Not Converged</v>
      </c>
      <c r="U39" s="57">
        <f t="shared" si="8"/>
        <v>0.2030074474</v>
      </c>
      <c r="V39" s="57">
        <f t="shared" si="9"/>
        <v>0.9947364924</v>
      </c>
      <c r="W39" s="57">
        <f t="shared" si="10"/>
        <v>0.629323087</v>
      </c>
      <c r="X39" s="57">
        <f t="shared" si="11"/>
        <v>0.3045111712</v>
      </c>
      <c r="Y39" s="58">
        <f t="shared" si="12"/>
        <v>0.04060148949</v>
      </c>
      <c r="Z39" s="48"/>
    </row>
    <row r="40" ht="14.25" customHeight="1">
      <c r="A40" s="49"/>
      <c r="B40" s="50">
        <v>36.0</v>
      </c>
      <c r="C40" s="51">
        <v>1.0</v>
      </c>
      <c r="D40" s="52">
        <v>5.0</v>
      </c>
      <c r="E40" s="51">
        <v>3.2</v>
      </c>
      <c r="F40" s="51">
        <v>1.2</v>
      </c>
      <c r="G40" s="51">
        <v>0.2</v>
      </c>
      <c r="H40" s="53">
        <v>0.0</v>
      </c>
      <c r="I40" s="48"/>
      <c r="J40" s="54">
        <f t="shared" ref="J40:N40" si="46">J39-(0.1*U39)</f>
        <v>0.3901161742</v>
      </c>
      <c r="K40" s="55">
        <f t="shared" si="46"/>
        <v>-0.05409441824</v>
      </c>
      <c r="L40" s="55">
        <f t="shared" si="46"/>
        <v>0.1206526289</v>
      </c>
      <c r="M40" s="55">
        <f t="shared" si="46"/>
        <v>0.3368429247</v>
      </c>
      <c r="N40" s="55">
        <f t="shared" si="46"/>
        <v>0.4780232348</v>
      </c>
      <c r="O40" s="55">
        <f t="shared" si="2"/>
        <v>1.005548652</v>
      </c>
      <c r="P40" s="55">
        <f t="shared" si="3"/>
        <v>0.7321481102</v>
      </c>
      <c r="Q40" s="56" t="str">
        <f t="shared" si="4"/>
        <v>1</v>
      </c>
      <c r="R40" s="55">
        <f t="shared" si="5"/>
        <v>0.7321481102</v>
      </c>
      <c r="S40" s="55">
        <f t="shared" si="6"/>
        <v>0.5360408552</v>
      </c>
      <c r="T40" s="55" t="str">
        <f t="shared" si="7"/>
        <v>Not Converged</v>
      </c>
      <c r="U40" s="57">
        <f t="shared" si="8"/>
        <v>0.2871591122</v>
      </c>
      <c r="V40" s="57">
        <f t="shared" si="9"/>
        <v>1.435795561</v>
      </c>
      <c r="W40" s="57">
        <f t="shared" si="10"/>
        <v>0.918909159</v>
      </c>
      <c r="X40" s="57">
        <f t="shared" si="11"/>
        <v>0.3445909346</v>
      </c>
      <c r="Y40" s="58">
        <f t="shared" si="12"/>
        <v>0.05743182244</v>
      </c>
      <c r="Z40" s="48"/>
    </row>
    <row r="41" ht="14.25" customHeight="1">
      <c r="A41" s="49"/>
      <c r="B41" s="59">
        <v>37.0</v>
      </c>
      <c r="C41" s="60">
        <v>1.0</v>
      </c>
      <c r="D41" s="61">
        <v>5.5</v>
      </c>
      <c r="E41" s="60">
        <v>3.5</v>
      </c>
      <c r="F41" s="60">
        <v>1.3</v>
      </c>
      <c r="G41" s="60">
        <v>0.2</v>
      </c>
      <c r="H41" s="62">
        <v>0.0</v>
      </c>
      <c r="J41" s="63">
        <f t="shared" ref="J41:N41" si="47">J40-(0.1*U40)</f>
        <v>0.3614002629</v>
      </c>
      <c r="K41" s="64">
        <f t="shared" si="47"/>
        <v>-0.1976739743</v>
      </c>
      <c r="L41" s="64">
        <f t="shared" si="47"/>
        <v>0.02876171296</v>
      </c>
      <c r="M41" s="64">
        <f t="shared" si="47"/>
        <v>0.3023838312</v>
      </c>
      <c r="N41" s="64">
        <f t="shared" si="47"/>
        <v>0.4722800526</v>
      </c>
      <c r="O41" s="64">
        <f t="shared" si="2"/>
        <v>-0.1375856094</v>
      </c>
      <c r="P41" s="64">
        <f t="shared" si="3"/>
        <v>0.4656577549</v>
      </c>
      <c r="Q41" s="65" t="str">
        <f t="shared" si="4"/>
        <v>0</v>
      </c>
      <c r="R41" s="64">
        <f t="shared" si="5"/>
        <v>0.4656577549</v>
      </c>
      <c r="S41" s="64">
        <f t="shared" si="6"/>
        <v>0.2168371447</v>
      </c>
      <c r="T41" s="64" t="str">
        <f t="shared" si="7"/>
        <v>Not Converged</v>
      </c>
      <c r="U41" s="66">
        <f t="shared" si="8"/>
        <v>0.2317304934</v>
      </c>
      <c r="V41" s="66">
        <f t="shared" si="9"/>
        <v>1.274517714</v>
      </c>
      <c r="W41" s="66">
        <f t="shared" si="10"/>
        <v>0.811056727</v>
      </c>
      <c r="X41" s="66">
        <f t="shared" si="11"/>
        <v>0.3012496415</v>
      </c>
      <c r="Y41" s="67">
        <f t="shared" si="12"/>
        <v>0.04634609869</v>
      </c>
    </row>
    <row r="42" ht="14.25" customHeight="1">
      <c r="A42" s="49"/>
      <c r="B42" s="59">
        <v>38.0</v>
      </c>
      <c r="C42" s="60">
        <v>1.0</v>
      </c>
      <c r="D42" s="61">
        <v>4.9</v>
      </c>
      <c r="E42" s="60">
        <v>3.1</v>
      </c>
      <c r="F42" s="60">
        <v>1.5</v>
      </c>
      <c r="G42" s="60">
        <v>0.2</v>
      </c>
      <c r="H42" s="62">
        <v>0.0</v>
      </c>
      <c r="J42" s="63">
        <f t="shared" ref="J42:N42" si="48">J41-(0.1*U41)</f>
        <v>0.3382272136</v>
      </c>
      <c r="K42" s="64">
        <f t="shared" si="48"/>
        <v>-0.3251257457</v>
      </c>
      <c r="L42" s="64">
        <f t="shared" si="48"/>
        <v>-0.05234395974</v>
      </c>
      <c r="M42" s="64">
        <f t="shared" si="48"/>
        <v>0.2722588671</v>
      </c>
      <c r="N42" s="64">
        <f t="shared" si="48"/>
        <v>0.4676454427</v>
      </c>
      <c r="O42" s="64">
        <f t="shared" si="2"/>
        <v>-0.9152378264</v>
      </c>
      <c r="P42" s="64">
        <f t="shared" si="3"/>
        <v>0.2859292128</v>
      </c>
      <c r="Q42" s="65" t="str">
        <f t="shared" si="4"/>
        <v>0</v>
      </c>
      <c r="R42" s="64">
        <f t="shared" si="5"/>
        <v>0.2859292128</v>
      </c>
      <c r="S42" s="64">
        <f t="shared" si="6"/>
        <v>0.08175551476</v>
      </c>
      <c r="T42" s="64" t="str">
        <f t="shared" si="7"/>
        <v>Not Converged</v>
      </c>
      <c r="U42" s="66">
        <f t="shared" si="8"/>
        <v>0.1167584496</v>
      </c>
      <c r="V42" s="66">
        <f t="shared" si="9"/>
        <v>0.5721164028</v>
      </c>
      <c r="W42" s="66">
        <f t="shared" si="10"/>
        <v>0.3619511936</v>
      </c>
      <c r="X42" s="66">
        <f t="shared" si="11"/>
        <v>0.1751376743</v>
      </c>
      <c r="Y42" s="67">
        <f t="shared" si="12"/>
        <v>0.02335168991</v>
      </c>
    </row>
    <row r="43" ht="14.25" customHeight="1">
      <c r="A43" s="49"/>
      <c r="B43" s="59">
        <v>39.0</v>
      </c>
      <c r="C43" s="60">
        <v>1.0</v>
      </c>
      <c r="D43" s="61">
        <v>4.4</v>
      </c>
      <c r="E43" s="60">
        <v>3.0</v>
      </c>
      <c r="F43" s="60">
        <v>1.3</v>
      </c>
      <c r="G43" s="60">
        <v>0.2</v>
      </c>
      <c r="H43" s="62">
        <v>0.0</v>
      </c>
      <c r="J43" s="63">
        <f t="shared" ref="J43:N43" si="49">J42-(0.1*U42)</f>
        <v>0.3265513686</v>
      </c>
      <c r="K43" s="64">
        <f t="shared" si="49"/>
        <v>-0.382337386</v>
      </c>
      <c r="L43" s="64">
        <f t="shared" si="49"/>
        <v>-0.0885390791</v>
      </c>
      <c r="M43" s="64">
        <f t="shared" si="49"/>
        <v>0.2547450997</v>
      </c>
      <c r="N43" s="64">
        <f t="shared" si="49"/>
        <v>0.4653102737</v>
      </c>
      <c r="O43" s="64">
        <f t="shared" si="2"/>
        <v>-1.197119683</v>
      </c>
      <c r="P43" s="64">
        <f t="shared" si="3"/>
        <v>0.2319880052</v>
      </c>
      <c r="Q43" s="65" t="str">
        <f t="shared" si="4"/>
        <v>0</v>
      </c>
      <c r="R43" s="64">
        <f t="shared" si="5"/>
        <v>0.2319880052</v>
      </c>
      <c r="S43" s="64">
        <f t="shared" si="6"/>
        <v>0.05381843455</v>
      </c>
      <c r="T43" s="64" t="str">
        <f t="shared" si="7"/>
        <v>Not Converged</v>
      </c>
      <c r="U43" s="66">
        <f t="shared" si="8"/>
        <v>0.08266640655</v>
      </c>
      <c r="V43" s="66">
        <f t="shared" si="9"/>
        <v>0.3637321888</v>
      </c>
      <c r="W43" s="66">
        <f t="shared" si="10"/>
        <v>0.2479992196</v>
      </c>
      <c r="X43" s="66">
        <f t="shared" si="11"/>
        <v>0.1074663285</v>
      </c>
      <c r="Y43" s="67">
        <f t="shared" si="12"/>
        <v>0.01653328131</v>
      </c>
    </row>
    <row r="44" ht="14.25" customHeight="1">
      <c r="A44" s="49"/>
      <c r="B44" s="59">
        <v>40.0</v>
      </c>
      <c r="C44" s="60">
        <v>1.0</v>
      </c>
      <c r="D44" s="61">
        <v>5.1</v>
      </c>
      <c r="E44" s="60">
        <v>3.4</v>
      </c>
      <c r="F44" s="60">
        <v>1.5</v>
      </c>
      <c r="G44" s="60">
        <v>0.2</v>
      </c>
      <c r="H44" s="62">
        <v>0.0</v>
      </c>
      <c r="J44" s="63">
        <f t="shared" ref="J44:N44" si="50">J43-(0.1*U43)</f>
        <v>0.318284728</v>
      </c>
      <c r="K44" s="64">
        <f t="shared" si="50"/>
        <v>-0.4187106049</v>
      </c>
      <c r="L44" s="64">
        <f t="shared" si="50"/>
        <v>-0.1133390011</v>
      </c>
      <c r="M44" s="64">
        <f t="shared" si="50"/>
        <v>0.2439984668</v>
      </c>
      <c r="N44" s="64">
        <f t="shared" si="50"/>
        <v>0.4636569456</v>
      </c>
      <c r="O44" s="64">
        <f t="shared" si="2"/>
        <v>-1.743762871</v>
      </c>
      <c r="P44" s="64">
        <f t="shared" si="3"/>
        <v>0.1488356104</v>
      </c>
      <c r="Q44" s="65" t="str">
        <f t="shared" si="4"/>
        <v>0</v>
      </c>
      <c r="R44" s="64">
        <f t="shared" si="5"/>
        <v>0.1488356104</v>
      </c>
      <c r="S44" s="64">
        <f t="shared" si="6"/>
        <v>0.02215203892</v>
      </c>
      <c r="T44" s="64" t="str">
        <f t="shared" si="7"/>
        <v>Not Converged</v>
      </c>
      <c r="U44" s="66">
        <f t="shared" si="8"/>
        <v>0.03771005338</v>
      </c>
      <c r="V44" s="66">
        <f t="shared" si="9"/>
        <v>0.1923212722</v>
      </c>
      <c r="W44" s="66">
        <f t="shared" si="10"/>
        <v>0.1282141815</v>
      </c>
      <c r="X44" s="66">
        <f t="shared" si="11"/>
        <v>0.05656508006</v>
      </c>
      <c r="Y44" s="67">
        <f t="shared" si="12"/>
        <v>0.007542010675</v>
      </c>
    </row>
    <row r="45" ht="14.25" customHeight="1">
      <c r="A45" s="49"/>
      <c r="B45" s="59">
        <v>41.0</v>
      </c>
      <c r="C45" s="60">
        <v>1.0</v>
      </c>
      <c r="D45" s="61">
        <v>5.0</v>
      </c>
      <c r="E45" s="60">
        <v>3.5</v>
      </c>
      <c r="F45" s="60">
        <v>1.3</v>
      </c>
      <c r="G45" s="60">
        <v>0.2</v>
      </c>
      <c r="H45" s="62">
        <v>0.0</v>
      </c>
      <c r="J45" s="63">
        <f t="shared" ref="J45:N45" si="51">J44-(0.1*U44)</f>
        <v>0.3145137227</v>
      </c>
      <c r="K45" s="64">
        <f t="shared" si="51"/>
        <v>-0.4379427321</v>
      </c>
      <c r="L45" s="64">
        <f t="shared" si="51"/>
        <v>-0.1261604192</v>
      </c>
      <c r="M45" s="64">
        <f t="shared" si="51"/>
        <v>0.2383419588</v>
      </c>
      <c r="N45" s="64">
        <f t="shared" si="51"/>
        <v>0.4629027445</v>
      </c>
      <c r="O45" s="64">
        <f t="shared" si="2"/>
        <v>-1.91433631</v>
      </c>
      <c r="P45" s="64">
        <f t="shared" si="3"/>
        <v>0.1284944736</v>
      </c>
      <c r="Q45" s="65" t="str">
        <f t="shared" si="4"/>
        <v>0</v>
      </c>
      <c r="R45" s="64">
        <f t="shared" si="5"/>
        <v>0.1284944736</v>
      </c>
      <c r="S45" s="64">
        <f t="shared" si="6"/>
        <v>0.01651082975</v>
      </c>
      <c r="T45" s="64" t="str">
        <f t="shared" si="7"/>
        <v>Not Converged</v>
      </c>
      <c r="U45" s="66">
        <f t="shared" si="8"/>
        <v>0.02877855874</v>
      </c>
      <c r="V45" s="66">
        <f t="shared" si="9"/>
        <v>0.1438927937</v>
      </c>
      <c r="W45" s="66">
        <f t="shared" si="10"/>
        <v>0.1007249556</v>
      </c>
      <c r="X45" s="66">
        <f t="shared" si="11"/>
        <v>0.03741212636</v>
      </c>
      <c r="Y45" s="67">
        <f t="shared" si="12"/>
        <v>0.005755711748</v>
      </c>
    </row>
    <row r="46" ht="14.25" customHeight="1">
      <c r="A46" s="49"/>
      <c r="B46" s="59">
        <v>42.0</v>
      </c>
      <c r="C46" s="60">
        <v>1.0</v>
      </c>
      <c r="D46" s="61">
        <v>4.5</v>
      </c>
      <c r="E46" s="60">
        <v>2.3</v>
      </c>
      <c r="F46" s="60">
        <v>1.3</v>
      </c>
      <c r="G46" s="60">
        <v>0.2</v>
      </c>
      <c r="H46" s="62">
        <v>0.0</v>
      </c>
      <c r="J46" s="63">
        <f t="shared" ref="J46:N46" si="52">J45-(0.1*U45)</f>
        <v>0.3116358668</v>
      </c>
      <c r="K46" s="64">
        <f t="shared" si="52"/>
        <v>-0.4523320115</v>
      </c>
      <c r="L46" s="64">
        <f t="shared" si="52"/>
        <v>-0.1362329148</v>
      </c>
      <c r="M46" s="64">
        <f t="shared" si="52"/>
        <v>0.2346007462</v>
      </c>
      <c r="N46" s="64">
        <f t="shared" si="52"/>
        <v>0.4623271734</v>
      </c>
      <c r="O46" s="64">
        <f t="shared" si="2"/>
        <v>-1.639747484</v>
      </c>
      <c r="P46" s="64">
        <f t="shared" si="3"/>
        <v>0.1624994254</v>
      </c>
      <c r="Q46" s="65" t="str">
        <f t="shared" si="4"/>
        <v>0</v>
      </c>
      <c r="R46" s="64">
        <f t="shared" si="5"/>
        <v>0.1624994254</v>
      </c>
      <c r="S46" s="64">
        <f t="shared" si="6"/>
        <v>0.02640606325</v>
      </c>
      <c r="T46" s="64" t="str">
        <f t="shared" si="7"/>
        <v>Not Converged</v>
      </c>
      <c r="U46" s="66">
        <f t="shared" si="8"/>
        <v>0.04423018629</v>
      </c>
      <c r="V46" s="66">
        <f t="shared" si="9"/>
        <v>0.1990358383</v>
      </c>
      <c r="W46" s="66">
        <f t="shared" si="10"/>
        <v>0.1017294285</v>
      </c>
      <c r="X46" s="66">
        <f t="shared" si="11"/>
        <v>0.05749924218</v>
      </c>
      <c r="Y46" s="67">
        <f t="shared" si="12"/>
        <v>0.008846037258</v>
      </c>
    </row>
    <row r="47" ht="14.25" customHeight="1">
      <c r="A47" s="49"/>
      <c r="B47" s="59">
        <v>43.0</v>
      </c>
      <c r="C47" s="60">
        <v>1.0</v>
      </c>
      <c r="D47" s="61">
        <v>4.4</v>
      </c>
      <c r="E47" s="60">
        <v>3.2</v>
      </c>
      <c r="F47" s="60">
        <v>1.3</v>
      </c>
      <c r="G47" s="60">
        <v>0.2</v>
      </c>
      <c r="H47" s="62">
        <v>0.0</v>
      </c>
      <c r="J47" s="63">
        <f t="shared" ref="J47:N47" si="53">J46-(0.1*U46)</f>
        <v>0.3072128482</v>
      </c>
      <c r="K47" s="64">
        <f t="shared" si="53"/>
        <v>-0.4722355953</v>
      </c>
      <c r="L47" s="64">
        <f t="shared" si="53"/>
        <v>-0.1464058576</v>
      </c>
      <c r="M47" s="64">
        <f t="shared" si="53"/>
        <v>0.2288508219</v>
      </c>
      <c r="N47" s="64">
        <f t="shared" si="53"/>
        <v>0.4614425696</v>
      </c>
      <c r="O47" s="64">
        <f t="shared" si="2"/>
        <v>-1.849327933</v>
      </c>
      <c r="P47" s="64">
        <f t="shared" si="3"/>
        <v>0.1359518247</v>
      </c>
      <c r="Q47" s="65" t="str">
        <f t="shared" si="4"/>
        <v>0</v>
      </c>
      <c r="R47" s="64">
        <f t="shared" si="5"/>
        <v>0.1359518247</v>
      </c>
      <c r="S47" s="64">
        <f t="shared" si="6"/>
        <v>0.01848289863</v>
      </c>
      <c r="T47" s="64" t="str">
        <f t="shared" si="7"/>
        <v>Not Converged</v>
      </c>
      <c r="U47" s="66">
        <f t="shared" si="8"/>
        <v>0.03194022967</v>
      </c>
      <c r="V47" s="66">
        <f t="shared" si="9"/>
        <v>0.1405370106</v>
      </c>
      <c r="W47" s="66">
        <f t="shared" si="10"/>
        <v>0.102208735</v>
      </c>
      <c r="X47" s="66">
        <f t="shared" si="11"/>
        <v>0.04152229858</v>
      </c>
      <c r="Y47" s="67">
        <f t="shared" si="12"/>
        <v>0.006388045935</v>
      </c>
    </row>
    <row r="48" ht="14.25" customHeight="1">
      <c r="A48" s="49"/>
      <c r="B48" s="59">
        <v>44.0</v>
      </c>
      <c r="C48" s="60">
        <v>1.0</v>
      </c>
      <c r="D48" s="61">
        <v>5.0</v>
      </c>
      <c r="E48" s="60">
        <v>3.5</v>
      </c>
      <c r="F48" s="60">
        <v>1.6</v>
      </c>
      <c r="G48" s="60">
        <v>0.2</v>
      </c>
      <c r="H48" s="62">
        <v>0.0</v>
      </c>
      <c r="J48" s="63">
        <f t="shared" ref="J48:N48" si="54">J47-(0.1*U47)</f>
        <v>0.3040188252</v>
      </c>
      <c r="K48" s="64">
        <f t="shared" si="54"/>
        <v>-0.4862892964</v>
      </c>
      <c r="L48" s="64">
        <f t="shared" si="54"/>
        <v>-0.1566267311</v>
      </c>
      <c r="M48" s="64">
        <f t="shared" si="54"/>
        <v>0.2246985921</v>
      </c>
      <c r="N48" s="64">
        <f t="shared" si="54"/>
        <v>0.460803765</v>
      </c>
      <c r="O48" s="64">
        <f t="shared" si="2"/>
        <v>-2.223942715</v>
      </c>
      <c r="P48" s="64">
        <f t="shared" si="3"/>
        <v>0.0976209348</v>
      </c>
      <c r="Q48" s="65" t="str">
        <f t="shared" si="4"/>
        <v>0</v>
      </c>
      <c r="R48" s="64">
        <f t="shared" si="5"/>
        <v>0.0976209348</v>
      </c>
      <c r="S48" s="64">
        <f t="shared" si="6"/>
        <v>0.00952984691</v>
      </c>
      <c r="T48" s="64" t="str">
        <f t="shared" si="7"/>
        <v>Not Converged</v>
      </c>
      <c r="U48" s="66">
        <f t="shared" si="8"/>
        <v>0.01719906869</v>
      </c>
      <c r="V48" s="66">
        <f t="shared" si="9"/>
        <v>0.08599534346</v>
      </c>
      <c r="W48" s="66">
        <f t="shared" si="10"/>
        <v>0.06019674043</v>
      </c>
      <c r="X48" s="66">
        <f t="shared" si="11"/>
        <v>0.02751850991</v>
      </c>
      <c r="Y48" s="67">
        <f t="shared" si="12"/>
        <v>0.003439813739</v>
      </c>
    </row>
    <row r="49" ht="14.25" customHeight="1">
      <c r="A49" s="49"/>
      <c r="B49" s="59">
        <v>45.0</v>
      </c>
      <c r="C49" s="60">
        <v>1.0</v>
      </c>
      <c r="D49" s="61">
        <v>5.1</v>
      </c>
      <c r="E49" s="60">
        <v>3.8</v>
      </c>
      <c r="F49" s="60">
        <v>1.9</v>
      </c>
      <c r="G49" s="60">
        <v>0.2</v>
      </c>
      <c r="H49" s="62">
        <v>0.0</v>
      </c>
      <c r="J49" s="63">
        <f t="shared" ref="J49:N49" si="55">J48-(0.1*U48)</f>
        <v>0.3022989183</v>
      </c>
      <c r="K49" s="64">
        <f t="shared" si="55"/>
        <v>-0.4948888307</v>
      </c>
      <c r="L49" s="64">
        <f t="shared" si="55"/>
        <v>-0.1626464052</v>
      </c>
      <c r="M49" s="64">
        <f t="shared" si="55"/>
        <v>0.2219467411</v>
      </c>
      <c r="N49" s="64">
        <f t="shared" si="55"/>
        <v>0.4604597837</v>
      </c>
      <c r="O49" s="64">
        <f t="shared" si="2"/>
        <v>-2.325899693</v>
      </c>
      <c r="P49" s="64">
        <f t="shared" si="3"/>
        <v>0.08900055413</v>
      </c>
      <c r="Q49" s="65" t="str">
        <f t="shared" si="4"/>
        <v>0</v>
      </c>
      <c r="R49" s="64">
        <f t="shared" si="5"/>
        <v>0.08900055413</v>
      </c>
      <c r="S49" s="64">
        <f t="shared" si="6"/>
        <v>0.007921098636</v>
      </c>
      <c r="T49" s="64" t="str">
        <f t="shared" si="7"/>
        <v>Not Converged</v>
      </c>
      <c r="U49" s="66">
        <f t="shared" si="8"/>
        <v>0.01443223294</v>
      </c>
      <c r="V49" s="66">
        <f t="shared" si="9"/>
        <v>0.07360438797</v>
      </c>
      <c r="W49" s="66">
        <f t="shared" si="10"/>
        <v>0.05484248516</v>
      </c>
      <c r="X49" s="66">
        <f t="shared" si="11"/>
        <v>0.02742124258</v>
      </c>
      <c r="Y49" s="67">
        <f t="shared" si="12"/>
        <v>0.002886446587</v>
      </c>
    </row>
    <row r="50" ht="14.25" customHeight="1">
      <c r="A50" s="49"/>
      <c r="B50" s="59">
        <v>46.0</v>
      </c>
      <c r="C50" s="60">
        <v>1.0</v>
      </c>
      <c r="D50" s="61">
        <v>4.8</v>
      </c>
      <c r="E50" s="60">
        <v>3.0</v>
      </c>
      <c r="F50" s="60">
        <v>1.4</v>
      </c>
      <c r="G50" s="60">
        <v>0.2</v>
      </c>
      <c r="H50" s="62">
        <v>0.0</v>
      </c>
      <c r="J50" s="63">
        <f t="shared" ref="J50:N50" si="56">J49-(0.1*U49)</f>
        <v>0.300855695</v>
      </c>
      <c r="K50" s="64">
        <f t="shared" si="56"/>
        <v>-0.5022492695</v>
      </c>
      <c r="L50" s="64">
        <f t="shared" si="56"/>
        <v>-0.1681306537</v>
      </c>
      <c r="M50" s="64">
        <f t="shared" si="56"/>
        <v>0.2192046168</v>
      </c>
      <c r="N50" s="64">
        <f t="shared" si="56"/>
        <v>0.460171139</v>
      </c>
      <c r="O50" s="64">
        <f t="shared" si="2"/>
        <v>-2.215412068</v>
      </c>
      <c r="P50" s="64">
        <f t="shared" si="3"/>
        <v>0.09837499253</v>
      </c>
      <c r="Q50" s="65" t="str">
        <f t="shared" si="4"/>
        <v>0</v>
      </c>
      <c r="R50" s="64">
        <f t="shared" si="5"/>
        <v>0.09837499253</v>
      </c>
      <c r="S50" s="64">
        <f t="shared" si="6"/>
        <v>0.009677639156</v>
      </c>
      <c r="T50" s="64" t="str">
        <f t="shared" si="7"/>
        <v>Not Converged</v>
      </c>
      <c r="U50" s="66">
        <f t="shared" si="8"/>
        <v>0.01745120295</v>
      </c>
      <c r="V50" s="66">
        <f t="shared" si="9"/>
        <v>0.08376577417</v>
      </c>
      <c r="W50" s="66">
        <f t="shared" si="10"/>
        <v>0.05235360886</v>
      </c>
      <c r="X50" s="66">
        <f t="shared" si="11"/>
        <v>0.02443168413</v>
      </c>
      <c r="Y50" s="67">
        <f t="shared" si="12"/>
        <v>0.003490240591</v>
      </c>
    </row>
    <row r="51" ht="14.25" customHeight="1">
      <c r="A51" s="49"/>
      <c r="B51" s="59">
        <v>47.0</v>
      </c>
      <c r="C51" s="60">
        <v>1.0</v>
      </c>
      <c r="D51" s="61">
        <v>5.1</v>
      </c>
      <c r="E51" s="60">
        <v>3.8</v>
      </c>
      <c r="F51" s="60">
        <v>1.6</v>
      </c>
      <c r="G51" s="60">
        <v>0.2</v>
      </c>
      <c r="H51" s="62">
        <v>0.0</v>
      </c>
      <c r="J51" s="63">
        <f t="shared" ref="J51:N51" si="57">J50-(0.1*U50)</f>
        <v>0.2991105747</v>
      </c>
      <c r="K51" s="64">
        <f t="shared" si="57"/>
        <v>-0.5106258469</v>
      </c>
      <c r="L51" s="64">
        <f t="shared" si="57"/>
        <v>-0.1733660146</v>
      </c>
      <c r="M51" s="64">
        <f t="shared" si="57"/>
        <v>0.2167614484</v>
      </c>
      <c r="N51" s="64">
        <f t="shared" si="57"/>
        <v>0.4598221149</v>
      </c>
      <c r="O51" s="64">
        <f t="shared" si="2"/>
        <v>-2.525089359</v>
      </c>
      <c r="P51" s="64">
        <f t="shared" si="3"/>
        <v>0.07411793271</v>
      </c>
      <c r="Q51" s="65" t="str">
        <f t="shared" si="4"/>
        <v>0</v>
      </c>
      <c r="R51" s="64">
        <f t="shared" si="5"/>
        <v>0.07411793271</v>
      </c>
      <c r="S51" s="64">
        <f t="shared" si="6"/>
        <v>0.00549346795</v>
      </c>
      <c r="T51" s="64" t="str">
        <f t="shared" si="7"/>
        <v>Not Converged</v>
      </c>
      <c r="U51" s="66">
        <f t="shared" si="8"/>
        <v>0.01017260692</v>
      </c>
      <c r="V51" s="66">
        <f t="shared" si="9"/>
        <v>0.05188029531</v>
      </c>
      <c r="W51" s="66">
        <f t="shared" si="10"/>
        <v>0.03865590631</v>
      </c>
      <c r="X51" s="66">
        <f t="shared" si="11"/>
        <v>0.01627617108</v>
      </c>
      <c r="Y51" s="67">
        <f t="shared" si="12"/>
        <v>0.002034521385</v>
      </c>
    </row>
    <row r="52" ht="14.25" customHeight="1">
      <c r="A52" s="49"/>
      <c r="B52" s="59">
        <v>48.0</v>
      </c>
      <c r="C52" s="60">
        <v>1.0</v>
      </c>
      <c r="D52" s="61">
        <v>4.6</v>
      </c>
      <c r="E52" s="60">
        <v>3.2</v>
      </c>
      <c r="F52" s="60">
        <v>1.4</v>
      </c>
      <c r="G52" s="60">
        <v>0.2</v>
      </c>
      <c r="H52" s="62">
        <v>0.0</v>
      </c>
      <c r="J52" s="63">
        <f t="shared" ref="J52:N52" si="58">J51-(0.1*U51)</f>
        <v>0.298093314</v>
      </c>
      <c r="K52" s="64">
        <f t="shared" si="58"/>
        <v>-0.5158138765</v>
      </c>
      <c r="L52" s="64">
        <f t="shared" si="58"/>
        <v>-0.1772316052</v>
      </c>
      <c r="M52" s="64">
        <f t="shared" si="58"/>
        <v>0.2151338313</v>
      </c>
      <c r="N52" s="64">
        <f t="shared" si="58"/>
        <v>0.4596186628</v>
      </c>
      <c r="O52" s="64">
        <f t="shared" si="2"/>
        <v>-2.248680558</v>
      </c>
      <c r="P52" s="64">
        <f t="shared" si="3"/>
        <v>0.09546333805</v>
      </c>
      <c r="Q52" s="65" t="str">
        <f t="shared" si="4"/>
        <v>0</v>
      </c>
      <c r="R52" s="64">
        <f t="shared" si="5"/>
        <v>0.09546333805</v>
      </c>
      <c r="S52" s="64">
        <f t="shared" si="6"/>
        <v>0.009113248911</v>
      </c>
      <c r="T52" s="64" t="str">
        <f t="shared" si="7"/>
        <v>Not Converged</v>
      </c>
      <c r="U52" s="66">
        <f t="shared" si="8"/>
        <v>0.0164865355</v>
      </c>
      <c r="V52" s="66">
        <f t="shared" si="9"/>
        <v>0.0758380633</v>
      </c>
      <c r="W52" s="66">
        <f t="shared" si="10"/>
        <v>0.0527569136</v>
      </c>
      <c r="X52" s="66">
        <f t="shared" si="11"/>
        <v>0.0230811497</v>
      </c>
      <c r="Y52" s="67">
        <f t="shared" si="12"/>
        <v>0.0032973071</v>
      </c>
    </row>
    <row r="53" ht="14.25" customHeight="1">
      <c r="A53" s="49"/>
      <c r="B53" s="59">
        <v>49.0</v>
      </c>
      <c r="C53" s="60">
        <v>1.0</v>
      </c>
      <c r="D53" s="61">
        <v>5.3</v>
      </c>
      <c r="E53" s="60">
        <v>3.7</v>
      </c>
      <c r="F53" s="60">
        <v>1.5</v>
      </c>
      <c r="G53" s="60">
        <v>0.2</v>
      </c>
      <c r="H53" s="62">
        <v>0.0</v>
      </c>
      <c r="J53" s="63">
        <f t="shared" ref="J53:N53" si="59">J52-(0.1*U52)</f>
        <v>0.2964446605</v>
      </c>
      <c r="K53" s="64">
        <f t="shared" si="59"/>
        <v>-0.5233976828</v>
      </c>
      <c r="L53" s="64">
        <f t="shared" si="59"/>
        <v>-0.1825072965</v>
      </c>
      <c r="M53" s="64">
        <f t="shared" si="59"/>
        <v>0.2128257163</v>
      </c>
      <c r="N53" s="64">
        <f t="shared" si="59"/>
        <v>0.4592889321</v>
      </c>
      <c r="O53" s="64">
        <f t="shared" si="2"/>
        <v>-2.741743695</v>
      </c>
      <c r="P53" s="64">
        <f t="shared" si="3"/>
        <v>0.06055463238</v>
      </c>
      <c r="Q53" s="65" t="str">
        <f t="shared" si="4"/>
        <v>0</v>
      </c>
      <c r="R53" s="64">
        <f t="shared" si="5"/>
        <v>0.06055463238</v>
      </c>
      <c r="S53" s="64">
        <f t="shared" si="6"/>
        <v>0.003666863503</v>
      </c>
      <c r="T53" s="64" t="str">
        <f t="shared" si="7"/>
        <v>Not Converged</v>
      </c>
      <c r="U53" s="66">
        <f t="shared" si="8"/>
        <v>0.006889635863</v>
      </c>
      <c r="V53" s="66">
        <f t="shared" si="9"/>
        <v>0.03651507007</v>
      </c>
      <c r="W53" s="66">
        <f t="shared" si="10"/>
        <v>0.02549165269</v>
      </c>
      <c r="X53" s="66">
        <f t="shared" si="11"/>
        <v>0.01033445379</v>
      </c>
      <c r="Y53" s="67">
        <f t="shared" si="12"/>
        <v>0.001377927173</v>
      </c>
    </row>
    <row r="54" ht="14.25" customHeight="1">
      <c r="A54" s="49"/>
      <c r="B54" s="59">
        <v>50.0</v>
      </c>
      <c r="C54" s="60">
        <v>1.0</v>
      </c>
      <c r="D54" s="61">
        <v>5.0</v>
      </c>
      <c r="E54" s="60">
        <v>3.3</v>
      </c>
      <c r="F54" s="60">
        <v>1.4</v>
      </c>
      <c r="G54" s="60">
        <v>0.2</v>
      </c>
      <c r="H54" s="62">
        <v>0.0</v>
      </c>
      <c r="J54" s="63">
        <f t="shared" ref="J54:N54" si="60">J53-(0.1*U53)</f>
        <v>0.2957556969</v>
      </c>
      <c r="K54" s="64">
        <f t="shared" si="60"/>
        <v>-0.5270491898</v>
      </c>
      <c r="L54" s="64">
        <f t="shared" si="60"/>
        <v>-0.1850564618</v>
      </c>
      <c r="M54" s="64">
        <f t="shared" si="60"/>
        <v>0.211792271</v>
      </c>
      <c r="N54" s="64">
        <f t="shared" si="60"/>
        <v>0.4591511394</v>
      </c>
      <c r="O54" s="64">
        <f t="shared" si="2"/>
        <v>-2.561837169</v>
      </c>
      <c r="P54" s="64">
        <f t="shared" si="3"/>
        <v>0.07163526763</v>
      </c>
      <c r="Q54" s="65" t="str">
        <f t="shared" si="4"/>
        <v>0</v>
      </c>
      <c r="R54" s="64">
        <f t="shared" si="5"/>
        <v>0.07163526763</v>
      </c>
      <c r="S54" s="64">
        <f t="shared" si="6"/>
        <v>0.005131611568</v>
      </c>
      <c r="T54" s="64" t="str">
        <f t="shared" si="7"/>
        <v>Not Converged</v>
      </c>
      <c r="U54" s="66">
        <f t="shared" si="8"/>
        <v>0.0095280144</v>
      </c>
      <c r="V54" s="66">
        <f t="shared" si="9"/>
        <v>0.047640072</v>
      </c>
      <c r="W54" s="66">
        <f t="shared" si="10"/>
        <v>0.03144244752</v>
      </c>
      <c r="X54" s="66">
        <f t="shared" si="11"/>
        <v>0.01333922016</v>
      </c>
      <c r="Y54" s="67">
        <f t="shared" si="12"/>
        <v>0.00190560288</v>
      </c>
    </row>
    <row r="55" ht="14.25" customHeight="1">
      <c r="A55" s="49"/>
      <c r="B55" s="50">
        <v>51.0</v>
      </c>
      <c r="C55" s="51">
        <v>1.0</v>
      </c>
      <c r="D55" s="52">
        <v>7.0</v>
      </c>
      <c r="E55" s="51">
        <v>3.2</v>
      </c>
      <c r="F55" s="51">
        <v>4.7</v>
      </c>
      <c r="G55" s="51">
        <v>0.2</v>
      </c>
      <c r="H55" s="53">
        <v>1.0</v>
      </c>
      <c r="I55" s="48"/>
      <c r="J55" s="54">
        <f t="shared" ref="J55:N55" si="61">J54-(0.1*U54)</f>
        <v>0.2948028955</v>
      </c>
      <c r="K55" s="55">
        <f t="shared" si="61"/>
        <v>-0.531813197</v>
      </c>
      <c r="L55" s="55">
        <f t="shared" si="61"/>
        <v>-0.1882007066</v>
      </c>
      <c r="M55" s="55">
        <f t="shared" si="61"/>
        <v>0.210458349</v>
      </c>
      <c r="N55" s="55">
        <f t="shared" si="61"/>
        <v>0.4589605791</v>
      </c>
      <c r="O55" s="55">
        <f t="shared" si="2"/>
        <v>-2.949185389</v>
      </c>
      <c r="P55" s="55">
        <f t="shared" si="3"/>
        <v>0.04977502649</v>
      </c>
      <c r="Q55" s="56" t="str">
        <f t="shared" si="4"/>
        <v>0</v>
      </c>
      <c r="R55" s="55">
        <f t="shared" si="5"/>
        <v>-0.9502249735</v>
      </c>
      <c r="S55" s="55">
        <f t="shared" si="6"/>
        <v>0.9029275003</v>
      </c>
      <c r="T55" s="55" t="str">
        <f t="shared" si="7"/>
        <v>Not Converged</v>
      </c>
      <c r="U55" s="57">
        <f t="shared" si="8"/>
        <v>-0.08988648049</v>
      </c>
      <c r="V55" s="57">
        <f t="shared" si="9"/>
        <v>-0.6292053634</v>
      </c>
      <c r="W55" s="57">
        <f t="shared" si="10"/>
        <v>-0.2876367376</v>
      </c>
      <c r="X55" s="57">
        <f t="shared" si="11"/>
        <v>-0.4224664583</v>
      </c>
      <c r="Y55" s="58">
        <f t="shared" si="12"/>
        <v>-0.0179772961</v>
      </c>
      <c r="Z55" s="48"/>
    </row>
    <row r="56" ht="14.25" customHeight="1">
      <c r="A56" s="49"/>
      <c r="B56" s="50">
        <v>52.0</v>
      </c>
      <c r="C56" s="51">
        <v>1.0</v>
      </c>
      <c r="D56" s="52">
        <v>6.4</v>
      </c>
      <c r="E56" s="51">
        <v>3.2</v>
      </c>
      <c r="F56" s="51">
        <v>4.5</v>
      </c>
      <c r="G56" s="51">
        <v>0.2</v>
      </c>
      <c r="H56" s="53">
        <v>1.0</v>
      </c>
      <c r="I56" s="48"/>
      <c r="J56" s="54">
        <f t="shared" ref="J56:N56" si="62">J55-(0.1*U55)</f>
        <v>0.3037915435</v>
      </c>
      <c r="K56" s="55">
        <f t="shared" si="62"/>
        <v>-0.4688926607</v>
      </c>
      <c r="L56" s="55">
        <f t="shared" si="62"/>
        <v>-0.1594370328</v>
      </c>
      <c r="M56" s="55">
        <f t="shared" si="62"/>
        <v>0.2527049948</v>
      </c>
      <c r="N56" s="55">
        <f t="shared" si="62"/>
        <v>0.4607583087</v>
      </c>
      <c r="O56" s="55">
        <f t="shared" si="2"/>
        <v>-1.977995851</v>
      </c>
      <c r="P56" s="55">
        <f t="shared" si="3"/>
        <v>0.1215326435</v>
      </c>
      <c r="Q56" s="56" t="str">
        <f t="shared" si="4"/>
        <v>0</v>
      </c>
      <c r="R56" s="55">
        <f t="shared" si="5"/>
        <v>-0.8784673565</v>
      </c>
      <c r="S56" s="55">
        <f t="shared" si="6"/>
        <v>0.7717048965</v>
      </c>
      <c r="T56" s="55" t="str">
        <f t="shared" si="7"/>
        <v>Not Converged</v>
      </c>
      <c r="U56" s="57">
        <f t="shared" si="8"/>
        <v>-0.1875746721</v>
      </c>
      <c r="V56" s="57">
        <f t="shared" si="9"/>
        <v>-1.200477902</v>
      </c>
      <c r="W56" s="57">
        <f t="shared" si="10"/>
        <v>-0.6002389508</v>
      </c>
      <c r="X56" s="57">
        <f t="shared" si="11"/>
        <v>-0.8440860245</v>
      </c>
      <c r="Y56" s="58">
        <f t="shared" si="12"/>
        <v>-0.03751493442</v>
      </c>
      <c r="Z56" s="48"/>
    </row>
    <row r="57" ht="14.25" customHeight="1">
      <c r="A57" s="49"/>
      <c r="B57" s="50">
        <v>53.0</v>
      </c>
      <c r="C57" s="51">
        <v>1.0</v>
      </c>
      <c r="D57" s="52">
        <v>6.9</v>
      </c>
      <c r="E57" s="51">
        <v>3.1</v>
      </c>
      <c r="F57" s="51">
        <v>4.9</v>
      </c>
      <c r="G57" s="51">
        <v>0.2</v>
      </c>
      <c r="H57" s="53">
        <v>1.0</v>
      </c>
      <c r="I57" s="48"/>
      <c r="J57" s="54">
        <f t="shared" ref="J57:N57" si="63">J56-(0.1*U56)</f>
        <v>0.3225490107</v>
      </c>
      <c r="K57" s="55">
        <f t="shared" si="63"/>
        <v>-0.3488448705</v>
      </c>
      <c r="L57" s="55">
        <f t="shared" si="63"/>
        <v>-0.09941313773</v>
      </c>
      <c r="M57" s="55">
        <f t="shared" si="63"/>
        <v>0.3371135972</v>
      </c>
      <c r="N57" s="55">
        <f t="shared" si="63"/>
        <v>0.4645098021</v>
      </c>
      <c r="O57" s="55">
        <f t="shared" si="2"/>
        <v>-0.6479027358</v>
      </c>
      <c r="P57" s="55">
        <f t="shared" si="3"/>
        <v>0.3434623065</v>
      </c>
      <c r="Q57" s="56" t="str">
        <f t="shared" si="4"/>
        <v>0</v>
      </c>
      <c r="R57" s="55">
        <f t="shared" si="5"/>
        <v>-0.6565376935</v>
      </c>
      <c r="S57" s="55">
        <f t="shared" si="6"/>
        <v>0.431041743</v>
      </c>
      <c r="T57" s="55" t="str">
        <f t="shared" si="7"/>
        <v>Not Converged</v>
      </c>
      <c r="U57" s="57">
        <f t="shared" si="8"/>
        <v>-0.2960931825</v>
      </c>
      <c r="V57" s="57">
        <f t="shared" si="9"/>
        <v>-2.043042959</v>
      </c>
      <c r="W57" s="57">
        <f t="shared" si="10"/>
        <v>-0.9178888657</v>
      </c>
      <c r="X57" s="57">
        <f t="shared" si="11"/>
        <v>-1.450856594</v>
      </c>
      <c r="Y57" s="58">
        <f t="shared" si="12"/>
        <v>-0.0592186365</v>
      </c>
      <c r="Z57" s="48"/>
    </row>
    <row r="58" ht="14.25" customHeight="1">
      <c r="A58" s="49"/>
      <c r="B58" s="59">
        <v>54.0</v>
      </c>
      <c r="C58" s="60">
        <v>1.0</v>
      </c>
      <c r="D58" s="61">
        <v>5.5</v>
      </c>
      <c r="E58" s="60">
        <v>2.3</v>
      </c>
      <c r="F58" s="60">
        <v>4.0</v>
      </c>
      <c r="G58" s="60">
        <v>0.2</v>
      </c>
      <c r="H58" s="62">
        <v>1.0</v>
      </c>
      <c r="J58" s="63">
        <f t="shared" ref="J58:N58" si="64">J57-(0.1*U57)</f>
        <v>0.352158329</v>
      </c>
      <c r="K58" s="64">
        <f t="shared" si="64"/>
        <v>-0.1445405746</v>
      </c>
      <c r="L58" s="64">
        <f t="shared" si="64"/>
        <v>-0.007624251163</v>
      </c>
      <c r="M58" s="64">
        <f t="shared" si="64"/>
        <v>0.4821992567</v>
      </c>
      <c r="N58" s="64">
        <f t="shared" si="64"/>
        <v>0.4704316658</v>
      </c>
      <c r="O58" s="64">
        <f t="shared" si="2"/>
        <v>1.562532751</v>
      </c>
      <c r="P58" s="64">
        <f t="shared" si="3"/>
        <v>0.8267164859</v>
      </c>
      <c r="Q58" s="65" t="str">
        <f t="shared" si="4"/>
        <v>1</v>
      </c>
      <c r="R58" s="64">
        <f t="shared" si="5"/>
        <v>-0.1732835141</v>
      </c>
      <c r="S58" s="64">
        <f t="shared" si="6"/>
        <v>0.03002717626</v>
      </c>
      <c r="T58" s="64" t="str">
        <f t="shared" si="7"/>
        <v>Not Converged</v>
      </c>
      <c r="U58" s="66">
        <f t="shared" si="8"/>
        <v>-0.04964792328</v>
      </c>
      <c r="V58" s="66">
        <f t="shared" si="9"/>
        <v>-0.2730635781</v>
      </c>
      <c r="W58" s="66">
        <f t="shared" si="10"/>
        <v>-0.1141902235</v>
      </c>
      <c r="X58" s="66">
        <f t="shared" si="11"/>
        <v>-0.1985916931</v>
      </c>
      <c r="Y58" s="67">
        <f t="shared" si="12"/>
        <v>-0.009929584656</v>
      </c>
    </row>
    <row r="59" ht="14.25" customHeight="1">
      <c r="A59" s="49"/>
      <c r="B59" s="59">
        <v>55.0</v>
      </c>
      <c r="C59" s="60">
        <v>1.0</v>
      </c>
      <c r="D59" s="61">
        <v>6.5</v>
      </c>
      <c r="E59" s="60">
        <v>2.8</v>
      </c>
      <c r="F59" s="60">
        <v>4.6</v>
      </c>
      <c r="G59" s="60">
        <v>0.2</v>
      </c>
      <c r="H59" s="62">
        <v>1.0</v>
      </c>
      <c r="J59" s="63">
        <f t="shared" ref="J59:N59" si="65">J58-(0.1*U58)</f>
        <v>0.3571231213</v>
      </c>
      <c r="K59" s="64">
        <f t="shared" si="65"/>
        <v>-0.1172342168</v>
      </c>
      <c r="L59" s="64">
        <f t="shared" si="65"/>
        <v>0.003794771192</v>
      </c>
      <c r="M59" s="64">
        <f t="shared" si="65"/>
        <v>0.502058426</v>
      </c>
      <c r="N59" s="64">
        <f t="shared" si="65"/>
        <v>0.4714246243</v>
      </c>
      <c r="O59" s="64">
        <f t="shared" si="2"/>
        <v>2.009479756</v>
      </c>
      <c r="P59" s="64">
        <f t="shared" si="3"/>
        <v>0.8817888041</v>
      </c>
      <c r="Q59" s="65" t="str">
        <f t="shared" si="4"/>
        <v>1</v>
      </c>
      <c r="R59" s="64">
        <f t="shared" si="5"/>
        <v>-0.1182111959</v>
      </c>
      <c r="S59" s="64">
        <f t="shared" si="6"/>
        <v>0.01397388683</v>
      </c>
      <c r="T59" s="64" t="str">
        <f t="shared" si="7"/>
        <v>Not Converged</v>
      </c>
      <c r="U59" s="66">
        <f t="shared" si="8"/>
        <v>-0.02464403392</v>
      </c>
      <c r="V59" s="66">
        <f t="shared" si="9"/>
        <v>-0.1601862205</v>
      </c>
      <c r="W59" s="66">
        <f t="shared" si="10"/>
        <v>-0.06900329497</v>
      </c>
      <c r="X59" s="66">
        <f t="shared" si="11"/>
        <v>-0.113362556</v>
      </c>
      <c r="Y59" s="67">
        <f t="shared" si="12"/>
        <v>-0.004928806784</v>
      </c>
    </row>
    <row r="60" ht="14.25" customHeight="1">
      <c r="A60" s="49"/>
      <c r="B60" s="59">
        <v>56.0</v>
      </c>
      <c r="C60" s="60">
        <v>1.0</v>
      </c>
      <c r="D60" s="61">
        <v>5.7</v>
      </c>
      <c r="E60" s="60">
        <v>2.8</v>
      </c>
      <c r="F60" s="60">
        <v>4.5</v>
      </c>
      <c r="G60" s="60">
        <v>0.2</v>
      </c>
      <c r="H60" s="62">
        <v>1.0</v>
      </c>
      <c r="J60" s="63">
        <f t="shared" ref="J60:N60" si="66">J59-(0.1*U59)</f>
        <v>0.3595875247</v>
      </c>
      <c r="K60" s="64">
        <f t="shared" si="66"/>
        <v>-0.1012155947</v>
      </c>
      <c r="L60" s="64">
        <f t="shared" si="66"/>
        <v>0.01069510069</v>
      </c>
      <c r="M60" s="64">
        <f t="shared" si="66"/>
        <v>0.5133946816</v>
      </c>
      <c r="N60" s="64">
        <f t="shared" si="66"/>
        <v>0.4719175049</v>
      </c>
      <c r="O60" s="64">
        <f t="shared" si="2"/>
        <v>2.217264485</v>
      </c>
      <c r="P60" s="64">
        <f t="shared" si="3"/>
        <v>0.9017891897</v>
      </c>
      <c r="Q60" s="65" t="str">
        <f t="shared" si="4"/>
        <v>1</v>
      </c>
      <c r="R60" s="64">
        <f t="shared" si="5"/>
        <v>-0.09821081029</v>
      </c>
      <c r="S60" s="64">
        <f t="shared" si="6"/>
        <v>0.009645363258</v>
      </c>
      <c r="T60" s="64" t="str">
        <f t="shared" si="7"/>
        <v>Not Converged</v>
      </c>
      <c r="U60" s="66">
        <f t="shared" si="8"/>
        <v>-0.01739616863</v>
      </c>
      <c r="V60" s="66">
        <f t="shared" si="9"/>
        <v>-0.09915816122</v>
      </c>
      <c r="W60" s="66">
        <f t="shared" si="10"/>
        <v>-0.04870927218</v>
      </c>
      <c r="X60" s="66">
        <f t="shared" si="11"/>
        <v>-0.07828275886</v>
      </c>
      <c r="Y60" s="67">
        <f t="shared" si="12"/>
        <v>-0.003479233727</v>
      </c>
    </row>
    <row r="61" ht="14.25" customHeight="1">
      <c r="A61" s="49"/>
      <c r="B61" s="59">
        <v>57.0</v>
      </c>
      <c r="C61" s="60">
        <v>1.0</v>
      </c>
      <c r="D61" s="61">
        <v>6.3</v>
      </c>
      <c r="E61" s="60">
        <v>3.3</v>
      </c>
      <c r="F61" s="60">
        <v>4.7</v>
      </c>
      <c r="G61" s="60">
        <v>0.2</v>
      </c>
      <c r="H61" s="62">
        <v>1.0</v>
      </c>
      <c r="J61" s="63">
        <f t="shared" ref="J61:N61" si="67">J60-(0.1*U60)</f>
        <v>0.3613271416</v>
      </c>
      <c r="K61" s="64">
        <f t="shared" si="67"/>
        <v>-0.09129977861</v>
      </c>
      <c r="L61" s="64">
        <f t="shared" si="67"/>
        <v>0.01556602791</v>
      </c>
      <c r="M61" s="64">
        <f t="shared" si="67"/>
        <v>0.5212229575</v>
      </c>
      <c r="N61" s="64">
        <f t="shared" si="67"/>
        <v>0.4722654283</v>
      </c>
      <c r="O61" s="64">
        <f t="shared" si="2"/>
        <v>2.381707414</v>
      </c>
      <c r="P61" s="64">
        <f t="shared" si="3"/>
        <v>0.9154217243</v>
      </c>
      <c r="Q61" s="65" t="str">
        <f t="shared" si="4"/>
        <v>1</v>
      </c>
      <c r="R61" s="64">
        <f t="shared" si="5"/>
        <v>-0.08457827575</v>
      </c>
      <c r="S61" s="64">
        <f t="shared" si="6"/>
        <v>0.007153484729</v>
      </c>
      <c r="T61" s="64" t="str">
        <f t="shared" si="7"/>
        <v>Not Converged</v>
      </c>
      <c r="U61" s="66">
        <f t="shared" si="8"/>
        <v>-0.01309691065</v>
      </c>
      <c r="V61" s="66">
        <f t="shared" si="9"/>
        <v>-0.08251053709</v>
      </c>
      <c r="W61" s="66">
        <f t="shared" si="10"/>
        <v>-0.04321980514</v>
      </c>
      <c r="X61" s="66">
        <f t="shared" si="11"/>
        <v>-0.06155548005</v>
      </c>
      <c r="Y61" s="67">
        <f t="shared" si="12"/>
        <v>-0.00261938213</v>
      </c>
    </row>
    <row r="62" ht="14.25" customHeight="1">
      <c r="A62" s="49"/>
      <c r="B62" s="59">
        <v>58.0</v>
      </c>
      <c r="C62" s="60">
        <v>1.0</v>
      </c>
      <c r="D62" s="61">
        <v>4.9</v>
      </c>
      <c r="E62" s="60">
        <v>2.4</v>
      </c>
      <c r="F62" s="60">
        <v>3.3</v>
      </c>
      <c r="G62" s="60">
        <v>0.2</v>
      </c>
      <c r="H62" s="62">
        <v>1.0</v>
      </c>
      <c r="J62" s="63">
        <f t="shared" ref="J62:N62" si="68">J61-(0.1*U61)</f>
        <v>0.3626368326</v>
      </c>
      <c r="K62" s="64">
        <f t="shared" si="68"/>
        <v>-0.0830487249</v>
      </c>
      <c r="L62" s="64">
        <f t="shared" si="68"/>
        <v>0.01988800842</v>
      </c>
      <c r="M62" s="64">
        <f t="shared" si="68"/>
        <v>0.5273785055</v>
      </c>
      <c r="N62" s="64">
        <f t="shared" si="68"/>
        <v>0.4725273665</v>
      </c>
      <c r="O62" s="64">
        <f t="shared" si="2"/>
        <v>1.838283842</v>
      </c>
      <c r="P62" s="64">
        <f t="shared" si="3"/>
        <v>0.862745614</v>
      </c>
      <c r="Q62" s="65" t="str">
        <f t="shared" si="4"/>
        <v>1</v>
      </c>
      <c r="R62" s="64">
        <f t="shared" si="5"/>
        <v>-0.137254386</v>
      </c>
      <c r="S62" s="64">
        <f t="shared" si="6"/>
        <v>0.01883876647</v>
      </c>
      <c r="T62" s="64" t="str">
        <f t="shared" si="7"/>
        <v>Not Converged</v>
      </c>
      <c r="U62" s="66">
        <f t="shared" si="8"/>
        <v>-0.0325061263</v>
      </c>
      <c r="V62" s="66">
        <f t="shared" si="9"/>
        <v>-0.1592800189</v>
      </c>
      <c r="W62" s="66">
        <f t="shared" si="10"/>
        <v>-0.07801470311</v>
      </c>
      <c r="X62" s="66">
        <f t="shared" si="11"/>
        <v>-0.1072702168</v>
      </c>
      <c r="Y62" s="67">
        <f t="shared" si="12"/>
        <v>-0.006501225259</v>
      </c>
    </row>
    <row r="63" ht="14.25" customHeight="1">
      <c r="A63" s="49"/>
      <c r="B63" s="59">
        <v>59.0</v>
      </c>
      <c r="C63" s="60">
        <v>1.0</v>
      </c>
      <c r="D63" s="61">
        <v>6.6</v>
      </c>
      <c r="E63" s="60">
        <v>2.9</v>
      </c>
      <c r="F63" s="60">
        <v>4.6</v>
      </c>
      <c r="G63" s="60">
        <v>0.2</v>
      </c>
      <c r="H63" s="62">
        <v>1.0</v>
      </c>
      <c r="J63" s="63">
        <f t="shared" ref="J63:N63" si="69">J62-(0.1*U62)</f>
        <v>0.3658874452</v>
      </c>
      <c r="K63" s="64">
        <f t="shared" si="69"/>
        <v>-0.06712072301</v>
      </c>
      <c r="L63" s="64">
        <f t="shared" si="69"/>
        <v>0.02768947873</v>
      </c>
      <c r="M63" s="64">
        <f t="shared" si="69"/>
        <v>0.5381055271</v>
      </c>
      <c r="N63" s="64">
        <f t="shared" si="69"/>
        <v>0.473177489</v>
      </c>
      <c r="O63" s="64">
        <f t="shared" si="2"/>
        <v>2.573111084</v>
      </c>
      <c r="P63" s="64">
        <f t="shared" si="3"/>
        <v>0.9291108777</v>
      </c>
      <c r="Q63" s="65" t="str">
        <f t="shared" si="4"/>
        <v>1</v>
      </c>
      <c r="R63" s="64">
        <f t="shared" si="5"/>
        <v>-0.07088912233</v>
      </c>
      <c r="S63" s="64">
        <f t="shared" si="6"/>
        <v>0.005025267664</v>
      </c>
      <c r="T63" s="64" t="str">
        <f t="shared" si="7"/>
        <v>Not Converged</v>
      </c>
      <c r="U63" s="66">
        <f t="shared" si="8"/>
        <v>-0.0093380617</v>
      </c>
      <c r="V63" s="66">
        <f t="shared" si="9"/>
        <v>-0.06163120722</v>
      </c>
      <c r="W63" s="66">
        <f t="shared" si="10"/>
        <v>-0.02708037893</v>
      </c>
      <c r="X63" s="66">
        <f t="shared" si="11"/>
        <v>-0.04295508382</v>
      </c>
      <c r="Y63" s="67">
        <f t="shared" si="12"/>
        <v>-0.00186761234</v>
      </c>
    </row>
    <row r="64" ht="14.25" customHeight="1">
      <c r="A64" s="49"/>
      <c r="B64" s="59">
        <v>60.0</v>
      </c>
      <c r="C64" s="60">
        <v>1.0</v>
      </c>
      <c r="D64" s="61">
        <v>5.2</v>
      </c>
      <c r="E64" s="60">
        <v>2.7</v>
      </c>
      <c r="F64" s="60">
        <v>3.9</v>
      </c>
      <c r="G64" s="60">
        <v>0.2</v>
      </c>
      <c r="H64" s="62">
        <v>1.0</v>
      </c>
      <c r="J64" s="63">
        <f t="shared" ref="J64:N64" si="70">J63-(0.1*U63)</f>
        <v>0.3668212514</v>
      </c>
      <c r="K64" s="64">
        <f t="shared" si="70"/>
        <v>-0.06095760229</v>
      </c>
      <c r="L64" s="64">
        <f t="shared" si="70"/>
        <v>0.03039751663</v>
      </c>
      <c r="M64" s="64">
        <f t="shared" si="70"/>
        <v>0.5424010355</v>
      </c>
      <c r="N64" s="64">
        <f t="shared" si="70"/>
        <v>0.4733642503</v>
      </c>
      <c r="O64" s="64">
        <f t="shared" si="2"/>
        <v>2.341951903</v>
      </c>
      <c r="P64" s="64">
        <f t="shared" si="3"/>
        <v>0.9122923924</v>
      </c>
      <c r="Q64" s="65" t="str">
        <f t="shared" si="4"/>
        <v>1</v>
      </c>
      <c r="R64" s="64">
        <f t="shared" si="5"/>
        <v>-0.08770760761</v>
      </c>
      <c r="S64" s="64">
        <f t="shared" si="6"/>
        <v>0.007692624432</v>
      </c>
      <c r="T64" s="64" t="str">
        <f t="shared" si="7"/>
        <v>Not Converged</v>
      </c>
      <c r="U64" s="66">
        <f t="shared" si="8"/>
        <v>-0.01403584549</v>
      </c>
      <c r="V64" s="66">
        <f t="shared" si="9"/>
        <v>-0.07298639657</v>
      </c>
      <c r="W64" s="66">
        <f t="shared" si="10"/>
        <v>-0.03789678283</v>
      </c>
      <c r="X64" s="66">
        <f t="shared" si="11"/>
        <v>-0.05473979743</v>
      </c>
      <c r="Y64" s="67">
        <f t="shared" si="12"/>
        <v>-0.002807169099</v>
      </c>
    </row>
    <row r="65" ht="14.25" customHeight="1">
      <c r="A65" s="49"/>
      <c r="B65" s="59">
        <v>61.0</v>
      </c>
      <c r="C65" s="60">
        <v>1.0</v>
      </c>
      <c r="D65" s="61">
        <v>5.0</v>
      </c>
      <c r="E65" s="60">
        <v>2.0</v>
      </c>
      <c r="F65" s="60">
        <v>3.5</v>
      </c>
      <c r="G65" s="60">
        <v>0.2</v>
      </c>
      <c r="H65" s="62">
        <v>1.0</v>
      </c>
      <c r="J65" s="63">
        <f t="shared" ref="J65:N65" si="71">J64-(0.1*U64)</f>
        <v>0.368224836</v>
      </c>
      <c r="K65" s="64">
        <f t="shared" si="71"/>
        <v>-0.05365896263</v>
      </c>
      <c r="L65" s="64">
        <f t="shared" si="71"/>
        <v>0.03418719491</v>
      </c>
      <c r="M65" s="64">
        <f t="shared" si="71"/>
        <v>0.5478750153</v>
      </c>
      <c r="N65" s="64">
        <f t="shared" si="71"/>
        <v>0.4736449672</v>
      </c>
      <c r="O65" s="64">
        <f t="shared" si="2"/>
        <v>2.180595959</v>
      </c>
      <c r="P65" s="64">
        <f t="shared" si="3"/>
        <v>0.8984934383</v>
      </c>
      <c r="Q65" s="65" t="str">
        <f t="shared" si="4"/>
        <v>1</v>
      </c>
      <c r="R65" s="64">
        <f t="shared" si="5"/>
        <v>-0.1015065617</v>
      </c>
      <c r="S65" s="64">
        <f t="shared" si="6"/>
        <v>0.01030358207</v>
      </c>
      <c r="T65" s="64" t="str">
        <f t="shared" si="7"/>
        <v>Not Converged</v>
      </c>
      <c r="U65" s="66">
        <f t="shared" si="8"/>
        <v>-0.01851540176</v>
      </c>
      <c r="V65" s="66">
        <f t="shared" si="9"/>
        <v>-0.09257700881</v>
      </c>
      <c r="W65" s="66">
        <f t="shared" si="10"/>
        <v>-0.03703080352</v>
      </c>
      <c r="X65" s="66">
        <f t="shared" si="11"/>
        <v>-0.06480390617</v>
      </c>
      <c r="Y65" s="67">
        <f t="shared" si="12"/>
        <v>-0.003703080352</v>
      </c>
    </row>
    <row r="66" ht="14.25" customHeight="1">
      <c r="A66" s="49"/>
      <c r="B66" s="59">
        <v>62.0</v>
      </c>
      <c r="C66" s="60">
        <v>1.0</v>
      </c>
      <c r="D66" s="61">
        <v>5.9</v>
      </c>
      <c r="E66" s="60">
        <v>3.0</v>
      </c>
      <c r="F66" s="60">
        <v>4.2</v>
      </c>
      <c r="G66" s="60">
        <v>0.2</v>
      </c>
      <c r="H66" s="62">
        <v>1.0</v>
      </c>
      <c r="J66" s="63">
        <f t="shared" ref="J66:N66" si="72">J65-(0.1*U65)</f>
        <v>0.3700763761</v>
      </c>
      <c r="K66" s="64">
        <f t="shared" si="72"/>
        <v>-0.04440126175</v>
      </c>
      <c r="L66" s="64">
        <f t="shared" si="72"/>
        <v>0.03789027526</v>
      </c>
      <c r="M66" s="64">
        <f t="shared" si="72"/>
        <v>0.5543554059</v>
      </c>
      <c r="N66" s="64">
        <f t="shared" si="72"/>
        <v>0.4740152752</v>
      </c>
      <c r="O66" s="64">
        <f t="shared" si="2"/>
        <v>2.644875517</v>
      </c>
      <c r="P66" s="64">
        <f t="shared" si="3"/>
        <v>0.9336944424</v>
      </c>
      <c r="Q66" s="65" t="str">
        <f t="shared" si="4"/>
        <v>1</v>
      </c>
      <c r="R66" s="64">
        <f t="shared" si="5"/>
        <v>-0.06630555755</v>
      </c>
      <c r="S66" s="64">
        <f t="shared" si="6"/>
        <v>0.004396426962</v>
      </c>
      <c r="T66" s="64" t="str">
        <f t="shared" si="7"/>
        <v>Not Converged</v>
      </c>
      <c r="U66" s="66">
        <f t="shared" si="8"/>
        <v>-0.008209838842</v>
      </c>
      <c r="V66" s="66">
        <f t="shared" si="9"/>
        <v>-0.04843804917</v>
      </c>
      <c r="W66" s="66">
        <f t="shared" si="10"/>
        <v>-0.02462951653</v>
      </c>
      <c r="X66" s="66">
        <f t="shared" si="11"/>
        <v>-0.03448132314</v>
      </c>
      <c r="Y66" s="67">
        <f t="shared" si="12"/>
        <v>-0.001641967768</v>
      </c>
    </row>
    <row r="67" ht="14.25" customHeight="1">
      <c r="A67" s="49"/>
      <c r="B67" s="59">
        <v>63.0</v>
      </c>
      <c r="C67" s="60">
        <v>1.0</v>
      </c>
      <c r="D67" s="61">
        <v>6.0</v>
      </c>
      <c r="E67" s="60">
        <v>2.2</v>
      </c>
      <c r="F67" s="60">
        <v>4.0</v>
      </c>
      <c r="G67" s="60">
        <v>0.2</v>
      </c>
      <c r="H67" s="62">
        <v>1.0</v>
      </c>
      <c r="J67" s="63">
        <f t="shared" ref="J67:N67" si="73">J66-(0.1*U66)</f>
        <v>0.37089736</v>
      </c>
      <c r="K67" s="64">
        <f t="shared" si="73"/>
        <v>-0.03955745684</v>
      </c>
      <c r="L67" s="64">
        <f t="shared" si="73"/>
        <v>0.04035322691</v>
      </c>
      <c r="M67" s="64">
        <f t="shared" si="73"/>
        <v>0.5578035382</v>
      </c>
      <c r="N67" s="64">
        <f t="shared" si="73"/>
        <v>0.474179472</v>
      </c>
      <c r="O67" s="64">
        <f t="shared" si="2"/>
        <v>2.548379765</v>
      </c>
      <c r="P67" s="64">
        <f t="shared" si="3"/>
        <v>0.9274645904</v>
      </c>
      <c r="Q67" s="65" t="str">
        <f t="shared" si="4"/>
        <v>1</v>
      </c>
      <c r="R67" s="64">
        <f t="shared" si="5"/>
        <v>-0.0725354096</v>
      </c>
      <c r="S67" s="64">
        <f t="shared" si="6"/>
        <v>0.005261385646</v>
      </c>
      <c r="T67" s="64" t="str">
        <f t="shared" si="7"/>
        <v>Not Converged</v>
      </c>
      <c r="U67" s="66">
        <f t="shared" si="8"/>
        <v>-0.009759497766</v>
      </c>
      <c r="V67" s="66">
        <f t="shared" si="9"/>
        <v>-0.0585569866</v>
      </c>
      <c r="W67" s="66">
        <f t="shared" si="10"/>
        <v>-0.02147089508</v>
      </c>
      <c r="X67" s="66">
        <f t="shared" si="11"/>
        <v>-0.03903799106</v>
      </c>
      <c r="Y67" s="67">
        <f t="shared" si="12"/>
        <v>-0.001951899553</v>
      </c>
    </row>
    <row r="68" ht="14.25" customHeight="1">
      <c r="A68" s="49"/>
      <c r="B68" s="59">
        <v>64.0</v>
      </c>
      <c r="C68" s="60">
        <v>1.0</v>
      </c>
      <c r="D68" s="61">
        <v>6.1</v>
      </c>
      <c r="E68" s="60">
        <v>2.9</v>
      </c>
      <c r="F68" s="60">
        <v>4.7</v>
      </c>
      <c r="G68" s="60">
        <v>0.2</v>
      </c>
      <c r="H68" s="62">
        <v>1.0</v>
      </c>
      <c r="J68" s="63">
        <f t="shared" ref="J68:N68" si="74">J67-(0.1*U67)</f>
        <v>0.3718733098</v>
      </c>
      <c r="K68" s="64">
        <f t="shared" si="74"/>
        <v>-0.03370175818</v>
      </c>
      <c r="L68" s="64">
        <f t="shared" si="74"/>
        <v>0.04250031642</v>
      </c>
      <c r="M68" s="64">
        <f t="shared" si="74"/>
        <v>0.5617073373</v>
      </c>
      <c r="N68" s="64">
        <f t="shared" si="74"/>
        <v>0.474374662</v>
      </c>
      <c r="O68" s="64">
        <f t="shared" si="2"/>
        <v>3.02444292</v>
      </c>
      <c r="P68" s="64">
        <f t="shared" si="3"/>
        <v>0.9536662407</v>
      </c>
      <c r="Q68" s="65" t="str">
        <f t="shared" si="4"/>
        <v>1</v>
      </c>
      <c r="R68" s="64">
        <f t="shared" si="5"/>
        <v>-0.04633375928</v>
      </c>
      <c r="S68" s="64">
        <f t="shared" si="6"/>
        <v>0.002146817249</v>
      </c>
      <c r="T68" s="64" t="str">
        <f t="shared" si="7"/>
        <v>Not Converged</v>
      </c>
      <c r="U68" s="66">
        <f t="shared" si="8"/>
        <v>-0.004094694271</v>
      </c>
      <c r="V68" s="66">
        <f t="shared" si="9"/>
        <v>-0.02497763505</v>
      </c>
      <c r="W68" s="66">
        <f t="shared" si="10"/>
        <v>-0.01187461338</v>
      </c>
      <c r="X68" s="66">
        <f t="shared" si="11"/>
        <v>-0.01924506307</v>
      </c>
      <c r="Y68" s="67">
        <f t="shared" si="12"/>
        <v>-0.0008189388541</v>
      </c>
    </row>
    <row r="69" ht="14.25" customHeight="1">
      <c r="A69" s="49"/>
      <c r="B69" s="59">
        <v>65.0</v>
      </c>
      <c r="C69" s="60">
        <v>1.0</v>
      </c>
      <c r="D69" s="61">
        <v>5.6</v>
      </c>
      <c r="E69" s="60">
        <v>2.9</v>
      </c>
      <c r="F69" s="60">
        <v>3.6</v>
      </c>
      <c r="G69" s="60">
        <v>0.2</v>
      </c>
      <c r="H69" s="62">
        <v>1.0</v>
      </c>
      <c r="J69" s="63">
        <f t="shared" ref="J69:N69" si="75">J68-(0.1*U68)</f>
        <v>0.3722827792</v>
      </c>
      <c r="K69" s="64">
        <f t="shared" si="75"/>
        <v>-0.03120399467</v>
      </c>
      <c r="L69" s="64">
        <f t="shared" si="75"/>
        <v>0.04368777776</v>
      </c>
      <c r="M69" s="64">
        <f t="shared" si="75"/>
        <v>0.5636318436</v>
      </c>
      <c r="N69" s="64">
        <f t="shared" si="75"/>
        <v>0.4744565558</v>
      </c>
      <c r="O69" s="64">
        <f t="shared" si="2"/>
        <v>2.448200913</v>
      </c>
      <c r="P69" s="64">
        <f t="shared" si="3"/>
        <v>0.9204297875</v>
      </c>
      <c r="Q69" s="65" t="str">
        <f t="shared" si="4"/>
        <v>1</v>
      </c>
      <c r="R69" s="64">
        <f t="shared" si="5"/>
        <v>-0.07957021254</v>
      </c>
      <c r="S69" s="64">
        <f t="shared" si="6"/>
        <v>0.006331418724</v>
      </c>
      <c r="T69" s="64" t="str">
        <f t="shared" si="7"/>
        <v>Not Converged</v>
      </c>
      <c r="U69" s="66">
        <f t="shared" si="8"/>
        <v>-0.01165525278</v>
      </c>
      <c r="V69" s="66">
        <f t="shared" si="9"/>
        <v>-0.06526941557</v>
      </c>
      <c r="W69" s="66">
        <f t="shared" si="10"/>
        <v>-0.03380023306</v>
      </c>
      <c r="X69" s="66">
        <f t="shared" si="11"/>
        <v>-0.04195891001</v>
      </c>
      <c r="Y69" s="67">
        <f t="shared" si="12"/>
        <v>-0.002331050556</v>
      </c>
    </row>
    <row r="70" ht="14.25" customHeight="1">
      <c r="A70" s="49"/>
      <c r="B70" s="59">
        <v>66.0</v>
      </c>
      <c r="C70" s="60">
        <v>1.0</v>
      </c>
      <c r="D70" s="61">
        <v>6.7</v>
      </c>
      <c r="E70" s="60">
        <v>3.1</v>
      </c>
      <c r="F70" s="60">
        <v>4.4</v>
      </c>
      <c r="G70" s="60">
        <v>0.2</v>
      </c>
      <c r="H70" s="62">
        <v>1.0</v>
      </c>
      <c r="J70" s="63">
        <f t="shared" ref="J70:N70" si="76">J69-(0.1*U69)</f>
        <v>0.3734483045</v>
      </c>
      <c r="K70" s="64">
        <f t="shared" si="76"/>
        <v>-0.02467705312</v>
      </c>
      <c r="L70" s="64">
        <f t="shared" si="76"/>
        <v>0.04706780107</v>
      </c>
      <c r="M70" s="64">
        <f t="shared" si="76"/>
        <v>0.5678277346</v>
      </c>
      <c r="N70" s="64">
        <f t="shared" si="76"/>
        <v>0.4746896609</v>
      </c>
      <c r="O70" s="64">
        <f t="shared" si="2"/>
        <v>2.947402196</v>
      </c>
      <c r="P70" s="64">
        <f t="shared" si="3"/>
        <v>0.9501405653</v>
      </c>
      <c r="Q70" s="65" t="str">
        <f t="shared" si="4"/>
        <v>1</v>
      </c>
      <c r="R70" s="64">
        <f t="shared" si="5"/>
        <v>-0.04985943472</v>
      </c>
      <c r="S70" s="64">
        <f t="shared" si="6"/>
        <v>0.002485963231</v>
      </c>
      <c r="T70" s="64" t="str">
        <f t="shared" si="7"/>
        <v>Not Converged</v>
      </c>
      <c r="U70" s="66">
        <f t="shared" si="8"/>
        <v>-0.004724029019</v>
      </c>
      <c r="V70" s="66">
        <f t="shared" si="9"/>
        <v>-0.03165099442</v>
      </c>
      <c r="W70" s="66">
        <f t="shared" si="10"/>
        <v>-0.01464448996</v>
      </c>
      <c r="X70" s="66">
        <f t="shared" si="11"/>
        <v>-0.02078572768</v>
      </c>
      <c r="Y70" s="67">
        <f t="shared" si="12"/>
        <v>-0.0009448058037</v>
      </c>
    </row>
    <row r="71" ht="14.25" customHeight="1">
      <c r="A71" s="49"/>
      <c r="B71" s="59">
        <v>67.0</v>
      </c>
      <c r="C71" s="60">
        <v>1.0</v>
      </c>
      <c r="D71" s="61">
        <v>5.6</v>
      </c>
      <c r="E71" s="60">
        <v>3.0</v>
      </c>
      <c r="F71" s="60">
        <v>4.5</v>
      </c>
      <c r="G71" s="60">
        <v>0.2</v>
      </c>
      <c r="H71" s="62">
        <v>1.0</v>
      </c>
      <c r="J71" s="63">
        <f t="shared" ref="J71:N71" si="77">J70-(0.1*U70)</f>
        <v>0.3739207074</v>
      </c>
      <c r="K71" s="64">
        <f t="shared" si="77"/>
        <v>-0.02151195367</v>
      </c>
      <c r="L71" s="64">
        <f t="shared" si="77"/>
        <v>0.04853225006</v>
      </c>
      <c r="M71" s="64">
        <f t="shared" si="77"/>
        <v>0.5699063074</v>
      </c>
      <c r="N71" s="64">
        <f t="shared" si="77"/>
        <v>0.4747841415</v>
      </c>
      <c r="O71" s="64">
        <f t="shared" si="2"/>
        <v>3.058585729</v>
      </c>
      <c r="P71" s="64">
        <f t="shared" si="3"/>
        <v>0.955151753</v>
      </c>
      <c r="Q71" s="65" t="str">
        <f t="shared" si="4"/>
        <v>1</v>
      </c>
      <c r="R71" s="64">
        <f t="shared" si="5"/>
        <v>-0.04484824705</v>
      </c>
      <c r="S71" s="64">
        <f t="shared" si="6"/>
        <v>0.002011365263</v>
      </c>
      <c r="T71" s="64" t="str">
        <f t="shared" si="7"/>
        <v>Not Converged</v>
      </c>
      <c r="U71" s="66">
        <f t="shared" si="8"/>
        <v>-0.003842318114</v>
      </c>
      <c r="V71" s="66">
        <f t="shared" si="9"/>
        <v>-0.02151698144</v>
      </c>
      <c r="W71" s="66">
        <f t="shared" si="10"/>
        <v>-0.01152695434</v>
      </c>
      <c r="X71" s="66">
        <f t="shared" si="11"/>
        <v>-0.01729043151</v>
      </c>
      <c r="Y71" s="67">
        <f t="shared" si="12"/>
        <v>-0.0007684636228</v>
      </c>
    </row>
    <row r="72" ht="14.25" customHeight="1">
      <c r="A72" s="49"/>
      <c r="B72" s="59">
        <v>68.0</v>
      </c>
      <c r="C72" s="60">
        <v>1.0</v>
      </c>
      <c r="D72" s="61">
        <v>5.8</v>
      </c>
      <c r="E72" s="60">
        <v>2.7</v>
      </c>
      <c r="F72" s="60">
        <v>4.1</v>
      </c>
      <c r="G72" s="60">
        <v>0.2</v>
      </c>
      <c r="H72" s="62">
        <v>1.0</v>
      </c>
      <c r="J72" s="63">
        <f t="shared" ref="J72:N72" si="78">J71-(0.1*U71)</f>
        <v>0.3743049392</v>
      </c>
      <c r="K72" s="64">
        <f t="shared" si="78"/>
        <v>-0.01936025553</v>
      </c>
      <c r="L72" s="64">
        <f t="shared" si="78"/>
        <v>0.0496849455</v>
      </c>
      <c r="M72" s="64">
        <f t="shared" si="78"/>
        <v>0.5716353505</v>
      </c>
      <c r="N72" s="64">
        <f t="shared" si="78"/>
        <v>0.4748609878</v>
      </c>
      <c r="O72" s="64">
        <f t="shared" si="2"/>
        <v>2.834841945</v>
      </c>
      <c r="P72" s="64">
        <f t="shared" si="3"/>
        <v>0.9445298339</v>
      </c>
      <c r="Q72" s="65" t="str">
        <f t="shared" si="4"/>
        <v>1</v>
      </c>
      <c r="R72" s="64">
        <f t="shared" si="5"/>
        <v>-0.05547016611</v>
      </c>
      <c r="S72" s="64">
        <f t="shared" si="6"/>
        <v>0.003076939328</v>
      </c>
      <c r="T72" s="64" t="str">
        <f t="shared" si="7"/>
        <v>Not Converged</v>
      </c>
      <c r="U72" s="66">
        <f t="shared" si="8"/>
        <v>-0.005812521986</v>
      </c>
      <c r="V72" s="66">
        <f t="shared" si="9"/>
        <v>-0.03371262752</v>
      </c>
      <c r="W72" s="66">
        <f t="shared" si="10"/>
        <v>-0.01569380936</v>
      </c>
      <c r="X72" s="66">
        <f t="shared" si="11"/>
        <v>-0.02383134014</v>
      </c>
      <c r="Y72" s="67">
        <f t="shared" si="12"/>
        <v>-0.001162504397</v>
      </c>
    </row>
    <row r="73" ht="14.25" customHeight="1">
      <c r="A73" s="49"/>
      <c r="B73" s="59">
        <v>69.0</v>
      </c>
      <c r="C73" s="60">
        <v>1.0</v>
      </c>
      <c r="D73" s="61">
        <v>6.2</v>
      </c>
      <c r="E73" s="60">
        <v>2.2</v>
      </c>
      <c r="F73" s="60">
        <v>4.5</v>
      </c>
      <c r="G73" s="60">
        <v>0.2</v>
      </c>
      <c r="H73" s="62">
        <v>1.0</v>
      </c>
      <c r="J73" s="63">
        <f t="shared" ref="J73:N73" si="79">J72-(0.1*U72)</f>
        <v>0.3748861914</v>
      </c>
      <c r="K73" s="64">
        <f t="shared" si="79"/>
        <v>-0.01598899278</v>
      </c>
      <c r="L73" s="64">
        <f t="shared" si="79"/>
        <v>0.05125432643</v>
      </c>
      <c r="M73" s="64">
        <f t="shared" si="79"/>
        <v>0.5740184845</v>
      </c>
      <c r="N73" s="64">
        <f t="shared" si="79"/>
        <v>0.4749772383</v>
      </c>
      <c r="O73" s="64">
        <f t="shared" si="2"/>
        <v>3.066592582</v>
      </c>
      <c r="P73" s="64">
        <f t="shared" si="3"/>
        <v>0.9554934944</v>
      </c>
      <c r="Q73" s="65" t="str">
        <f t="shared" si="4"/>
        <v>1</v>
      </c>
      <c r="R73" s="64">
        <f t="shared" si="5"/>
        <v>-0.04450650564</v>
      </c>
      <c r="S73" s="64">
        <f t="shared" si="6"/>
        <v>0.001980829044</v>
      </c>
      <c r="T73" s="64" t="str">
        <f t="shared" si="7"/>
        <v>Not Converged</v>
      </c>
      <c r="U73" s="66">
        <f t="shared" si="8"/>
        <v>-0.00378533853</v>
      </c>
      <c r="V73" s="66">
        <f t="shared" si="9"/>
        <v>-0.02346909889</v>
      </c>
      <c r="W73" s="66">
        <f t="shared" si="10"/>
        <v>-0.008327744766</v>
      </c>
      <c r="X73" s="66">
        <f t="shared" si="11"/>
        <v>-0.01703402339</v>
      </c>
      <c r="Y73" s="67">
        <f t="shared" si="12"/>
        <v>-0.000757067706</v>
      </c>
    </row>
    <row r="74" ht="14.25" customHeight="1">
      <c r="A74" s="49"/>
      <c r="B74" s="59">
        <v>70.0</v>
      </c>
      <c r="C74" s="60">
        <v>1.0</v>
      </c>
      <c r="D74" s="61">
        <v>5.6</v>
      </c>
      <c r="E74" s="60">
        <v>2.5</v>
      </c>
      <c r="F74" s="60">
        <v>3.9</v>
      </c>
      <c r="G74" s="60">
        <v>0.2</v>
      </c>
      <c r="H74" s="62">
        <v>1.0</v>
      </c>
      <c r="J74" s="63">
        <f t="shared" ref="J74:N74" si="80">J73-(0.1*U73)</f>
        <v>0.3752647253</v>
      </c>
      <c r="K74" s="64">
        <f t="shared" si="80"/>
        <v>-0.01364208289</v>
      </c>
      <c r="L74" s="64">
        <f t="shared" si="80"/>
        <v>0.05208710091</v>
      </c>
      <c r="M74" s="64">
        <f t="shared" si="80"/>
        <v>0.5757218869</v>
      </c>
      <c r="N74" s="64">
        <f t="shared" si="80"/>
        <v>0.4750529451</v>
      </c>
      <c r="O74" s="64">
        <f t="shared" si="2"/>
        <v>2.769412761</v>
      </c>
      <c r="P74" s="64">
        <f t="shared" si="3"/>
        <v>0.9410003923</v>
      </c>
      <c r="Q74" s="65" t="str">
        <f t="shared" si="4"/>
        <v>1</v>
      </c>
      <c r="R74" s="64">
        <f t="shared" si="5"/>
        <v>-0.05899960773</v>
      </c>
      <c r="S74" s="64">
        <f t="shared" si="6"/>
        <v>0.003480953712</v>
      </c>
      <c r="T74" s="64" t="str">
        <f t="shared" si="7"/>
        <v>Not Converged</v>
      </c>
      <c r="U74" s="66">
        <f t="shared" si="8"/>
        <v>-0.006551157617</v>
      </c>
      <c r="V74" s="66">
        <f t="shared" si="9"/>
        <v>-0.03668648266</v>
      </c>
      <c r="W74" s="66">
        <f t="shared" si="10"/>
        <v>-0.01637789404</v>
      </c>
      <c r="X74" s="66">
        <f t="shared" si="11"/>
        <v>-0.02554951471</v>
      </c>
      <c r="Y74" s="67">
        <f t="shared" si="12"/>
        <v>-0.001310231523</v>
      </c>
    </row>
    <row r="75" ht="14.25" customHeight="1">
      <c r="A75" s="49"/>
      <c r="B75" s="59">
        <v>71.0</v>
      </c>
      <c r="C75" s="60">
        <v>1.0</v>
      </c>
      <c r="D75" s="61">
        <v>5.9</v>
      </c>
      <c r="E75" s="60">
        <v>3.2</v>
      </c>
      <c r="F75" s="60">
        <v>4.8</v>
      </c>
      <c r="G75" s="60">
        <v>0.2</v>
      </c>
      <c r="H75" s="62">
        <v>1.0</v>
      </c>
      <c r="J75" s="63">
        <f t="shared" ref="J75:N75" si="81">J74-(0.1*U74)</f>
        <v>0.375919841</v>
      </c>
      <c r="K75" s="64">
        <f t="shared" si="81"/>
        <v>-0.009973434623</v>
      </c>
      <c r="L75" s="64">
        <f t="shared" si="81"/>
        <v>0.05372489031</v>
      </c>
      <c r="M75" s="64">
        <f t="shared" si="81"/>
        <v>0.5782768383</v>
      </c>
      <c r="N75" s="64">
        <f t="shared" si="81"/>
        <v>0.4751839682</v>
      </c>
      <c r="O75" s="64">
        <f t="shared" si="2"/>
        <v>3.359761843</v>
      </c>
      <c r="P75" s="64">
        <f t="shared" si="3"/>
        <v>0.9664230495</v>
      </c>
      <c r="Q75" s="65" t="str">
        <f t="shared" si="4"/>
        <v>1</v>
      </c>
      <c r="R75" s="64">
        <f t="shared" si="5"/>
        <v>-0.03357695049</v>
      </c>
      <c r="S75" s="64">
        <f t="shared" si="6"/>
        <v>0.001127411604</v>
      </c>
      <c r="T75" s="64" t="str">
        <f t="shared" si="7"/>
        <v>Not Converged</v>
      </c>
      <c r="U75" s="66">
        <f t="shared" si="8"/>
        <v>-0.002179113121</v>
      </c>
      <c r="V75" s="66">
        <f t="shared" si="9"/>
        <v>-0.01285676742</v>
      </c>
      <c r="W75" s="66">
        <f t="shared" si="10"/>
        <v>-0.006973161989</v>
      </c>
      <c r="X75" s="66">
        <f t="shared" si="11"/>
        <v>-0.01045974298</v>
      </c>
      <c r="Y75" s="67">
        <f t="shared" si="12"/>
        <v>-0.0004358226243</v>
      </c>
    </row>
    <row r="76" ht="14.25" customHeight="1">
      <c r="A76" s="49"/>
      <c r="B76" s="59">
        <v>72.0</v>
      </c>
      <c r="C76" s="60">
        <v>1.0</v>
      </c>
      <c r="D76" s="61">
        <v>6.1</v>
      </c>
      <c r="E76" s="60">
        <v>2.8</v>
      </c>
      <c r="F76" s="60">
        <v>4.0</v>
      </c>
      <c r="G76" s="60">
        <v>0.2</v>
      </c>
      <c r="H76" s="62">
        <v>1.0</v>
      </c>
      <c r="J76" s="63">
        <f t="shared" ref="J76:N76" si="82">J75-(0.1*U75)</f>
        <v>0.3761377523</v>
      </c>
      <c r="K76" s="64">
        <f t="shared" si="82"/>
        <v>-0.008687757881</v>
      </c>
      <c r="L76" s="64">
        <f t="shared" si="82"/>
        <v>0.05442220651</v>
      </c>
      <c r="M76" s="64">
        <f t="shared" si="82"/>
        <v>0.5793228126</v>
      </c>
      <c r="N76" s="64">
        <f t="shared" si="82"/>
        <v>0.4752275505</v>
      </c>
      <c r="O76" s="64">
        <f t="shared" si="2"/>
        <v>2.887861368</v>
      </c>
      <c r="P76" s="64">
        <f t="shared" si="3"/>
        <v>0.9472431086</v>
      </c>
      <c r="Q76" s="65" t="str">
        <f t="shared" si="4"/>
        <v>1</v>
      </c>
      <c r="R76" s="64">
        <f t="shared" si="5"/>
        <v>-0.0527568914</v>
      </c>
      <c r="S76" s="64">
        <f t="shared" si="6"/>
        <v>0.00278328959</v>
      </c>
      <c r="T76" s="64" t="str">
        <f t="shared" si="7"/>
        <v>Not Converged</v>
      </c>
      <c r="U76" s="66">
        <f t="shared" si="8"/>
        <v>-0.005272903767</v>
      </c>
      <c r="V76" s="66">
        <f t="shared" si="9"/>
        <v>-0.03216471298</v>
      </c>
      <c r="W76" s="66">
        <f t="shared" si="10"/>
        <v>-0.01476413055</v>
      </c>
      <c r="X76" s="66">
        <f t="shared" si="11"/>
        <v>-0.02109161507</v>
      </c>
      <c r="Y76" s="67">
        <f t="shared" si="12"/>
        <v>-0.001054580753</v>
      </c>
    </row>
    <row r="77" ht="14.25" customHeight="1">
      <c r="A77" s="49"/>
      <c r="B77" s="59">
        <v>73.0</v>
      </c>
      <c r="C77" s="60">
        <v>1.0</v>
      </c>
      <c r="D77" s="61">
        <v>6.3</v>
      </c>
      <c r="E77" s="60">
        <v>2.5</v>
      </c>
      <c r="F77" s="60">
        <v>4.9</v>
      </c>
      <c r="G77" s="60">
        <v>0.2</v>
      </c>
      <c r="H77" s="62">
        <v>1.0</v>
      </c>
      <c r="J77" s="63">
        <f t="shared" ref="J77:N77" si="83">J76-(0.1*U76)</f>
        <v>0.3766650427</v>
      </c>
      <c r="K77" s="64">
        <f t="shared" si="83"/>
        <v>-0.005471286583</v>
      </c>
      <c r="L77" s="64">
        <f t="shared" si="83"/>
        <v>0.05589861957</v>
      </c>
      <c r="M77" s="64">
        <f t="shared" si="83"/>
        <v>0.5814319742</v>
      </c>
      <c r="N77" s="64">
        <f t="shared" si="83"/>
        <v>0.4753330085</v>
      </c>
      <c r="O77" s="64">
        <f t="shared" si="2"/>
        <v>3.426025761</v>
      </c>
      <c r="P77" s="64">
        <f t="shared" si="3"/>
        <v>0.9685080782</v>
      </c>
      <c r="Q77" s="65" t="str">
        <f t="shared" si="4"/>
        <v>1</v>
      </c>
      <c r="R77" s="64">
        <f t="shared" si="5"/>
        <v>-0.03149192181</v>
      </c>
      <c r="S77" s="64">
        <f t="shared" si="6"/>
        <v>0.0009917411394</v>
      </c>
      <c r="T77" s="64" t="str">
        <f t="shared" si="7"/>
        <v>Not Converged</v>
      </c>
      <c r="U77" s="66">
        <f t="shared" si="8"/>
        <v>-0.00192101861</v>
      </c>
      <c r="V77" s="66">
        <f t="shared" si="9"/>
        <v>-0.01210241724</v>
      </c>
      <c r="W77" s="66">
        <f t="shared" si="10"/>
        <v>-0.004802546525</v>
      </c>
      <c r="X77" s="66">
        <f t="shared" si="11"/>
        <v>-0.009412991188</v>
      </c>
      <c r="Y77" s="67">
        <f t="shared" si="12"/>
        <v>-0.000384203722</v>
      </c>
    </row>
    <row r="78" ht="14.25" customHeight="1">
      <c r="A78" s="49"/>
      <c r="B78" s="59">
        <v>74.0</v>
      </c>
      <c r="C78" s="60">
        <v>1.0</v>
      </c>
      <c r="D78" s="61">
        <v>6.1</v>
      </c>
      <c r="E78" s="60">
        <v>2.8</v>
      </c>
      <c r="F78" s="60">
        <v>4.7</v>
      </c>
      <c r="G78" s="60">
        <v>0.2</v>
      </c>
      <c r="H78" s="62">
        <v>1.0</v>
      </c>
      <c r="J78" s="63">
        <f t="shared" ref="J78:N78" si="84">J77-(0.1*U77)</f>
        <v>0.3768571446</v>
      </c>
      <c r="K78" s="64">
        <f t="shared" si="84"/>
        <v>-0.004261044859</v>
      </c>
      <c r="L78" s="64">
        <f t="shared" si="84"/>
        <v>0.05637887422</v>
      </c>
      <c r="M78" s="64">
        <f t="shared" si="84"/>
        <v>0.5823732733</v>
      </c>
      <c r="N78" s="64">
        <f t="shared" si="84"/>
        <v>0.4753714289</v>
      </c>
      <c r="O78" s="64">
        <f t="shared" si="2"/>
        <v>3.340954289</v>
      </c>
      <c r="P78" s="64">
        <f t="shared" si="3"/>
        <v>0.9658073703</v>
      </c>
      <c r="Q78" s="65" t="str">
        <f t="shared" si="4"/>
        <v>1</v>
      </c>
      <c r="R78" s="64">
        <f t="shared" si="5"/>
        <v>-0.03419262973</v>
      </c>
      <c r="S78" s="64">
        <f t="shared" si="6"/>
        <v>0.001169135928</v>
      </c>
      <c r="T78" s="64" t="str">
        <f t="shared" si="7"/>
        <v>Not Converged</v>
      </c>
      <c r="U78" s="66">
        <f t="shared" si="8"/>
        <v>-0.002258320191</v>
      </c>
      <c r="V78" s="66">
        <f t="shared" si="9"/>
        <v>-0.01377575317</v>
      </c>
      <c r="W78" s="66">
        <f t="shared" si="10"/>
        <v>-0.006323296536</v>
      </c>
      <c r="X78" s="66">
        <f t="shared" si="11"/>
        <v>-0.0106141049</v>
      </c>
      <c r="Y78" s="67">
        <f t="shared" si="12"/>
        <v>-0.0004516640383</v>
      </c>
    </row>
    <row r="79" ht="14.25" customHeight="1">
      <c r="A79" s="49"/>
      <c r="B79" s="59">
        <v>75.0</v>
      </c>
      <c r="C79" s="60">
        <v>1.0</v>
      </c>
      <c r="D79" s="61">
        <v>6.4</v>
      </c>
      <c r="E79" s="60">
        <v>2.9</v>
      </c>
      <c r="F79" s="60">
        <v>4.3</v>
      </c>
      <c r="G79" s="60">
        <v>0.2</v>
      </c>
      <c r="H79" s="62">
        <v>1.0</v>
      </c>
      <c r="J79" s="63">
        <f t="shared" ref="J79:N79" si="85">J78-(0.1*U78)</f>
        <v>0.3770829766</v>
      </c>
      <c r="K79" s="64">
        <f t="shared" si="85"/>
        <v>-0.002883469542</v>
      </c>
      <c r="L79" s="64">
        <f t="shared" si="85"/>
        <v>0.05701120387</v>
      </c>
      <c r="M79" s="64">
        <f t="shared" si="85"/>
        <v>0.5834346838</v>
      </c>
      <c r="N79" s="64">
        <f t="shared" si="85"/>
        <v>0.4754165953</v>
      </c>
      <c r="O79" s="64">
        <f t="shared" si="2"/>
        <v>3.127813722</v>
      </c>
      <c r="P79" s="64">
        <f t="shared" si="3"/>
        <v>0.958025565</v>
      </c>
      <c r="Q79" s="65" t="str">
        <f t="shared" si="4"/>
        <v>1</v>
      </c>
      <c r="R79" s="64">
        <f t="shared" si="5"/>
        <v>-0.04197443496</v>
      </c>
      <c r="S79" s="64">
        <f t="shared" si="6"/>
        <v>0.00176185319</v>
      </c>
      <c r="T79" s="64" t="str">
        <f t="shared" si="7"/>
        <v>Not Converged</v>
      </c>
      <c r="U79" s="66">
        <f t="shared" si="8"/>
        <v>-0.003375800796</v>
      </c>
      <c r="V79" s="66">
        <f t="shared" si="9"/>
        <v>-0.02160512509</v>
      </c>
      <c r="W79" s="66">
        <f t="shared" si="10"/>
        <v>-0.009789822307</v>
      </c>
      <c r="X79" s="66">
        <f t="shared" si="11"/>
        <v>-0.01451594342</v>
      </c>
      <c r="Y79" s="67">
        <f t="shared" si="12"/>
        <v>-0.0006751601591</v>
      </c>
    </row>
    <row r="80" ht="14.25" customHeight="1">
      <c r="A80" s="49"/>
      <c r="B80" s="59">
        <v>76.0</v>
      </c>
      <c r="C80" s="60">
        <v>1.0</v>
      </c>
      <c r="D80" s="61">
        <v>6.6</v>
      </c>
      <c r="E80" s="60">
        <v>3.0</v>
      </c>
      <c r="F80" s="60">
        <v>4.4</v>
      </c>
      <c r="G80" s="60">
        <v>0.2</v>
      </c>
      <c r="H80" s="62">
        <v>1.0</v>
      </c>
      <c r="J80" s="63">
        <f t="shared" ref="J80:N80" si="86">J79-(0.1*U79)</f>
        <v>0.3774205567</v>
      </c>
      <c r="K80" s="64">
        <f t="shared" si="86"/>
        <v>-0.0007229570327</v>
      </c>
      <c r="L80" s="64">
        <f t="shared" si="86"/>
        <v>0.05799018611</v>
      </c>
      <c r="M80" s="64">
        <f t="shared" si="86"/>
        <v>0.5848862781</v>
      </c>
      <c r="N80" s="64">
        <f t="shared" si="86"/>
        <v>0.4754841113</v>
      </c>
      <c r="O80" s="64">
        <f t="shared" si="2"/>
        <v>3.215216045</v>
      </c>
      <c r="P80" s="64">
        <f t="shared" si="3"/>
        <v>0.9614028858</v>
      </c>
      <c r="Q80" s="65" t="str">
        <f t="shared" si="4"/>
        <v>1</v>
      </c>
      <c r="R80" s="64">
        <f t="shared" si="5"/>
        <v>-0.03859711422</v>
      </c>
      <c r="S80" s="64">
        <f t="shared" si="6"/>
        <v>0.001489737226</v>
      </c>
      <c r="T80" s="64" t="str">
        <f t="shared" si="7"/>
        <v>Not Converged</v>
      </c>
      <c r="U80" s="66">
        <f t="shared" si="8"/>
        <v>-0.002864475337</v>
      </c>
      <c r="V80" s="66">
        <f t="shared" si="9"/>
        <v>-0.01890553722</v>
      </c>
      <c r="W80" s="66">
        <f t="shared" si="10"/>
        <v>-0.00859342601</v>
      </c>
      <c r="X80" s="66">
        <f t="shared" si="11"/>
        <v>-0.01260369148</v>
      </c>
      <c r="Y80" s="67">
        <f t="shared" si="12"/>
        <v>-0.0005728950673</v>
      </c>
    </row>
    <row r="81" ht="14.25" customHeight="1">
      <c r="A81" s="49"/>
      <c r="B81" s="59">
        <v>77.0</v>
      </c>
      <c r="C81" s="60">
        <v>1.0</v>
      </c>
      <c r="D81" s="61">
        <v>6.8</v>
      </c>
      <c r="E81" s="60">
        <v>2.8</v>
      </c>
      <c r="F81" s="60">
        <v>4.8</v>
      </c>
      <c r="G81" s="60">
        <v>0.2</v>
      </c>
      <c r="H81" s="62">
        <v>1.0</v>
      </c>
      <c r="J81" s="63">
        <f t="shared" ref="J81:N81" si="87">J80-(0.1*U80)</f>
        <v>0.3777070042</v>
      </c>
      <c r="K81" s="64">
        <f t="shared" si="87"/>
        <v>0.00116759669</v>
      </c>
      <c r="L81" s="64">
        <f t="shared" si="87"/>
        <v>0.05884952871</v>
      </c>
      <c r="M81" s="64">
        <f t="shared" si="87"/>
        <v>0.5861466473</v>
      </c>
      <c r="N81" s="64">
        <f t="shared" si="87"/>
        <v>0.4755414008</v>
      </c>
      <c r="O81" s="64">
        <f t="shared" si="2"/>
        <v>3.459037529</v>
      </c>
      <c r="P81" s="64">
        <f t="shared" si="3"/>
        <v>0.9694995191</v>
      </c>
      <c r="Q81" s="65" t="str">
        <f t="shared" si="4"/>
        <v>1</v>
      </c>
      <c r="R81" s="64">
        <f t="shared" si="5"/>
        <v>-0.03050048087</v>
      </c>
      <c r="S81" s="64">
        <f t="shared" si="6"/>
        <v>0.0009302793331</v>
      </c>
      <c r="T81" s="64" t="str">
        <f t="shared" si="7"/>
        <v>Not Converged</v>
      </c>
      <c r="U81" s="66">
        <f t="shared" si="8"/>
        <v>-0.001803810732</v>
      </c>
      <c r="V81" s="66">
        <f t="shared" si="9"/>
        <v>-0.01226591298</v>
      </c>
      <c r="W81" s="66">
        <f t="shared" si="10"/>
        <v>-0.00505067005</v>
      </c>
      <c r="X81" s="66">
        <f t="shared" si="11"/>
        <v>-0.008658291515</v>
      </c>
      <c r="Y81" s="67">
        <f t="shared" si="12"/>
        <v>-0.0003607621464</v>
      </c>
    </row>
    <row r="82" ht="14.25" customHeight="1">
      <c r="A82" s="49"/>
      <c r="B82" s="59">
        <v>78.0</v>
      </c>
      <c r="C82" s="60">
        <v>1.0</v>
      </c>
      <c r="D82" s="61">
        <v>6.7</v>
      </c>
      <c r="E82" s="60">
        <v>3.0</v>
      </c>
      <c r="F82" s="60">
        <v>5.0</v>
      </c>
      <c r="G82" s="60">
        <v>0.2</v>
      </c>
      <c r="H82" s="62">
        <v>1.0</v>
      </c>
      <c r="J82" s="63">
        <f t="shared" ref="J82:N82" si="88">J81-(0.1*U81)</f>
        <v>0.3778873853</v>
      </c>
      <c r="K82" s="64">
        <f t="shared" si="88"/>
        <v>0.002394187987</v>
      </c>
      <c r="L82" s="64">
        <f t="shared" si="88"/>
        <v>0.05935459571</v>
      </c>
      <c r="M82" s="64">
        <f t="shared" si="88"/>
        <v>0.5870124764</v>
      </c>
      <c r="N82" s="64">
        <f t="shared" si="88"/>
        <v>0.4755774771</v>
      </c>
      <c r="O82" s="64">
        <f t="shared" si="2"/>
        <v>3.602170109</v>
      </c>
      <c r="P82" s="64">
        <f t="shared" si="3"/>
        <v>0.973459132</v>
      </c>
      <c r="Q82" s="65" t="str">
        <f t="shared" si="4"/>
        <v>1</v>
      </c>
      <c r="R82" s="64">
        <f t="shared" si="5"/>
        <v>-0.02654086801</v>
      </c>
      <c r="S82" s="64">
        <f t="shared" si="6"/>
        <v>0.0007044176747</v>
      </c>
      <c r="T82" s="64" t="str">
        <f t="shared" si="7"/>
        <v>Not Converged</v>
      </c>
      <c r="U82" s="66">
        <f t="shared" si="8"/>
        <v>-0.001371443636</v>
      </c>
      <c r="V82" s="66">
        <f t="shared" si="9"/>
        <v>-0.009188672363</v>
      </c>
      <c r="W82" s="66">
        <f t="shared" si="10"/>
        <v>-0.004114330909</v>
      </c>
      <c r="X82" s="66">
        <f t="shared" si="11"/>
        <v>-0.006857218181</v>
      </c>
      <c r="Y82" s="67">
        <f t="shared" si="12"/>
        <v>-0.0002742887273</v>
      </c>
    </row>
    <row r="83" ht="14.25" customHeight="1">
      <c r="A83" s="49"/>
      <c r="B83" s="59">
        <v>79.0</v>
      </c>
      <c r="C83" s="60">
        <v>1.0</v>
      </c>
      <c r="D83" s="61">
        <v>6.0</v>
      </c>
      <c r="E83" s="60">
        <v>2.9</v>
      </c>
      <c r="F83" s="60">
        <v>4.5</v>
      </c>
      <c r="G83" s="60">
        <v>0.2</v>
      </c>
      <c r="H83" s="62">
        <v>1.0</v>
      </c>
      <c r="J83" s="63">
        <f t="shared" ref="J83:N83" si="89">J82-(0.1*U82)</f>
        <v>0.3780245297</v>
      </c>
      <c r="K83" s="64">
        <f t="shared" si="89"/>
        <v>0.003313055224</v>
      </c>
      <c r="L83" s="64">
        <f t="shared" si="89"/>
        <v>0.0597660288</v>
      </c>
      <c r="M83" s="64">
        <f t="shared" si="89"/>
        <v>0.5876981982</v>
      </c>
      <c r="N83" s="64">
        <f t="shared" si="89"/>
        <v>0.4756049059</v>
      </c>
      <c r="O83" s="64">
        <f t="shared" si="2"/>
        <v>3.310987218</v>
      </c>
      <c r="P83" s="64">
        <f t="shared" si="3"/>
        <v>0.9648038195</v>
      </c>
      <c r="Q83" s="65" t="str">
        <f t="shared" si="4"/>
        <v>1</v>
      </c>
      <c r="R83" s="64">
        <f t="shared" si="5"/>
        <v>-0.03519618046</v>
      </c>
      <c r="S83" s="64">
        <f t="shared" si="6"/>
        <v>0.001238771119</v>
      </c>
      <c r="T83" s="64" t="str">
        <f t="shared" si="7"/>
        <v>Not Converged</v>
      </c>
      <c r="U83" s="66">
        <f t="shared" si="8"/>
        <v>-0.002390342215</v>
      </c>
      <c r="V83" s="66">
        <f t="shared" si="9"/>
        <v>-0.01434205329</v>
      </c>
      <c r="W83" s="66">
        <f t="shared" si="10"/>
        <v>-0.006931992422</v>
      </c>
      <c r="X83" s="66">
        <f t="shared" si="11"/>
        <v>-0.01075653997</v>
      </c>
      <c r="Y83" s="67">
        <f t="shared" si="12"/>
        <v>-0.0004780684429</v>
      </c>
    </row>
    <row r="84" ht="14.25" customHeight="1">
      <c r="A84" s="49"/>
      <c r="B84" s="59">
        <v>80.0</v>
      </c>
      <c r="C84" s="60">
        <v>1.0</v>
      </c>
      <c r="D84" s="61">
        <v>5.7</v>
      </c>
      <c r="E84" s="60">
        <v>2.6</v>
      </c>
      <c r="F84" s="60">
        <v>3.5</v>
      </c>
      <c r="G84" s="60">
        <v>0.2</v>
      </c>
      <c r="H84" s="62">
        <v>1.0</v>
      </c>
      <c r="J84" s="63">
        <f t="shared" ref="J84:N84" si="90">J83-(0.1*U83)</f>
        <v>0.3782635639</v>
      </c>
      <c r="K84" s="64">
        <f t="shared" si="90"/>
        <v>0.004747260553</v>
      </c>
      <c r="L84" s="64">
        <f t="shared" si="90"/>
        <v>0.06045922804</v>
      </c>
      <c r="M84" s="64">
        <f t="shared" si="90"/>
        <v>0.5887738522</v>
      </c>
      <c r="N84" s="64">
        <f t="shared" si="90"/>
        <v>0.4756527128</v>
      </c>
      <c r="O84" s="64">
        <f t="shared" si="2"/>
        <v>2.718355967</v>
      </c>
      <c r="P84" s="64">
        <f t="shared" si="3"/>
        <v>0.9381011378</v>
      </c>
      <c r="Q84" s="65" t="str">
        <f t="shared" si="4"/>
        <v>1</v>
      </c>
      <c r="R84" s="64">
        <f t="shared" si="5"/>
        <v>-0.06189886223</v>
      </c>
      <c r="S84" s="64">
        <f t="shared" si="6"/>
        <v>0.003831469145</v>
      </c>
      <c r="T84" s="64" t="str">
        <f t="shared" si="7"/>
        <v>Not Converged</v>
      </c>
      <c r="U84" s="66">
        <f t="shared" si="8"/>
        <v>-0.007188611129</v>
      </c>
      <c r="V84" s="66">
        <f t="shared" si="9"/>
        <v>-0.04097508343</v>
      </c>
      <c r="W84" s="66">
        <f t="shared" si="10"/>
        <v>-0.01869038893</v>
      </c>
      <c r="X84" s="66">
        <f t="shared" si="11"/>
        <v>-0.02516013895</v>
      </c>
      <c r="Y84" s="67">
        <f t="shared" si="12"/>
        <v>-0.001437722226</v>
      </c>
    </row>
    <row r="85" ht="14.25" customHeight="1">
      <c r="A85" s="49"/>
      <c r="B85" s="59">
        <v>81.0</v>
      </c>
      <c r="C85" s="60">
        <v>1.0</v>
      </c>
      <c r="D85" s="61">
        <v>5.5</v>
      </c>
      <c r="E85" s="60">
        <v>2.4</v>
      </c>
      <c r="F85" s="60">
        <v>3.8</v>
      </c>
      <c r="G85" s="60">
        <v>0.2</v>
      </c>
      <c r="H85" s="62">
        <v>1.0</v>
      </c>
      <c r="J85" s="63">
        <f t="shared" ref="J85:N85" si="91">J84-(0.1*U84)</f>
        <v>0.378982425</v>
      </c>
      <c r="K85" s="64">
        <f t="shared" si="91"/>
        <v>0.008844768896</v>
      </c>
      <c r="L85" s="64">
        <f t="shared" si="91"/>
        <v>0.06232826694</v>
      </c>
      <c r="M85" s="64">
        <f t="shared" si="91"/>
        <v>0.5912898661</v>
      </c>
      <c r="N85" s="64">
        <f t="shared" si="91"/>
        <v>0.475796485</v>
      </c>
      <c r="O85" s="64">
        <f t="shared" si="2"/>
        <v>2.919277283</v>
      </c>
      <c r="P85" s="64">
        <f t="shared" si="3"/>
        <v>0.9487911962</v>
      </c>
      <c r="Q85" s="65" t="str">
        <f t="shared" si="4"/>
        <v>1</v>
      </c>
      <c r="R85" s="64">
        <f t="shared" si="5"/>
        <v>-0.0512088038</v>
      </c>
      <c r="S85" s="64">
        <f t="shared" si="6"/>
        <v>0.002622341587</v>
      </c>
      <c r="T85" s="64" t="str">
        <f t="shared" si="7"/>
        <v>Not Converged</v>
      </c>
      <c r="U85" s="66">
        <f t="shared" si="8"/>
        <v>-0.004976109222</v>
      </c>
      <c r="V85" s="66">
        <f t="shared" si="9"/>
        <v>-0.02736860072</v>
      </c>
      <c r="W85" s="66">
        <f t="shared" si="10"/>
        <v>-0.01194266213</v>
      </c>
      <c r="X85" s="66">
        <f t="shared" si="11"/>
        <v>-0.01890921504</v>
      </c>
      <c r="Y85" s="67">
        <f t="shared" si="12"/>
        <v>-0.0009952218444</v>
      </c>
    </row>
    <row r="86" ht="14.25" customHeight="1">
      <c r="A86" s="49"/>
      <c r="B86" s="59">
        <v>82.0</v>
      </c>
      <c r="C86" s="60">
        <v>1.0</v>
      </c>
      <c r="D86" s="61">
        <v>5.5</v>
      </c>
      <c r="E86" s="60">
        <v>2.4</v>
      </c>
      <c r="F86" s="60">
        <v>3.7</v>
      </c>
      <c r="G86" s="60">
        <v>0.2</v>
      </c>
      <c r="H86" s="62">
        <v>1.0</v>
      </c>
      <c r="J86" s="63">
        <f t="shared" ref="J86:N86" si="92">J85-(0.1*U85)</f>
        <v>0.3794800359</v>
      </c>
      <c r="K86" s="64">
        <f t="shared" si="92"/>
        <v>0.01158162897</v>
      </c>
      <c r="L86" s="64">
        <f t="shared" si="92"/>
        <v>0.06352253315</v>
      </c>
      <c r="M86" s="64">
        <f t="shared" si="92"/>
        <v>0.5931807876</v>
      </c>
      <c r="N86" s="64">
        <f t="shared" si="92"/>
        <v>0.4758960072</v>
      </c>
      <c r="O86" s="64">
        <f t="shared" si="2"/>
        <v>2.88558119</v>
      </c>
      <c r="P86" s="64">
        <f t="shared" si="3"/>
        <v>0.9471290436</v>
      </c>
      <c r="Q86" s="65" t="str">
        <f t="shared" si="4"/>
        <v>1</v>
      </c>
      <c r="R86" s="64">
        <f t="shared" si="5"/>
        <v>-0.05287095637</v>
      </c>
      <c r="S86" s="64">
        <f t="shared" si="6"/>
        <v>0.002795338028</v>
      </c>
      <c r="T86" s="64" t="str">
        <f t="shared" si="7"/>
        <v>Not Converged</v>
      </c>
      <c r="U86" s="66">
        <f t="shared" si="8"/>
        <v>-0.005295091665</v>
      </c>
      <c r="V86" s="66">
        <f t="shared" si="9"/>
        <v>-0.02912300416</v>
      </c>
      <c r="W86" s="66">
        <f t="shared" si="10"/>
        <v>-0.01270822</v>
      </c>
      <c r="X86" s="66">
        <f t="shared" si="11"/>
        <v>-0.01959183916</v>
      </c>
      <c r="Y86" s="67">
        <f t="shared" si="12"/>
        <v>-0.001059018333</v>
      </c>
    </row>
    <row r="87" ht="14.25" customHeight="1">
      <c r="A87" s="49"/>
      <c r="B87" s="59">
        <v>83.0</v>
      </c>
      <c r="C87" s="60">
        <v>1.0</v>
      </c>
      <c r="D87" s="61">
        <v>5.8</v>
      </c>
      <c r="E87" s="60">
        <v>2.7</v>
      </c>
      <c r="F87" s="60">
        <v>3.9</v>
      </c>
      <c r="G87" s="60">
        <v>0.2</v>
      </c>
      <c r="H87" s="62">
        <v>1.0</v>
      </c>
      <c r="J87" s="63">
        <f t="shared" ref="J87:N87" si="93">J86-(0.1*U86)</f>
        <v>0.3800095451</v>
      </c>
      <c r="K87" s="64">
        <f t="shared" si="93"/>
        <v>0.01449392938</v>
      </c>
      <c r="L87" s="64">
        <f t="shared" si="93"/>
        <v>0.06479335515</v>
      </c>
      <c r="M87" s="64">
        <f t="shared" si="93"/>
        <v>0.5951399715</v>
      </c>
      <c r="N87" s="64">
        <f t="shared" si="93"/>
        <v>0.476001909</v>
      </c>
      <c r="O87" s="64">
        <f t="shared" si="2"/>
        <v>3.055262665</v>
      </c>
      <c r="P87" s="64">
        <f t="shared" si="3"/>
        <v>0.9550091878</v>
      </c>
      <c r="Q87" s="65" t="str">
        <f t="shared" si="4"/>
        <v>1</v>
      </c>
      <c r="R87" s="64">
        <f t="shared" si="5"/>
        <v>-0.04499081222</v>
      </c>
      <c r="S87" s="64">
        <f t="shared" si="6"/>
        <v>0.002024173184</v>
      </c>
      <c r="T87" s="64" t="str">
        <f t="shared" si="7"/>
        <v>Not Converged</v>
      </c>
      <c r="U87" s="66">
        <f t="shared" si="8"/>
        <v>-0.003866207977</v>
      </c>
      <c r="V87" s="66">
        <f t="shared" si="9"/>
        <v>-0.02242400626</v>
      </c>
      <c r="W87" s="66">
        <f t="shared" si="10"/>
        <v>-0.01043876154</v>
      </c>
      <c r="X87" s="66">
        <f t="shared" si="11"/>
        <v>-0.01507821111</v>
      </c>
      <c r="Y87" s="67">
        <f t="shared" si="12"/>
        <v>-0.0007732415953</v>
      </c>
    </row>
    <row r="88" ht="14.25" customHeight="1">
      <c r="A88" s="49"/>
      <c r="B88" s="59">
        <v>84.0</v>
      </c>
      <c r="C88" s="60">
        <v>1.0</v>
      </c>
      <c r="D88" s="61">
        <v>6.0</v>
      </c>
      <c r="E88" s="60">
        <v>2.7</v>
      </c>
      <c r="F88" s="60">
        <v>5.1</v>
      </c>
      <c r="G88" s="60">
        <v>0.2</v>
      </c>
      <c r="H88" s="62">
        <v>1.0</v>
      </c>
      <c r="J88" s="63">
        <f t="shared" ref="J88:N88" si="94">J87-(0.1*U87)</f>
        <v>0.3803961659</v>
      </c>
      <c r="K88" s="64">
        <f t="shared" si="94"/>
        <v>0.01673633001</v>
      </c>
      <c r="L88" s="64">
        <f t="shared" si="94"/>
        <v>0.0658372313</v>
      </c>
      <c r="M88" s="64">
        <f t="shared" si="94"/>
        <v>0.5966477926</v>
      </c>
      <c r="N88" s="64">
        <f t="shared" si="94"/>
        <v>0.4760792332</v>
      </c>
      <c r="O88" s="64">
        <f t="shared" si="2"/>
        <v>3.79669426</v>
      </c>
      <c r="P88" s="64">
        <f t="shared" si="3"/>
        <v>0.9780478661</v>
      </c>
      <c r="Q88" s="65" t="str">
        <f t="shared" si="4"/>
        <v>1</v>
      </c>
      <c r="R88" s="64">
        <f t="shared" si="5"/>
        <v>-0.02195213392</v>
      </c>
      <c r="S88" s="64">
        <f t="shared" si="6"/>
        <v>0.0004818961836</v>
      </c>
      <c r="T88" s="64" t="str">
        <f t="shared" si="7"/>
        <v>Not Converged</v>
      </c>
      <c r="U88" s="66">
        <f t="shared" si="8"/>
        <v>-0.0009426350681</v>
      </c>
      <c r="V88" s="66">
        <f t="shared" si="9"/>
        <v>-0.005655810409</v>
      </c>
      <c r="W88" s="66">
        <f t="shared" si="10"/>
        <v>-0.002545114684</v>
      </c>
      <c r="X88" s="66">
        <f t="shared" si="11"/>
        <v>-0.004807438847</v>
      </c>
      <c r="Y88" s="67">
        <f t="shared" si="12"/>
        <v>-0.0001885270136</v>
      </c>
    </row>
    <row r="89" ht="14.25" customHeight="1">
      <c r="A89" s="49"/>
      <c r="B89" s="59">
        <v>85.0</v>
      </c>
      <c r="C89" s="60">
        <v>1.0</v>
      </c>
      <c r="D89" s="61">
        <v>5.4</v>
      </c>
      <c r="E89" s="60">
        <v>3.0</v>
      </c>
      <c r="F89" s="60">
        <v>4.5</v>
      </c>
      <c r="G89" s="60">
        <v>0.2</v>
      </c>
      <c r="H89" s="62">
        <v>1.0</v>
      </c>
      <c r="J89" s="63">
        <f t="shared" ref="J89:N89" si="95">J88-(0.1*U88)</f>
        <v>0.3804904294</v>
      </c>
      <c r="K89" s="64">
        <f t="shared" si="95"/>
        <v>0.01730191105</v>
      </c>
      <c r="L89" s="64">
        <f t="shared" si="95"/>
        <v>0.06609174277</v>
      </c>
      <c r="M89" s="64">
        <f t="shared" si="95"/>
        <v>0.5971285365</v>
      </c>
      <c r="N89" s="64">
        <f t="shared" si="95"/>
        <v>0.4760980859</v>
      </c>
      <c r="O89" s="64">
        <f t="shared" si="2"/>
        <v>3.454494009</v>
      </c>
      <c r="P89" s="64">
        <f t="shared" si="3"/>
        <v>0.9693648793</v>
      </c>
      <c r="Q89" s="65" t="str">
        <f t="shared" si="4"/>
        <v>1</v>
      </c>
      <c r="R89" s="64">
        <f t="shared" si="5"/>
        <v>-0.03063512065</v>
      </c>
      <c r="S89" s="64">
        <f t="shared" si="6"/>
        <v>0.0009385106174</v>
      </c>
      <c r="T89" s="64" t="str">
        <f t="shared" si="7"/>
        <v>Not Converged</v>
      </c>
      <c r="U89" s="66">
        <f t="shared" si="8"/>
        <v>-0.001819518463</v>
      </c>
      <c r="V89" s="66">
        <f t="shared" si="9"/>
        <v>-0.009825399699</v>
      </c>
      <c r="W89" s="66">
        <f t="shared" si="10"/>
        <v>-0.005458555388</v>
      </c>
      <c r="X89" s="66">
        <f t="shared" si="11"/>
        <v>-0.008187833082</v>
      </c>
      <c r="Y89" s="67">
        <f t="shared" si="12"/>
        <v>-0.0003639036926</v>
      </c>
    </row>
    <row r="90" ht="14.25" customHeight="1">
      <c r="A90" s="49"/>
      <c r="B90" s="59">
        <v>86.0</v>
      </c>
      <c r="C90" s="60">
        <v>1.0</v>
      </c>
      <c r="D90" s="61">
        <v>6.0</v>
      </c>
      <c r="E90" s="60">
        <v>3.4</v>
      </c>
      <c r="F90" s="60">
        <v>4.5</v>
      </c>
      <c r="G90" s="60">
        <v>0.2</v>
      </c>
      <c r="H90" s="62">
        <v>1.0</v>
      </c>
      <c r="J90" s="63">
        <f t="shared" ref="J90:N90" si="96">J89-(0.1*U89)</f>
        <v>0.3806723812</v>
      </c>
      <c r="K90" s="64">
        <f t="shared" si="96"/>
        <v>0.01828445102</v>
      </c>
      <c r="L90" s="64">
        <f t="shared" si="96"/>
        <v>0.06663759831</v>
      </c>
      <c r="M90" s="64">
        <f t="shared" si="96"/>
        <v>0.5979473198</v>
      </c>
      <c r="N90" s="64">
        <f t="shared" si="96"/>
        <v>0.4761344762</v>
      </c>
      <c r="O90" s="64">
        <f t="shared" si="2"/>
        <v>3.502936756</v>
      </c>
      <c r="P90" s="64">
        <f t="shared" si="3"/>
        <v>0.9707712134</v>
      </c>
      <c r="Q90" s="65" t="str">
        <f t="shared" si="4"/>
        <v>1</v>
      </c>
      <c r="R90" s="64">
        <f t="shared" si="5"/>
        <v>-0.02922878656</v>
      </c>
      <c r="S90" s="64">
        <f t="shared" si="6"/>
        <v>0.000854321964</v>
      </c>
      <c r="T90" s="64" t="str">
        <f t="shared" si="7"/>
        <v>Not Converged</v>
      </c>
      <c r="U90" s="66">
        <f t="shared" si="8"/>
        <v>-0.001658702339</v>
      </c>
      <c r="V90" s="66">
        <f t="shared" si="9"/>
        <v>-0.009952214035</v>
      </c>
      <c r="W90" s="66">
        <f t="shared" si="10"/>
        <v>-0.005639587953</v>
      </c>
      <c r="X90" s="66">
        <f t="shared" si="11"/>
        <v>-0.007464160527</v>
      </c>
      <c r="Y90" s="67">
        <f t="shared" si="12"/>
        <v>-0.0003317404678</v>
      </c>
    </row>
    <row r="91" ht="14.25" customHeight="1">
      <c r="A91" s="49"/>
      <c r="B91" s="59">
        <v>87.0</v>
      </c>
      <c r="C91" s="60">
        <v>1.0</v>
      </c>
      <c r="D91" s="61">
        <v>6.7</v>
      </c>
      <c r="E91" s="60">
        <v>3.1</v>
      </c>
      <c r="F91" s="60">
        <v>4.7</v>
      </c>
      <c r="G91" s="60">
        <v>0.2</v>
      </c>
      <c r="H91" s="62">
        <v>1.0</v>
      </c>
      <c r="J91" s="63">
        <f t="shared" ref="J91:N91" si="97">J90-(0.1*U90)</f>
        <v>0.3808382515</v>
      </c>
      <c r="K91" s="64">
        <f t="shared" si="97"/>
        <v>0.01927967242</v>
      </c>
      <c r="L91" s="64">
        <f t="shared" si="97"/>
        <v>0.06720155711</v>
      </c>
      <c r="M91" s="64">
        <f t="shared" si="97"/>
        <v>0.5986937359</v>
      </c>
      <c r="N91" s="64">
        <f t="shared" si="97"/>
        <v>0.4761676503</v>
      </c>
      <c r="O91" s="64">
        <f t="shared" si="2"/>
        <v>3.627430972</v>
      </c>
      <c r="P91" s="64">
        <f t="shared" si="3"/>
        <v>0.9741040357</v>
      </c>
      <c r="Q91" s="65" t="str">
        <f t="shared" si="4"/>
        <v>1</v>
      </c>
      <c r="R91" s="64">
        <f t="shared" si="5"/>
        <v>-0.02589596431</v>
      </c>
      <c r="S91" s="64">
        <f t="shared" si="6"/>
        <v>0.0006706009674</v>
      </c>
      <c r="T91" s="64" t="str">
        <f t="shared" si="7"/>
        <v>Not Converged</v>
      </c>
      <c r="U91" s="66">
        <f t="shared" si="8"/>
        <v>-0.001306470217</v>
      </c>
      <c r="V91" s="66">
        <f t="shared" si="9"/>
        <v>-0.008753350456</v>
      </c>
      <c r="W91" s="66">
        <f t="shared" si="10"/>
        <v>-0.004050057674</v>
      </c>
      <c r="X91" s="66">
        <f t="shared" si="11"/>
        <v>-0.006140410021</v>
      </c>
      <c r="Y91" s="67">
        <f t="shared" si="12"/>
        <v>-0.0002612940435</v>
      </c>
    </row>
    <row r="92" ht="14.25" customHeight="1">
      <c r="A92" s="49"/>
      <c r="B92" s="59">
        <v>88.0</v>
      </c>
      <c r="C92" s="60">
        <v>1.0</v>
      </c>
      <c r="D92" s="61">
        <v>6.3</v>
      </c>
      <c r="E92" s="60">
        <v>2.3</v>
      </c>
      <c r="F92" s="60">
        <v>4.4</v>
      </c>
      <c r="G92" s="60">
        <v>0.2</v>
      </c>
      <c r="H92" s="62">
        <v>1.0</v>
      </c>
      <c r="J92" s="63">
        <f t="shared" ref="J92:N92" si="98">J91-(0.1*U91)</f>
        <v>0.3809688985</v>
      </c>
      <c r="K92" s="64">
        <f t="shared" si="98"/>
        <v>0.02015500747</v>
      </c>
      <c r="L92" s="64">
        <f t="shared" si="98"/>
        <v>0.06760656287</v>
      </c>
      <c r="M92" s="64">
        <f t="shared" si="98"/>
        <v>0.5993077769</v>
      </c>
      <c r="N92" s="64">
        <f t="shared" si="98"/>
        <v>0.4761937797</v>
      </c>
      <c r="O92" s="64">
        <f t="shared" si="2"/>
        <v>3.395633514</v>
      </c>
      <c r="P92" s="64">
        <f t="shared" si="3"/>
        <v>0.9675677928</v>
      </c>
      <c r="Q92" s="65" t="str">
        <f t="shared" si="4"/>
        <v>1</v>
      </c>
      <c r="R92" s="64">
        <f t="shared" si="5"/>
        <v>-0.03243220719</v>
      </c>
      <c r="S92" s="64">
        <f t="shared" si="6"/>
        <v>0.001051848063</v>
      </c>
      <c r="T92" s="64" t="str">
        <f t="shared" si="7"/>
        <v>Not Converged</v>
      </c>
      <c r="U92" s="66">
        <f t="shared" si="8"/>
        <v>-0.002035468618</v>
      </c>
      <c r="V92" s="66">
        <f t="shared" si="9"/>
        <v>-0.01282345229</v>
      </c>
      <c r="W92" s="66">
        <f t="shared" si="10"/>
        <v>-0.004681577821</v>
      </c>
      <c r="X92" s="66">
        <f t="shared" si="11"/>
        <v>-0.008956061918</v>
      </c>
      <c r="Y92" s="67">
        <f t="shared" si="12"/>
        <v>-0.0004070937235</v>
      </c>
    </row>
    <row r="93" ht="14.25" customHeight="1">
      <c r="A93" s="49"/>
      <c r="B93" s="59">
        <v>89.0</v>
      </c>
      <c r="C93" s="60">
        <v>1.0</v>
      </c>
      <c r="D93" s="61">
        <v>5.6</v>
      </c>
      <c r="E93" s="60">
        <v>3.0</v>
      </c>
      <c r="F93" s="60">
        <v>4.1</v>
      </c>
      <c r="G93" s="60">
        <v>0.2</v>
      </c>
      <c r="H93" s="62">
        <v>1.0</v>
      </c>
      <c r="J93" s="63">
        <f t="shared" ref="J93:N93" si="99">J92-(0.1*U92)</f>
        <v>0.3811724453</v>
      </c>
      <c r="K93" s="64">
        <f t="shared" si="99"/>
        <v>0.0214373527</v>
      </c>
      <c r="L93" s="64">
        <f t="shared" si="99"/>
        <v>0.06807472066</v>
      </c>
      <c r="M93" s="64">
        <f t="shared" si="99"/>
        <v>0.6002033831</v>
      </c>
      <c r="N93" s="64">
        <f t="shared" si="99"/>
        <v>0.4762344891</v>
      </c>
      <c r="O93" s="64">
        <f t="shared" si="2"/>
        <v>3.261526551</v>
      </c>
      <c r="P93" s="64">
        <f t="shared" si="3"/>
        <v>0.9630851013</v>
      </c>
      <c r="Q93" s="65" t="str">
        <f t="shared" si="4"/>
        <v>1</v>
      </c>
      <c r="R93" s="64">
        <f t="shared" si="5"/>
        <v>-0.03691489869</v>
      </c>
      <c r="S93" s="64">
        <f t="shared" si="6"/>
        <v>0.001362709745</v>
      </c>
      <c r="T93" s="64" t="str">
        <f t="shared" si="7"/>
        <v>Not Converged</v>
      </c>
      <c r="U93" s="66">
        <f t="shared" si="8"/>
        <v>-0.002624810906</v>
      </c>
      <c r="V93" s="66">
        <f t="shared" si="9"/>
        <v>-0.01469894107</v>
      </c>
      <c r="W93" s="66">
        <f t="shared" si="10"/>
        <v>-0.007874432718</v>
      </c>
      <c r="X93" s="66">
        <f t="shared" si="11"/>
        <v>-0.01076172471</v>
      </c>
      <c r="Y93" s="67">
        <f t="shared" si="12"/>
        <v>-0.0005249621812</v>
      </c>
    </row>
    <row r="94" ht="14.25" customHeight="1">
      <c r="A94" s="49"/>
      <c r="B94" s="59">
        <v>90.0</v>
      </c>
      <c r="C94" s="60">
        <v>1.0</v>
      </c>
      <c r="D94" s="61">
        <v>5.5</v>
      </c>
      <c r="E94" s="60">
        <v>2.5</v>
      </c>
      <c r="F94" s="60">
        <v>4.0</v>
      </c>
      <c r="G94" s="60">
        <v>0.2</v>
      </c>
      <c r="H94" s="62">
        <v>1.0</v>
      </c>
      <c r="J94" s="63">
        <f t="shared" ref="J94:N94" si="100">J93-(0.1*U93)</f>
        <v>0.3814349264</v>
      </c>
      <c r="K94" s="64">
        <f t="shared" si="100"/>
        <v>0.02290724681</v>
      </c>
      <c r="L94" s="64">
        <f t="shared" si="100"/>
        <v>0.06886216393</v>
      </c>
      <c r="M94" s="64">
        <f t="shared" si="100"/>
        <v>0.6012795556</v>
      </c>
      <c r="N94" s="64">
        <f t="shared" si="100"/>
        <v>0.4762869853</v>
      </c>
      <c r="O94" s="64">
        <f t="shared" si="2"/>
        <v>3.179955813</v>
      </c>
      <c r="P94" s="64">
        <f t="shared" si="3"/>
        <v>0.9600729723</v>
      </c>
      <c r="Q94" s="65" t="str">
        <f t="shared" si="4"/>
        <v>1</v>
      </c>
      <c r="R94" s="64">
        <f t="shared" si="5"/>
        <v>-0.03992702773</v>
      </c>
      <c r="S94" s="64">
        <f t="shared" si="6"/>
        <v>0.001594167544</v>
      </c>
      <c r="T94" s="64" t="str">
        <f t="shared" si="7"/>
        <v>Not Converged</v>
      </c>
      <c r="U94" s="66">
        <f t="shared" si="8"/>
        <v>-0.003061034344</v>
      </c>
      <c r="V94" s="66">
        <f t="shared" si="9"/>
        <v>-0.01683568889</v>
      </c>
      <c r="W94" s="66">
        <f t="shared" si="10"/>
        <v>-0.007652585859</v>
      </c>
      <c r="X94" s="66">
        <f t="shared" si="11"/>
        <v>-0.01224413738</v>
      </c>
      <c r="Y94" s="67">
        <f t="shared" si="12"/>
        <v>-0.0006122068688</v>
      </c>
    </row>
    <row r="95" ht="14.25" customHeight="1">
      <c r="A95" s="49"/>
      <c r="B95" s="59">
        <v>91.0</v>
      </c>
      <c r="C95" s="60">
        <v>1.0</v>
      </c>
      <c r="D95" s="61">
        <v>5.5</v>
      </c>
      <c r="E95" s="60">
        <v>2.6</v>
      </c>
      <c r="F95" s="60">
        <v>4.4</v>
      </c>
      <c r="G95" s="60">
        <v>0.2</v>
      </c>
      <c r="H95" s="62">
        <v>1.0</v>
      </c>
      <c r="J95" s="63">
        <f t="shared" ref="J95:N95" si="101">J94-(0.1*U94)</f>
        <v>0.3817410299</v>
      </c>
      <c r="K95" s="64">
        <f t="shared" si="101"/>
        <v>0.0245908157</v>
      </c>
      <c r="L95" s="64">
        <f t="shared" si="101"/>
        <v>0.06962742251</v>
      </c>
      <c r="M95" s="64">
        <f t="shared" si="101"/>
        <v>0.6025039693</v>
      </c>
      <c r="N95" s="64">
        <f t="shared" si="101"/>
        <v>0.476348206</v>
      </c>
      <c r="O95" s="64">
        <f t="shared" si="2"/>
        <v>3.444308921</v>
      </c>
      <c r="P95" s="64">
        <f t="shared" si="3"/>
        <v>0.9690609665</v>
      </c>
      <c r="Q95" s="65" t="str">
        <f t="shared" si="4"/>
        <v>1</v>
      </c>
      <c r="R95" s="64">
        <f t="shared" si="5"/>
        <v>-0.03093903348</v>
      </c>
      <c r="S95" s="64">
        <f t="shared" si="6"/>
        <v>0.0009572237925</v>
      </c>
      <c r="T95" s="64" t="str">
        <f t="shared" si="7"/>
        <v>Not Converged</v>
      </c>
      <c r="U95" s="66">
        <f t="shared" si="8"/>
        <v>-0.001855216427</v>
      </c>
      <c r="V95" s="66">
        <f t="shared" si="9"/>
        <v>-0.01020369035</v>
      </c>
      <c r="W95" s="66">
        <f t="shared" si="10"/>
        <v>-0.00482356271</v>
      </c>
      <c r="X95" s="66">
        <f t="shared" si="11"/>
        <v>-0.008162952279</v>
      </c>
      <c r="Y95" s="67">
        <f t="shared" si="12"/>
        <v>-0.0003710432854</v>
      </c>
    </row>
    <row r="96" ht="14.25" customHeight="1">
      <c r="A96" s="49"/>
      <c r="B96" s="59">
        <v>92.0</v>
      </c>
      <c r="C96" s="60">
        <v>1.0</v>
      </c>
      <c r="D96" s="61">
        <v>6.1</v>
      </c>
      <c r="E96" s="60">
        <v>3.0</v>
      </c>
      <c r="F96" s="60">
        <v>4.6</v>
      </c>
      <c r="G96" s="60">
        <v>0.2</v>
      </c>
      <c r="H96" s="62">
        <v>1.0</v>
      </c>
      <c r="J96" s="63">
        <f t="shared" ref="J96:N96" si="102">J95-(0.1*U95)</f>
        <v>0.3819265515</v>
      </c>
      <c r="K96" s="64">
        <f t="shared" si="102"/>
        <v>0.02561118473</v>
      </c>
      <c r="L96" s="64">
        <f t="shared" si="102"/>
        <v>0.07010977879</v>
      </c>
      <c r="M96" s="64">
        <f t="shared" si="102"/>
        <v>0.6033202645</v>
      </c>
      <c r="N96" s="64">
        <f t="shared" si="102"/>
        <v>0.4763853103</v>
      </c>
      <c r="O96" s="64">
        <f t="shared" si="2"/>
        <v>3.619034394</v>
      </c>
      <c r="P96" s="64">
        <f t="shared" si="3"/>
        <v>0.9738913837</v>
      </c>
      <c r="Q96" s="65" t="str">
        <f t="shared" si="4"/>
        <v>1</v>
      </c>
      <c r="R96" s="64">
        <f t="shared" si="5"/>
        <v>-0.02610861635</v>
      </c>
      <c r="S96" s="64">
        <f t="shared" si="6"/>
        <v>0.0006816598475</v>
      </c>
      <c r="T96" s="64" t="str">
        <f t="shared" si="7"/>
        <v>Not Converged</v>
      </c>
      <c r="U96" s="66">
        <f t="shared" si="8"/>
        <v>-0.001327725304</v>
      </c>
      <c r="V96" s="66">
        <f t="shared" si="9"/>
        <v>-0.008099124356</v>
      </c>
      <c r="W96" s="66">
        <f t="shared" si="10"/>
        <v>-0.003983175913</v>
      </c>
      <c r="X96" s="66">
        <f t="shared" si="11"/>
        <v>-0.006107536399</v>
      </c>
      <c r="Y96" s="67">
        <f t="shared" si="12"/>
        <v>-0.0002655450608</v>
      </c>
    </row>
    <row r="97" ht="14.25" customHeight="1">
      <c r="A97" s="49"/>
      <c r="B97" s="59">
        <v>93.0</v>
      </c>
      <c r="C97" s="60">
        <v>1.0</v>
      </c>
      <c r="D97" s="61">
        <v>5.8</v>
      </c>
      <c r="E97" s="60">
        <v>2.6</v>
      </c>
      <c r="F97" s="60">
        <v>4.0</v>
      </c>
      <c r="G97" s="60">
        <v>0.2</v>
      </c>
      <c r="H97" s="62">
        <v>1.0</v>
      </c>
      <c r="J97" s="63">
        <f t="shared" ref="J97:N97" si="103">J96-(0.1*U96)</f>
        <v>0.382059324</v>
      </c>
      <c r="K97" s="64">
        <f t="shared" si="103"/>
        <v>0.02642109717</v>
      </c>
      <c r="L97" s="64">
        <f t="shared" si="103"/>
        <v>0.07050809638</v>
      </c>
      <c r="M97" s="64">
        <f t="shared" si="103"/>
        <v>0.6039310182</v>
      </c>
      <c r="N97" s="64">
        <f t="shared" si="103"/>
        <v>0.4764118648</v>
      </c>
      <c r="O97" s="64">
        <f t="shared" si="2"/>
        <v>3.229629184</v>
      </c>
      <c r="P97" s="64">
        <f t="shared" si="3"/>
        <v>0.9619341771</v>
      </c>
      <c r="Q97" s="65" t="str">
        <f t="shared" si="4"/>
        <v>1</v>
      </c>
      <c r="R97" s="64">
        <f t="shared" si="5"/>
        <v>-0.03806582285</v>
      </c>
      <c r="S97" s="64">
        <f t="shared" si="6"/>
        <v>0.00144900687</v>
      </c>
      <c r="T97" s="64" t="str">
        <f t="shared" si="7"/>
        <v>Not Converged</v>
      </c>
      <c r="U97" s="66">
        <f t="shared" si="8"/>
        <v>-0.002787698461</v>
      </c>
      <c r="V97" s="66">
        <f t="shared" si="9"/>
        <v>-0.01616865108</v>
      </c>
      <c r="W97" s="66">
        <f t="shared" si="10"/>
        <v>-0.007248016</v>
      </c>
      <c r="X97" s="66">
        <f t="shared" si="11"/>
        <v>-0.01115079385</v>
      </c>
      <c r="Y97" s="67">
        <f t="shared" si="12"/>
        <v>-0.0005575396923</v>
      </c>
    </row>
    <row r="98" ht="14.25" customHeight="1">
      <c r="A98" s="49"/>
      <c r="B98" s="59">
        <v>94.0</v>
      </c>
      <c r="C98" s="60">
        <v>1.0</v>
      </c>
      <c r="D98" s="61">
        <v>5.0</v>
      </c>
      <c r="E98" s="60">
        <v>2.3</v>
      </c>
      <c r="F98" s="60">
        <v>3.3</v>
      </c>
      <c r="G98" s="60">
        <v>0.2</v>
      </c>
      <c r="H98" s="62">
        <v>1.0</v>
      </c>
      <c r="J98" s="63">
        <f t="shared" ref="J98:N98" si="104">J97-(0.1*U97)</f>
        <v>0.3823380939</v>
      </c>
      <c r="K98" s="64">
        <f t="shared" si="104"/>
        <v>0.02803796227</v>
      </c>
      <c r="L98" s="64">
        <f t="shared" si="104"/>
        <v>0.07123289798</v>
      </c>
      <c r="M98" s="64">
        <f t="shared" si="104"/>
        <v>0.6050460975</v>
      </c>
      <c r="N98" s="64">
        <f t="shared" si="104"/>
        <v>0.4764676188</v>
      </c>
      <c r="O98" s="64">
        <f t="shared" si="2"/>
        <v>2.778309216</v>
      </c>
      <c r="P98" s="64">
        <f t="shared" si="3"/>
        <v>0.941492378</v>
      </c>
      <c r="Q98" s="65" t="str">
        <f t="shared" si="4"/>
        <v>1</v>
      </c>
      <c r="R98" s="64">
        <f t="shared" si="5"/>
        <v>-0.05850762199</v>
      </c>
      <c r="S98" s="64">
        <f t="shared" si="6"/>
        <v>0.003423141831</v>
      </c>
      <c r="T98" s="64" t="str">
        <f t="shared" si="7"/>
        <v>Not Converged</v>
      </c>
      <c r="U98" s="66">
        <f t="shared" si="8"/>
        <v>-0.006445723886</v>
      </c>
      <c r="V98" s="66">
        <f t="shared" si="9"/>
        <v>-0.03222861943</v>
      </c>
      <c r="W98" s="66">
        <f t="shared" si="10"/>
        <v>-0.01482516494</v>
      </c>
      <c r="X98" s="66">
        <f t="shared" si="11"/>
        <v>-0.02127088882</v>
      </c>
      <c r="Y98" s="67">
        <f t="shared" si="12"/>
        <v>-0.001289144777</v>
      </c>
    </row>
    <row r="99" ht="14.25" customHeight="1">
      <c r="A99" s="49"/>
      <c r="B99" s="59">
        <v>95.0</v>
      </c>
      <c r="C99" s="60">
        <v>1.0</v>
      </c>
      <c r="D99" s="61">
        <v>5.6</v>
      </c>
      <c r="E99" s="60">
        <v>2.7</v>
      </c>
      <c r="F99" s="60">
        <v>4.2</v>
      </c>
      <c r="G99" s="60">
        <v>0.2</v>
      </c>
      <c r="H99" s="62">
        <v>1.0</v>
      </c>
      <c r="J99" s="63">
        <f t="shared" ref="J99:N99" si="105">J98-(0.1*U98)</f>
        <v>0.3829826663</v>
      </c>
      <c r="K99" s="64">
        <f t="shared" si="105"/>
        <v>0.03126082422</v>
      </c>
      <c r="L99" s="64">
        <f t="shared" si="105"/>
        <v>0.07271541447</v>
      </c>
      <c r="M99" s="64">
        <f t="shared" si="105"/>
        <v>0.6071731864</v>
      </c>
      <c r="N99" s="64">
        <f t="shared" si="105"/>
        <v>0.4765965333</v>
      </c>
      <c r="O99" s="64">
        <f t="shared" si="2"/>
        <v>3.399821591</v>
      </c>
      <c r="P99" s="64">
        <f t="shared" si="3"/>
        <v>0.9676989591</v>
      </c>
      <c r="Q99" s="65" t="str">
        <f t="shared" si="4"/>
        <v>1</v>
      </c>
      <c r="R99" s="64">
        <f t="shared" si="5"/>
        <v>-0.0323010409</v>
      </c>
      <c r="S99" s="64">
        <f t="shared" si="6"/>
        <v>0.001043357243</v>
      </c>
      <c r="T99" s="64" t="str">
        <f t="shared" si="7"/>
        <v>Not Converged</v>
      </c>
      <c r="U99" s="66">
        <f t="shared" si="8"/>
        <v>-0.002019311436</v>
      </c>
      <c r="V99" s="66">
        <f t="shared" si="9"/>
        <v>-0.01130814404</v>
      </c>
      <c r="W99" s="66">
        <f t="shared" si="10"/>
        <v>-0.005452140878</v>
      </c>
      <c r="X99" s="66">
        <f t="shared" si="11"/>
        <v>-0.008481108032</v>
      </c>
      <c r="Y99" s="67">
        <f t="shared" si="12"/>
        <v>-0.0004038622872</v>
      </c>
    </row>
    <row r="100" ht="14.25" customHeight="1">
      <c r="A100" s="49"/>
      <c r="B100" s="59">
        <v>96.0</v>
      </c>
      <c r="C100" s="60">
        <v>1.0</v>
      </c>
      <c r="D100" s="61">
        <v>5.7</v>
      </c>
      <c r="E100" s="60">
        <v>3.0</v>
      </c>
      <c r="F100" s="60">
        <v>4.2</v>
      </c>
      <c r="G100" s="60">
        <v>0.2</v>
      </c>
      <c r="H100" s="62">
        <v>1.0</v>
      </c>
      <c r="J100" s="63">
        <f t="shared" ref="J100:N100" si="106">J99-(0.1*U99)</f>
        <v>0.3831845974</v>
      </c>
      <c r="K100" s="64">
        <f t="shared" si="106"/>
        <v>0.03239163862</v>
      </c>
      <c r="L100" s="64">
        <f t="shared" si="106"/>
        <v>0.07326062856</v>
      </c>
      <c r="M100" s="64">
        <f t="shared" si="106"/>
        <v>0.6080212972</v>
      </c>
      <c r="N100" s="64">
        <f t="shared" si="106"/>
        <v>0.4766369195</v>
      </c>
      <c r="O100" s="64">
        <f t="shared" si="2"/>
        <v>3.436615656</v>
      </c>
      <c r="P100" s="64">
        <f t="shared" si="3"/>
        <v>0.9688294743</v>
      </c>
      <c r="Q100" s="65" t="str">
        <f t="shared" si="4"/>
        <v>1</v>
      </c>
      <c r="R100" s="64">
        <f t="shared" si="5"/>
        <v>-0.03117052572</v>
      </c>
      <c r="S100" s="64">
        <f t="shared" si="6"/>
        <v>0.0009716016735</v>
      </c>
      <c r="T100" s="64" t="str">
        <f t="shared" si="7"/>
        <v>Not Converged</v>
      </c>
      <c r="U100" s="66">
        <f t="shared" si="8"/>
        <v>-0.001882632677</v>
      </c>
      <c r="V100" s="66">
        <f t="shared" si="9"/>
        <v>-0.01073100626</v>
      </c>
      <c r="W100" s="66">
        <f t="shared" si="10"/>
        <v>-0.005647898031</v>
      </c>
      <c r="X100" s="66">
        <f t="shared" si="11"/>
        <v>-0.007907057244</v>
      </c>
      <c r="Y100" s="67">
        <f t="shared" si="12"/>
        <v>-0.0003765265354</v>
      </c>
    </row>
    <row r="101" ht="14.25" customHeight="1">
      <c r="A101" s="49"/>
      <c r="B101" s="59">
        <v>97.0</v>
      </c>
      <c r="C101" s="60">
        <v>1.0</v>
      </c>
      <c r="D101" s="61">
        <v>5.7</v>
      </c>
      <c r="E101" s="60">
        <v>2.9</v>
      </c>
      <c r="F101" s="60">
        <v>4.2</v>
      </c>
      <c r="G101" s="60">
        <v>0.2</v>
      </c>
      <c r="H101" s="62">
        <v>1.0</v>
      </c>
      <c r="J101" s="63">
        <f t="shared" ref="J101:N101" si="107">J100-(0.1*U100)</f>
        <v>0.3833728607</v>
      </c>
      <c r="K101" s="64">
        <f t="shared" si="107"/>
        <v>0.03346473925</v>
      </c>
      <c r="L101" s="64">
        <f t="shared" si="107"/>
        <v>0.07382541836</v>
      </c>
      <c r="M101" s="64">
        <f t="shared" si="107"/>
        <v>0.608812003</v>
      </c>
      <c r="N101" s="64">
        <f t="shared" si="107"/>
        <v>0.4766745721</v>
      </c>
      <c r="O101" s="64">
        <f t="shared" si="2"/>
        <v>3.440560914</v>
      </c>
      <c r="P101" s="64">
        <f t="shared" si="3"/>
        <v>0.9689483967</v>
      </c>
      <c r="Q101" s="65" t="str">
        <f t="shared" si="4"/>
        <v>1</v>
      </c>
      <c r="R101" s="64">
        <f t="shared" si="5"/>
        <v>-0.03105160326</v>
      </c>
      <c r="S101" s="64">
        <f t="shared" si="6"/>
        <v>0.000964202065</v>
      </c>
      <c r="T101" s="64" t="str">
        <f t="shared" si="7"/>
        <v>Not Converged</v>
      </c>
      <c r="U101" s="66">
        <f t="shared" si="8"/>
        <v>-0.00186852409</v>
      </c>
      <c r="V101" s="66">
        <f t="shared" si="9"/>
        <v>-0.01065058731</v>
      </c>
      <c r="W101" s="66">
        <f t="shared" si="10"/>
        <v>-0.005418719861</v>
      </c>
      <c r="X101" s="66">
        <f t="shared" si="11"/>
        <v>-0.007847801178</v>
      </c>
      <c r="Y101" s="67">
        <f t="shared" si="12"/>
        <v>-0.000373704818</v>
      </c>
    </row>
    <row r="102" ht="14.25" customHeight="1">
      <c r="A102" s="49"/>
      <c r="B102" s="59">
        <v>98.0</v>
      </c>
      <c r="C102" s="60">
        <v>1.0</v>
      </c>
      <c r="D102" s="61">
        <v>6.2</v>
      </c>
      <c r="E102" s="60">
        <v>2.9</v>
      </c>
      <c r="F102" s="60">
        <v>4.3</v>
      </c>
      <c r="G102" s="60">
        <v>0.2</v>
      </c>
      <c r="H102" s="62">
        <v>1.0</v>
      </c>
      <c r="J102" s="63">
        <f t="shared" ref="J102:N102" si="108">J101-(0.1*U101)</f>
        <v>0.3835597131</v>
      </c>
      <c r="K102" s="64">
        <f t="shared" si="108"/>
        <v>0.03452979798</v>
      </c>
      <c r="L102" s="64">
        <f t="shared" si="108"/>
        <v>0.07436729035</v>
      </c>
      <c r="M102" s="64">
        <f t="shared" si="108"/>
        <v>0.6095967831</v>
      </c>
      <c r="N102" s="64">
        <f t="shared" si="108"/>
        <v>0.4767119426</v>
      </c>
      <c r="O102" s="64">
        <f t="shared" si="2"/>
        <v>3.529918158</v>
      </c>
      <c r="P102" s="64">
        <f t="shared" si="3"/>
        <v>0.9715271485</v>
      </c>
      <c r="Q102" s="65" t="str">
        <f t="shared" si="4"/>
        <v>1</v>
      </c>
      <c r="R102" s="64">
        <f t="shared" si="5"/>
        <v>-0.02847285152</v>
      </c>
      <c r="S102" s="64">
        <f t="shared" si="6"/>
        <v>0.0008107032737</v>
      </c>
      <c r="T102" s="64" t="str">
        <f t="shared" si="7"/>
        <v>Not Converged</v>
      </c>
      <c r="U102" s="66">
        <f t="shared" si="8"/>
        <v>-0.001575240479</v>
      </c>
      <c r="V102" s="66">
        <f t="shared" si="9"/>
        <v>-0.009766490972</v>
      </c>
      <c r="W102" s="66">
        <f t="shared" si="10"/>
        <v>-0.00456819739</v>
      </c>
      <c r="X102" s="66">
        <f t="shared" si="11"/>
        <v>-0.006773534062</v>
      </c>
      <c r="Y102" s="67">
        <f t="shared" si="12"/>
        <v>-0.0003150480959</v>
      </c>
    </row>
    <row r="103" ht="14.25" customHeight="1">
      <c r="A103" s="49"/>
      <c r="B103" s="59">
        <v>99.0</v>
      </c>
      <c r="C103" s="60">
        <v>1.0</v>
      </c>
      <c r="D103" s="61">
        <v>5.1</v>
      </c>
      <c r="E103" s="60">
        <v>2.5</v>
      </c>
      <c r="F103" s="60">
        <v>3.0</v>
      </c>
      <c r="G103" s="60">
        <v>0.2</v>
      </c>
      <c r="H103" s="62">
        <v>1.0</v>
      </c>
      <c r="J103" s="63">
        <f t="shared" ref="J103:N103" si="109">J102-(0.1*U102)</f>
        <v>0.3837172371</v>
      </c>
      <c r="K103" s="64">
        <f t="shared" si="109"/>
        <v>0.03550644708</v>
      </c>
      <c r="L103" s="64">
        <f t="shared" si="109"/>
        <v>0.07482411009</v>
      </c>
      <c r="M103" s="64">
        <f t="shared" si="109"/>
        <v>0.6102741365</v>
      </c>
      <c r="N103" s="64">
        <f t="shared" si="109"/>
        <v>0.4767434474</v>
      </c>
      <c r="O103" s="64">
        <f t="shared" si="2"/>
        <v>2.678031491</v>
      </c>
      <c r="P103" s="64">
        <f t="shared" si="3"/>
        <v>0.9357178193</v>
      </c>
      <c r="Q103" s="65" t="str">
        <f t="shared" si="4"/>
        <v>1</v>
      </c>
      <c r="R103" s="64">
        <f t="shared" si="5"/>
        <v>-0.06428218065</v>
      </c>
      <c r="S103" s="64">
        <f t="shared" si="6"/>
        <v>0.00413219875</v>
      </c>
      <c r="T103" s="64" t="str">
        <f t="shared" si="7"/>
        <v>Not Converged</v>
      </c>
      <c r="U103" s="66">
        <f t="shared" si="8"/>
        <v>-0.007733144006</v>
      </c>
      <c r="V103" s="66">
        <f t="shared" si="9"/>
        <v>-0.03943903443</v>
      </c>
      <c r="W103" s="66">
        <f t="shared" si="10"/>
        <v>-0.01933286002</v>
      </c>
      <c r="X103" s="66">
        <f t="shared" si="11"/>
        <v>-0.02319943202</v>
      </c>
      <c r="Y103" s="67">
        <f t="shared" si="12"/>
        <v>-0.001546628801</v>
      </c>
    </row>
    <row r="104" ht="14.25" customHeight="1">
      <c r="A104" s="68"/>
      <c r="B104" s="69">
        <v>100.0</v>
      </c>
      <c r="C104" s="70">
        <v>1.0</v>
      </c>
      <c r="D104" s="71">
        <v>5.7</v>
      </c>
      <c r="E104" s="70">
        <v>2.8</v>
      </c>
      <c r="F104" s="70">
        <v>4.1</v>
      </c>
      <c r="G104" s="70">
        <v>0.2</v>
      </c>
      <c r="H104" s="72">
        <v>1.0</v>
      </c>
      <c r="J104" s="73">
        <f t="shared" ref="J104:N104" si="110">J103-(0.1*U103)</f>
        <v>0.3844905515</v>
      </c>
      <c r="K104" s="74">
        <f t="shared" si="110"/>
        <v>0.03945035052</v>
      </c>
      <c r="L104" s="74">
        <f t="shared" si="110"/>
        <v>0.07675739609</v>
      </c>
      <c r="M104" s="74">
        <f t="shared" si="110"/>
        <v>0.6125940797</v>
      </c>
      <c r="N104" s="74">
        <f t="shared" si="110"/>
        <v>0.4768981103</v>
      </c>
      <c r="O104" s="74">
        <f t="shared" si="2"/>
        <v>3.431293607</v>
      </c>
      <c r="P104" s="74">
        <f t="shared" si="3"/>
        <v>0.9686683525</v>
      </c>
      <c r="Q104" s="75" t="str">
        <f t="shared" si="4"/>
        <v>1</v>
      </c>
      <c r="R104" s="74">
        <f t="shared" si="5"/>
        <v>-0.03133164749</v>
      </c>
      <c r="S104" s="74">
        <f t="shared" si="6"/>
        <v>0.0009816721342</v>
      </c>
      <c r="T104" s="74" t="str">
        <f t="shared" si="7"/>
        <v>Not Converged</v>
      </c>
      <c r="U104" s="76">
        <f t="shared" si="8"/>
        <v>-0.001901829458</v>
      </c>
      <c r="V104" s="76">
        <f t="shared" si="9"/>
        <v>-0.01084042791</v>
      </c>
      <c r="W104" s="76">
        <f t="shared" si="10"/>
        <v>-0.005325122482</v>
      </c>
      <c r="X104" s="76">
        <f t="shared" si="11"/>
        <v>-0.007797500777</v>
      </c>
      <c r="Y104" s="77">
        <f t="shared" si="12"/>
        <v>-0.0003803658916</v>
      </c>
    </row>
    <row r="105" ht="14.25" customHeight="1">
      <c r="A105" s="78" t="s">
        <v>34</v>
      </c>
      <c r="B105" s="79">
        <v>1.0</v>
      </c>
      <c r="C105" s="80">
        <v>1.0</v>
      </c>
      <c r="D105" s="81">
        <v>5.1</v>
      </c>
      <c r="E105" s="80">
        <v>3.5</v>
      </c>
      <c r="F105" s="80">
        <v>1.4</v>
      </c>
      <c r="G105" s="80">
        <v>0.2</v>
      </c>
      <c r="H105" s="82">
        <v>0.0</v>
      </c>
      <c r="I105" s="48"/>
      <c r="J105" s="83">
        <f t="shared" ref="J105:N105" si="111">J104-(0.1*U104)</f>
        <v>0.3846807345</v>
      </c>
      <c r="K105" s="84">
        <f t="shared" si="111"/>
        <v>0.04053439331</v>
      </c>
      <c r="L105" s="84">
        <f t="shared" si="111"/>
        <v>0.07728990834</v>
      </c>
      <c r="M105" s="84">
        <f t="shared" si="111"/>
        <v>0.6133738298</v>
      </c>
      <c r="N105" s="84">
        <f t="shared" si="111"/>
        <v>0.4769361469</v>
      </c>
      <c r="O105" s="84">
        <f t="shared" si="2"/>
        <v>1.816031411</v>
      </c>
      <c r="P105" s="84">
        <f t="shared" si="3"/>
        <v>0.860089246</v>
      </c>
      <c r="Q105" s="85" t="str">
        <f t="shared" si="4"/>
        <v>1</v>
      </c>
      <c r="R105" s="84">
        <f t="shared" si="5"/>
        <v>0.860089246</v>
      </c>
      <c r="S105" s="84">
        <f t="shared" si="6"/>
        <v>0.7397535111</v>
      </c>
      <c r="T105" s="84" t="str">
        <f t="shared" si="7"/>
        <v>Not Converged</v>
      </c>
      <c r="U105" s="86">
        <f t="shared" si="8"/>
        <v>0.206998943</v>
      </c>
      <c r="V105" s="86">
        <f t="shared" si="9"/>
        <v>1.055694609</v>
      </c>
      <c r="W105" s="86">
        <f t="shared" si="10"/>
        <v>0.7244963005</v>
      </c>
      <c r="X105" s="86">
        <f t="shared" si="11"/>
        <v>0.2897985202</v>
      </c>
      <c r="Y105" s="87">
        <f t="shared" si="12"/>
        <v>0.0413997886</v>
      </c>
      <c r="Z105" s="48"/>
    </row>
    <row r="106" ht="14.25" customHeight="1">
      <c r="A106" s="88"/>
      <c r="B106" s="50">
        <v>2.0</v>
      </c>
      <c r="C106" s="51">
        <v>1.0</v>
      </c>
      <c r="D106" s="52">
        <v>4.9</v>
      </c>
      <c r="E106" s="51">
        <v>3.0</v>
      </c>
      <c r="F106" s="51">
        <v>1.4</v>
      </c>
      <c r="G106" s="51">
        <v>0.2</v>
      </c>
      <c r="H106" s="53">
        <v>0.0</v>
      </c>
      <c r="I106" s="48"/>
      <c r="J106" s="54">
        <f t="shared" ref="J106:N106" si="112">J105-(0.1*U105)</f>
        <v>0.3639808402</v>
      </c>
      <c r="K106" s="55">
        <f t="shared" si="112"/>
        <v>-0.06503506762</v>
      </c>
      <c r="L106" s="55">
        <f t="shared" si="112"/>
        <v>0.004840278288</v>
      </c>
      <c r="M106" s="55">
        <f t="shared" si="112"/>
        <v>0.5843939777</v>
      </c>
      <c r="N106" s="55">
        <f t="shared" si="112"/>
        <v>0.472796168</v>
      </c>
      <c r="O106" s="55">
        <f t="shared" si="2"/>
        <v>0.9725406462</v>
      </c>
      <c r="P106" s="55">
        <f t="shared" si="3"/>
        <v>0.7256256127</v>
      </c>
      <c r="Q106" s="56" t="str">
        <f t="shared" si="4"/>
        <v>1</v>
      </c>
      <c r="R106" s="55">
        <f t="shared" si="5"/>
        <v>0.7256256127</v>
      </c>
      <c r="S106" s="55">
        <f t="shared" si="6"/>
        <v>0.5265325298</v>
      </c>
      <c r="T106" s="55" t="str">
        <f t="shared" si="7"/>
        <v>Not Converged</v>
      </c>
      <c r="U106" s="57">
        <f t="shared" si="8"/>
        <v>0.2889340805</v>
      </c>
      <c r="V106" s="57">
        <f t="shared" si="9"/>
        <v>1.415776995</v>
      </c>
      <c r="W106" s="57">
        <f t="shared" si="10"/>
        <v>0.8668022415</v>
      </c>
      <c r="X106" s="57">
        <f t="shared" si="11"/>
        <v>0.4045077127</v>
      </c>
      <c r="Y106" s="58">
        <f t="shared" si="12"/>
        <v>0.0577868161</v>
      </c>
      <c r="Z106" s="48"/>
    </row>
    <row r="107" ht="14.25" customHeight="1">
      <c r="A107" s="88"/>
      <c r="B107" s="89">
        <v>3.0</v>
      </c>
      <c r="C107" s="90">
        <v>1.0</v>
      </c>
      <c r="D107" s="91">
        <v>4.7</v>
      </c>
      <c r="E107" s="90">
        <v>3.2</v>
      </c>
      <c r="F107" s="90">
        <v>1.3</v>
      </c>
      <c r="G107" s="90">
        <v>0.2</v>
      </c>
      <c r="H107" s="92">
        <v>0.0</v>
      </c>
      <c r="J107" s="93">
        <f t="shared" ref="J107:N107" si="113">J106-(0.1*U106)</f>
        <v>0.3350874321</v>
      </c>
      <c r="K107" s="94">
        <f t="shared" si="113"/>
        <v>-0.2066127671</v>
      </c>
      <c r="L107" s="94">
        <f t="shared" si="113"/>
        <v>-0.08183994587</v>
      </c>
      <c r="M107" s="94">
        <f t="shared" si="113"/>
        <v>0.5439432065</v>
      </c>
      <c r="N107" s="94">
        <f t="shared" si="113"/>
        <v>0.4670174864</v>
      </c>
      <c r="O107" s="94">
        <f t="shared" si="2"/>
        <v>-0.09735073415</v>
      </c>
      <c r="P107" s="94">
        <f t="shared" si="3"/>
        <v>0.4756815193</v>
      </c>
      <c r="Q107" s="95" t="str">
        <f t="shared" si="4"/>
        <v>0</v>
      </c>
      <c r="R107" s="94">
        <f t="shared" si="5"/>
        <v>0.4756815193</v>
      </c>
      <c r="S107" s="94">
        <f t="shared" si="6"/>
        <v>0.2262729078</v>
      </c>
      <c r="T107" s="94" t="str">
        <f t="shared" si="7"/>
        <v>Not Converged</v>
      </c>
      <c r="U107" s="96">
        <f t="shared" si="8"/>
        <v>0.2372781345</v>
      </c>
      <c r="V107" s="96">
        <f t="shared" si="9"/>
        <v>1.115207232</v>
      </c>
      <c r="W107" s="96">
        <f t="shared" si="10"/>
        <v>0.7592900303</v>
      </c>
      <c r="X107" s="96">
        <f t="shared" si="11"/>
        <v>0.3084615748</v>
      </c>
      <c r="Y107" s="97">
        <f t="shared" si="12"/>
        <v>0.0474556269</v>
      </c>
    </row>
    <row r="108" ht="14.25" customHeight="1">
      <c r="A108" s="88"/>
      <c r="B108" s="89">
        <v>4.0</v>
      </c>
      <c r="C108" s="90">
        <v>1.0</v>
      </c>
      <c r="D108" s="91">
        <v>4.6</v>
      </c>
      <c r="E108" s="90">
        <v>3.1</v>
      </c>
      <c r="F108" s="90">
        <v>1.5</v>
      </c>
      <c r="G108" s="90">
        <v>0.2</v>
      </c>
      <c r="H108" s="92">
        <v>0.0</v>
      </c>
      <c r="J108" s="93">
        <f t="shared" ref="J108:N108" si="114">J107-(0.1*U107)</f>
        <v>0.3113596187</v>
      </c>
      <c r="K108" s="94">
        <f t="shared" si="114"/>
        <v>-0.3181334903</v>
      </c>
      <c r="L108" s="94">
        <f t="shared" si="114"/>
        <v>-0.1577689489</v>
      </c>
      <c r="M108" s="94">
        <f t="shared" si="114"/>
        <v>0.513097049</v>
      </c>
      <c r="N108" s="94">
        <f t="shared" si="114"/>
        <v>0.4622719237</v>
      </c>
      <c r="O108" s="94">
        <f t="shared" si="2"/>
        <v>-0.7790382199</v>
      </c>
      <c r="P108" s="94">
        <f t="shared" si="3"/>
        <v>0.3145272087</v>
      </c>
      <c r="Q108" s="95" t="str">
        <f t="shared" si="4"/>
        <v>0</v>
      </c>
      <c r="R108" s="94">
        <f t="shared" si="5"/>
        <v>0.3145272087</v>
      </c>
      <c r="S108" s="94">
        <f t="shared" si="6"/>
        <v>0.09892736501</v>
      </c>
      <c r="T108" s="94" t="str">
        <f t="shared" si="7"/>
        <v>Not Converged</v>
      </c>
      <c r="U108" s="96">
        <f t="shared" si="8"/>
        <v>0.1356240341</v>
      </c>
      <c r="V108" s="96">
        <f t="shared" si="9"/>
        <v>0.6238705567</v>
      </c>
      <c r="W108" s="96">
        <f t="shared" si="10"/>
        <v>0.4204345056</v>
      </c>
      <c r="X108" s="96">
        <f t="shared" si="11"/>
        <v>0.2034360511</v>
      </c>
      <c r="Y108" s="97">
        <f t="shared" si="12"/>
        <v>0.02712480681</v>
      </c>
    </row>
    <row r="109" ht="14.25" customHeight="1">
      <c r="A109" s="88"/>
      <c r="B109" s="89">
        <v>5.0</v>
      </c>
      <c r="C109" s="90">
        <v>1.0</v>
      </c>
      <c r="D109" s="91">
        <v>5.0</v>
      </c>
      <c r="E109" s="90">
        <v>3.6</v>
      </c>
      <c r="F109" s="90">
        <v>1.4</v>
      </c>
      <c r="G109" s="90">
        <v>0.2</v>
      </c>
      <c r="H109" s="92">
        <v>0.0</v>
      </c>
      <c r="J109" s="93">
        <f t="shared" ref="J109:N109" si="115">J108-(0.1*U108)</f>
        <v>0.2977972153</v>
      </c>
      <c r="K109" s="94">
        <f t="shared" si="115"/>
        <v>-0.3805205459</v>
      </c>
      <c r="L109" s="94">
        <f t="shared" si="115"/>
        <v>-0.1998123995</v>
      </c>
      <c r="M109" s="94">
        <f t="shared" si="115"/>
        <v>0.4927534439</v>
      </c>
      <c r="N109" s="94">
        <f t="shared" si="115"/>
        <v>0.4595594431</v>
      </c>
      <c r="O109" s="94">
        <f t="shared" si="2"/>
        <v>-1.542363442</v>
      </c>
      <c r="P109" s="94">
        <f t="shared" si="3"/>
        <v>0.1761919624</v>
      </c>
      <c r="Q109" s="95" t="str">
        <f t="shared" si="4"/>
        <v>0</v>
      </c>
      <c r="R109" s="94">
        <f t="shared" si="5"/>
        <v>0.1761919624</v>
      </c>
      <c r="S109" s="94">
        <f t="shared" si="6"/>
        <v>0.03104360762</v>
      </c>
      <c r="T109" s="94" t="str">
        <f t="shared" si="7"/>
        <v>Not Converged</v>
      </c>
      <c r="U109" s="96">
        <f t="shared" si="8"/>
        <v>0.05114794695</v>
      </c>
      <c r="V109" s="96">
        <f t="shared" si="9"/>
        <v>0.2557397347</v>
      </c>
      <c r="W109" s="96">
        <f t="shared" si="10"/>
        <v>0.184132609</v>
      </c>
      <c r="X109" s="96">
        <f t="shared" si="11"/>
        <v>0.07160712573</v>
      </c>
      <c r="Y109" s="97">
        <f t="shared" si="12"/>
        <v>0.01022958939</v>
      </c>
    </row>
    <row r="110" ht="14.25" customHeight="1">
      <c r="A110" s="88"/>
      <c r="B110" s="89">
        <v>6.0</v>
      </c>
      <c r="C110" s="90">
        <v>1.0</v>
      </c>
      <c r="D110" s="91">
        <v>5.4</v>
      </c>
      <c r="E110" s="90">
        <v>3.9</v>
      </c>
      <c r="F110" s="90">
        <v>1.7</v>
      </c>
      <c r="G110" s="90">
        <v>0.2</v>
      </c>
      <c r="H110" s="92">
        <v>0.0</v>
      </c>
      <c r="J110" s="93">
        <f t="shared" ref="J110:N110" si="116">J109-(0.1*U109)</f>
        <v>0.2926824206</v>
      </c>
      <c r="K110" s="94">
        <f t="shared" si="116"/>
        <v>-0.4060945194</v>
      </c>
      <c r="L110" s="94">
        <f t="shared" si="116"/>
        <v>-0.2182256604</v>
      </c>
      <c r="M110" s="94">
        <f t="shared" si="116"/>
        <v>0.4855927313</v>
      </c>
      <c r="N110" s="94">
        <f t="shared" si="116"/>
        <v>0.4585364841</v>
      </c>
      <c r="O110" s="94">
        <f t="shared" si="2"/>
        <v>-1.83409312</v>
      </c>
      <c r="P110" s="94">
        <f t="shared" si="3"/>
        <v>0.1377513878</v>
      </c>
      <c r="Q110" s="95" t="str">
        <f t="shared" si="4"/>
        <v>0</v>
      </c>
      <c r="R110" s="94">
        <f t="shared" si="5"/>
        <v>0.1377513878</v>
      </c>
      <c r="S110" s="94">
        <f t="shared" si="6"/>
        <v>0.01897544484</v>
      </c>
      <c r="T110" s="94" t="str">
        <f t="shared" si="7"/>
        <v>Not Converged</v>
      </c>
      <c r="U110" s="96">
        <f t="shared" si="8"/>
        <v>0.03272310196</v>
      </c>
      <c r="V110" s="96">
        <f t="shared" si="9"/>
        <v>0.1767047506</v>
      </c>
      <c r="W110" s="96">
        <f t="shared" si="10"/>
        <v>0.1276200976</v>
      </c>
      <c r="X110" s="96">
        <f t="shared" si="11"/>
        <v>0.05562927333</v>
      </c>
      <c r="Y110" s="97">
        <f t="shared" si="12"/>
        <v>0.006544620391</v>
      </c>
    </row>
    <row r="111" ht="14.25" customHeight="1">
      <c r="A111" s="88"/>
      <c r="B111" s="89">
        <v>7.0</v>
      </c>
      <c r="C111" s="90">
        <v>1.0</v>
      </c>
      <c r="D111" s="91">
        <v>4.6</v>
      </c>
      <c r="E111" s="90">
        <v>3.4</v>
      </c>
      <c r="F111" s="90">
        <v>1.4</v>
      </c>
      <c r="G111" s="90">
        <v>0.2</v>
      </c>
      <c r="H111" s="92">
        <v>0.0</v>
      </c>
      <c r="J111" s="93">
        <f t="shared" ref="J111:N111" si="117">J110-(0.1*U110)</f>
        <v>0.2894101104</v>
      </c>
      <c r="K111" s="94">
        <f t="shared" si="117"/>
        <v>-0.4237649945</v>
      </c>
      <c r="L111" s="94">
        <f t="shared" si="117"/>
        <v>-0.2309876701</v>
      </c>
      <c r="M111" s="94">
        <f t="shared" si="117"/>
        <v>0.480029804</v>
      </c>
      <c r="N111" s="94">
        <f t="shared" si="117"/>
        <v>0.4578820221</v>
      </c>
      <c r="O111" s="94">
        <f t="shared" si="2"/>
        <v>-1.681648813</v>
      </c>
      <c r="P111" s="94">
        <f t="shared" si="3"/>
        <v>0.1568772623</v>
      </c>
      <c r="Q111" s="95" t="str">
        <f t="shared" si="4"/>
        <v>0</v>
      </c>
      <c r="R111" s="94">
        <f t="shared" si="5"/>
        <v>0.1568772623</v>
      </c>
      <c r="S111" s="94">
        <f t="shared" si="6"/>
        <v>0.02461047544</v>
      </c>
      <c r="T111" s="94" t="str">
        <f t="shared" si="7"/>
        <v>Not Converged</v>
      </c>
      <c r="U111" s="96">
        <f t="shared" si="8"/>
        <v>0.04149930285</v>
      </c>
      <c r="V111" s="96">
        <f t="shared" si="9"/>
        <v>0.1908967931</v>
      </c>
      <c r="W111" s="96">
        <f t="shared" si="10"/>
        <v>0.1410976297</v>
      </c>
      <c r="X111" s="96">
        <f t="shared" si="11"/>
        <v>0.058099024</v>
      </c>
      <c r="Y111" s="97">
        <f t="shared" si="12"/>
        <v>0.008299860571</v>
      </c>
    </row>
    <row r="112" ht="14.25" customHeight="1">
      <c r="A112" s="88"/>
      <c r="B112" s="89">
        <v>8.0</v>
      </c>
      <c r="C112" s="90">
        <v>1.0</v>
      </c>
      <c r="D112" s="91">
        <v>5.0</v>
      </c>
      <c r="E112" s="90">
        <v>3.4</v>
      </c>
      <c r="F112" s="90">
        <v>1.5</v>
      </c>
      <c r="G112" s="90">
        <v>0.2</v>
      </c>
      <c r="H112" s="92">
        <v>0.0</v>
      </c>
      <c r="J112" s="93">
        <f t="shared" ref="J112:N112" si="118">J111-(0.1*U111)</f>
        <v>0.2852601801</v>
      </c>
      <c r="K112" s="94">
        <f t="shared" si="118"/>
        <v>-0.4428546738</v>
      </c>
      <c r="L112" s="94">
        <f t="shared" si="118"/>
        <v>-0.2450974331</v>
      </c>
      <c r="M112" s="94">
        <f t="shared" si="118"/>
        <v>0.4742199016</v>
      </c>
      <c r="N112" s="94">
        <f t="shared" si="118"/>
        <v>0.457052036</v>
      </c>
      <c r="O112" s="94">
        <f t="shared" si="2"/>
        <v>-1.959604202</v>
      </c>
      <c r="P112" s="94">
        <f t="shared" si="3"/>
        <v>0.1235098884</v>
      </c>
      <c r="Q112" s="95" t="str">
        <f t="shared" si="4"/>
        <v>0</v>
      </c>
      <c r="R112" s="94">
        <f t="shared" si="5"/>
        <v>0.1235098884</v>
      </c>
      <c r="S112" s="94">
        <f t="shared" si="6"/>
        <v>0.01525469253</v>
      </c>
      <c r="T112" s="94" t="str">
        <f t="shared" si="7"/>
        <v>Not Converged</v>
      </c>
      <c r="U112" s="96">
        <f t="shared" si="8"/>
        <v>0.02674117432</v>
      </c>
      <c r="V112" s="96">
        <f t="shared" si="9"/>
        <v>0.1337058716</v>
      </c>
      <c r="W112" s="96">
        <f t="shared" si="10"/>
        <v>0.09091999268</v>
      </c>
      <c r="X112" s="96">
        <f t="shared" si="11"/>
        <v>0.04011176148</v>
      </c>
      <c r="Y112" s="97">
        <f t="shared" si="12"/>
        <v>0.005348234864</v>
      </c>
    </row>
    <row r="113" ht="14.25" customHeight="1">
      <c r="A113" s="88"/>
      <c r="B113" s="89">
        <v>9.0</v>
      </c>
      <c r="C113" s="90">
        <v>1.0</v>
      </c>
      <c r="D113" s="91">
        <v>4.4</v>
      </c>
      <c r="E113" s="90">
        <v>2.9</v>
      </c>
      <c r="F113" s="90">
        <v>1.4</v>
      </c>
      <c r="G113" s="90">
        <v>0.2</v>
      </c>
      <c r="H113" s="92">
        <v>0.0</v>
      </c>
      <c r="J113" s="93">
        <f t="shared" ref="J113:N113" si="119">J112-(0.1*U112)</f>
        <v>0.2825860627</v>
      </c>
      <c r="K113" s="94">
        <f t="shared" si="119"/>
        <v>-0.4562252609</v>
      </c>
      <c r="L113" s="94">
        <f t="shared" si="119"/>
        <v>-0.2541894324</v>
      </c>
      <c r="M113" s="94">
        <f t="shared" si="119"/>
        <v>0.4702087254</v>
      </c>
      <c r="N113" s="94">
        <f t="shared" si="119"/>
        <v>0.4565172125</v>
      </c>
      <c r="O113" s="94">
        <f t="shared" si="2"/>
        <v>-1.712358781</v>
      </c>
      <c r="P113" s="94">
        <f t="shared" si="3"/>
        <v>0.1528580212</v>
      </c>
      <c r="Q113" s="95" t="str">
        <f t="shared" si="4"/>
        <v>0</v>
      </c>
      <c r="R113" s="94">
        <f t="shared" si="5"/>
        <v>0.1528580212</v>
      </c>
      <c r="S113" s="94">
        <f t="shared" si="6"/>
        <v>0.02336557466</v>
      </c>
      <c r="T113" s="94" t="str">
        <f t="shared" si="7"/>
        <v>Not Converged</v>
      </c>
      <c r="U113" s="96">
        <f t="shared" si="8"/>
        <v>0.0395879183</v>
      </c>
      <c r="V113" s="96">
        <f t="shared" si="9"/>
        <v>0.1741868405</v>
      </c>
      <c r="W113" s="96">
        <f t="shared" si="10"/>
        <v>0.1148049631</v>
      </c>
      <c r="X113" s="96">
        <f t="shared" si="11"/>
        <v>0.05542308562</v>
      </c>
      <c r="Y113" s="97">
        <f t="shared" si="12"/>
        <v>0.00791758366</v>
      </c>
    </row>
    <row r="114" ht="14.25" customHeight="1">
      <c r="A114" s="88"/>
      <c r="B114" s="89">
        <v>10.0</v>
      </c>
      <c r="C114" s="90">
        <v>1.0</v>
      </c>
      <c r="D114" s="91">
        <v>4.9</v>
      </c>
      <c r="E114" s="90">
        <v>3.1</v>
      </c>
      <c r="F114" s="90">
        <v>1.5</v>
      </c>
      <c r="G114" s="90">
        <v>0.2</v>
      </c>
      <c r="H114" s="92">
        <v>0.0</v>
      </c>
      <c r="J114" s="93">
        <f t="shared" ref="J114:N114" si="120">J113-(0.1*U113)</f>
        <v>0.2786272709</v>
      </c>
      <c r="K114" s="94">
        <f t="shared" si="120"/>
        <v>-0.473643945</v>
      </c>
      <c r="L114" s="94">
        <f t="shared" si="120"/>
        <v>-0.2656699287</v>
      </c>
      <c r="M114" s="94">
        <f t="shared" si="120"/>
        <v>0.4646664169</v>
      </c>
      <c r="N114" s="94">
        <f t="shared" si="120"/>
        <v>0.4557254542</v>
      </c>
      <c r="O114" s="94">
        <f t="shared" si="2"/>
        <v>-2.077660122</v>
      </c>
      <c r="P114" s="94">
        <f t="shared" si="3"/>
        <v>0.1112871757</v>
      </c>
      <c r="Q114" s="95" t="str">
        <f t="shared" si="4"/>
        <v>0</v>
      </c>
      <c r="R114" s="94">
        <f t="shared" si="5"/>
        <v>0.1112871757</v>
      </c>
      <c r="S114" s="94">
        <f t="shared" si="6"/>
        <v>0.01238483547</v>
      </c>
      <c r="T114" s="94" t="str">
        <f t="shared" si="7"/>
        <v>Not Converged</v>
      </c>
      <c r="U114" s="96">
        <f t="shared" si="8"/>
        <v>0.02201312422</v>
      </c>
      <c r="V114" s="96">
        <f t="shared" si="9"/>
        <v>0.1078643087</v>
      </c>
      <c r="W114" s="96">
        <f t="shared" si="10"/>
        <v>0.06824068509</v>
      </c>
      <c r="X114" s="96">
        <f t="shared" si="11"/>
        <v>0.03301968633</v>
      </c>
      <c r="Y114" s="97">
        <f t="shared" si="12"/>
        <v>0.004402624844</v>
      </c>
    </row>
    <row r="115" ht="14.25" customHeight="1">
      <c r="A115" s="88"/>
      <c r="B115" s="89">
        <v>11.0</v>
      </c>
      <c r="C115" s="90">
        <v>1.0</v>
      </c>
      <c r="D115" s="91">
        <v>5.4</v>
      </c>
      <c r="E115" s="90">
        <v>3.7</v>
      </c>
      <c r="F115" s="90">
        <v>1.5</v>
      </c>
      <c r="G115" s="90">
        <v>0.2</v>
      </c>
      <c r="H115" s="92">
        <v>0.0</v>
      </c>
      <c r="J115" s="93">
        <f t="shared" ref="J115:N115" si="121">J114-(0.1*U114)</f>
        <v>0.2764259584</v>
      </c>
      <c r="K115" s="94">
        <f t="shared" si="121"/>
        <v>-0.4844303759</v>
      </c>
      <c r="L115" s="94">
        <f t="shared" si="121"/>
        <v>-0.2724939972</v>
      </c>
      <c r="M115" s="94">
        <f t="shared" si="121"/>
        <v>0.4613644482</v>
      </c>
      <c r="N115" s="94">
        <f t="shared" si="121"/>
        <v>0.4552851917</v>
      </c>
      <c r="O115" s="94">
        <f t="shared" si="2"/>
        <v>-2.56462215</v>
      </c>
      <c r="P115" s="94">
        <f t="shared" si="3"/>
        <v>0.071450277</v>
      </c>
      <c r="Q115" s="95" t="str">
        <f t="shared" si="4"/>
        <v>0</v>
      </c>
      <c r="R115" s="94">
        <f t="shared" si="5"/>
        <v>0.071450277</v>
      </c>
      <c r="S115" s="94">
        <f t="shared" si="6"/>
        <v>0.005105142083</v>
      </c>
      <c r="T115" s="94" t="str">
        <f t="shared" si="7"/>
        <v>Not Converged</v>
      </c>
      <c r="U115" s="96">
        <f t="shared" si="8"/>
        <v>0.009480756535</v>
      </c>
      <c r="V115" s="96">
        <f t="shared" si="9"/>
        <v>0.05119608529</v>
      </c>
      <c r="W115" s="96">
        <f t="shared" si="10"/>
        <v>0.03507879918</v>
      </c>
      <c r="X115" s="96">
        <f t="shared" si="11"/>
        <v>0.0142211348</v>
      </c>
      <c r="Y115" s="97">
        <f t="shared" si="12"/>
        <v>0.001896151307</v>
      </c>
    </row>
    <row r="116" ht="14.25" customHeight="1">
      <c r="A116" s="88"/>
      <c r="B116" s="89">
        <v>12.0</v>
      </c>
      <c r="C116" s="90">
        <v>1.0</v>
      </c>
      <c r="D116" s="91">
        <v>4.8</v>
      </c>
      <c r="E116" s="90">
        <v>3.4</v>
      </c>
      <c r="F116" s="90">
        <v>1.6</v>
      </c>
      <c r="G116" s="90">
        <v>0.2</v>
      </c>
      <c r="H116" s="92">
        <v>0.0</v>
      </c>
      <c r="J116" s="93">
        <f t="shared" ref="J116:N116" si="122">J115-(0.1*U115)</f>
        <v>0.2754778828</v>
      </c>
      <c r="K116" s="94">
        <f t="shared" si="122"/>
        <v>-0.4895499844</v>
      </c>
      <c r="L116" s="94">
        <f t="shared" si="122"/>
        <v>-0.2760018771</v>
      </c>
      <c r="M116" s="94">
        <f t="shared" si="122"/>
        <v>0.4599423347</v>
      </c>
      <c r="N116" s="94">
        <f t="shared" si="122"/>
        <v>0.4550955766</v>
      </c>
      <c r="O116" s="94">
        <f t="shared" si="2"/>
        <v>-2.185841574</v>
      </c>
      <c r="P116" s="94">
        <f t="shared" si="3"/>
        <v>0.1010291451</v>
      </c>
      <c r="Q116" s="95" t="str">
        <f t="shared" si="4"/>
        <v>0</v>
      </c>
      <c r="R116" s="94">
        <f t="shared" si="5"/>
        <v>0.1010291451</v>
      </c>
      <c r="S116" s="94">
        <f t="shared" si="6"/>
        <v>0.01020688817</v>
      </c>
      <c r="T116" s="94" t="str">
        <f t="shared" si="7"/>
        <v>Not Converged</v>
      </c>
      <c r="U116" s="96">
        <f t="shared" si="8"/>
        <v>0.01835138996</v>
      </c>
      <c r="V116" s="96">
        <f t="shared" si="9"/>
        <v>0.08808667181</v>
      </c>
      <c r="W116" s="96">
        <f t="shared" si="10"/>
        <v>0.06239472587</v>
      </c>
      <c r="X116" s="96">
        <f t="shared" si="11"/>
        <v>0.02936222394</v>
      </c>
      <c r="Y116" s="97">
        <f t="shared" si="12"/>
        <v>0.003670277992</v>
      </c>
    </row>
    <row r="117" ht="14.25" customHeight="1">
      <c r="A117" s="88"/>
      <c r="B117" s="89">
        <v>13.0</v>
      </c>
      <c r="C117" s="90">
        <v>1.0</v>
      </c>
      <c r="D117" s="91">
        <v>4.8</v>
      </c>
      <c r="E117" s="90">
        <v>3.0</v>
      </c>
      <c r="F117" s="90">
        <v>1.4</v>
      </c>
      <c r="G117" s="90">
        <v>0.2</v>
      </c>
      <c r="H117" s="92">
        <v>0.0</v>
      </c>
      <c r="J117" s="93">
        <f t="shared" ref="J117:N117" si="123">J116-(0.1*U116)</f>
        <v>0.2736427438</v>
      </c>
      <c r="K117" s="94">
        <f t="shared" si="123"/>
        <v>-0.4983586516</v>
      </c>
      <c r="L117" s="94">
        <f t="shared" si="123"/>
        <v>-0.2822413497</v>
      </c>
      <c r="M117" s="94">
        <f t="shared" si="123"/>
        <v>0.4570061124</v>
      </c>
      <c r="N117" s="94">
        <f t="shared" si="123"/>
        <v>0.4547285488</v>
      </c>
      <c r="O117" s="94">
        <f t="shared" si="2"/>
        <v>-2.234448566</v>
      </c>
      <c r="P117" s="94">
        <f t="shared" si="3"/>
        <v>0.09669936724</v>
      </c>
      <c r="Q117" s="95" t="str">
        <f t="shared" si="4"/>
        <v>0</v>
      </c>
      <c r="R117" s="94">
        <f t="shared" si="5"/>
        <v>0.09669936724</v>
      </c>
      <c r="S117" s="94">
        <f t="shared" si="6"/>
        <v>0.009350767624</v>
      </c>
      <c r="T117" s="94" t="str">
        <f t="shared" si="7"/>
        <v>Not Converged</v>
      </c>
      <c r="U117" s="96">
        <f t="shared" si="8"/>
        <v>0.01689310862</v>
      </c>
      <c r="V117" s="96">
        <f t="shared" si="9"/>
        <v>0.08108692139</v>
      </c>
      <c r="W117" s="96">
        <f t="shared" si="10"/>
        <v>0.05067932587</v>
      </c>
      <c r="X117" s="96">
        <f t="shared" si="11"/>
        <v>0.02365035207</v>
      </c>
      <c r="Y117" s="97">
        <f t="shared" si="12"/>
        <v>0.003378621725</v>
      </c>
    </row>
    <row r="118" ht="14.25" customHeight="1">
      <c r="A118" s="88"/>
      <c r="B118" s="89">
        <v>14.0</v>
      </c>
      <c r="C118" s="90">
        <v>1.0</v>
      </c>
      <c r="D118" s="91">
        <v>4.3</v>
      </c>
      <c r="E118" s="90">
        <v>3.0</v>
      </c>
      <c r="F118" s="90">
        <v>1.1</v>
      </c>
      <c r="G118" s="90">
        <v>0.2</v>
      </c>
      <c r="H118" s="92">
        <v>0.0</v>
      </c>
      <c r="J118" s="93">
        <f t="shared" ref="J118:N118" si="124">J117-(0.1*U117)</f>
        <v>0.2719534329</v>
      </c>
      <c r="K118" s="94">
        <f t="shared" si="124"/>
        <v>-0.5064673437</v>
      </c>
      <c r="L118" s="94">
        <f t="shared" si="124"/>
        <v>-0.2873092823</v>
      </c>
      <c r="M118" s="94">
        <f t="shared" si="124"/>
        <v>0.4546410771</v>
      </c>
      <c r="N118" s="94">
        <f t="shared" si="124"/>
        <v>0.4543906866</v>
      </c>
      <c r="O118" s="94">
        <f t="shared" si="2"/>
        <v>-2.17680067</v>
      </c>
      <c r="P118" s="94">
        <f t="shared" si="3"/>
        <v>0.1018532273</v>
      </c>
      <c r="Q118" s="95" t="str">
        <f t="shared" si="4"/>
        <v>0</v>
      </c>
      <c r="R118" s="94">
        <f t="shared" si="5"/>
        <v>0.1018532273</v>
      </c>
      <c r="S118" s="94">
        <f t="shared" si="6"/>
        <v>0.01037407992</v>
      </c>
      <c r="T118" s="94" t="str">
        <f t="shared" si="7"/>
        <v>Not Converged</v>
      </c>
      <c r="U118" s="96">
        <f t="shared" si="8"/>
        <v>0.01863489279</v>
      </c>
      <c r="V118" s="96">
        <f t="shared" si="9"/>
        <v>0.08013003901</v>
      </c>
      <c r="W118" s="96">
        <f t="shared" si="10"/>
        <v>0.05590467838</v>
      </c>
      <c r="X118" s="96">
        <f t="shared" si="11"/>
        <v>0.02049838207</v>
      </c>
      <c r="Y118" s="97">
        <f t="shared" si="12"/>
        <v>0.003726978559</v>
      </c>
    </row>
    <row r="119" ht="14.25" customHeight="1">
      <c r="A119" s="88"/>
      <c r="B119" s="89">
        <v>15.0</v>
      </c>
      <c r="C119" s="90">
        <v>1.0</v>
      </c>
      <c r="D119" s="91">
        <v>5.8</v>
      </c>
      <c r="E119" s="90">
        <v>4.0</v>
      </c>
      <c r="F119" s="90">
        <v>1.2</v>
      </c>
      <c r="G119" s="90">
        <v>0.2</v>
      </c>
      <c r="H119" s="92">
        <v>0.0</v>
      </c>
      <c r="J119" s="93">
        <f t="shared" ref="J119:N119" si="125">J118-(0.1*U118)</f>
        <v>0.2700899436</v>
      </c>
      <c r="K119" s="94">
        <f t="shared" si="125"/>
        <v>-0.5144803476</v>
      </c>
      <c r="L119" s="94">
        <f t="shared" si="125"/>
        <v>-0.2928997501</v>
      </c>
      <c r="M119" s="94">
        <f t="shared" si="125"/>
        <v>0.4525912389</v>
      </c>
      <c r="N119" s="94">
        <f t="shared" si="125"/>
        <v>0.4540179887</v>
      </c>
      <c r="O119" s="94">
        <f t="shared" si="2"/>
        <v>-3.251581988</v>
      </c>
      <c r="P119" s="94">
        <f t="shared" si="3"/>
        <v>0.03727008241</v>
      </c>
      <c r="Q119" s="95" t="str">
        <f t="shared" si="4"/>
        <v>0</v>
      </c>
      <c r="R119" s="94">
        <f t="shared" si="5"/>
        <v>0.03727008241</v>
      </c>
      <c r="S119" s="94">
        <f t="shared" si="6"/>
        <v>0.001389059043</v>
      </c>
      <c r="T119" s="94" t="str">
        <f t="shared" si="7"/>
        <v>Not Converged</v>
      </c>
      <c r="U119" s="96">
        <f t="shared" si="8"/>
        <v>0.002674577395</v>
      </c>
      <c r="V119" s="96">
        <f t="shared" si="9"/>
        <v>0.01551254889</v>
      </c>
      <c r="W119" s="96">
        <f t="shared" si="10"/>
        <v>0.01069830958</v>
      </c>
      <c r="X119" s="96">
        <f t="shared" si="11"/>
        <v>0.003209492874</v>
      </c>
      <c r="Y119" s="97">
        <f t="shared" si="12"/>
        <v>0.000534915479</v>
      </c>
    </row>
    <row r="120" ht="14.25" customHeight="1">
      <c r="A120" s="88"/>
      <c r="B120" s="89">
        <v>16.0</v>
      </c>
      <c r="C120" s="90">
        <v>1.0</v>
      </c>
      <c r="D120" s="91">
        <v>5.7</v>
      </c>
      <c r="E120" s="90">
        <v>4.4</v>
      </c>
      <c r="F120" s="90">
        <v>1.5</v>
      </c>
      <c r="G120" s="90">
        <v>0.2</v>
      </c>
      <c r="H120" s="92">
        <v>0.0</v>
      </c>
      <c r="J120" s="93">
        <f t="shared" ref="J120:N120" si="126">J119-(0.1*U119)</f>
        <v>0.2698224859</v>
      </c>
      <c r="K120" s="94">
        <f t="shared" si="126"/>
        <v>-0.5160316025</v>
      </c>
      <c r="L120" s="94">
        <f t="shared" si="126"/>
        <v>-0.2939695811</v>
      </c>
      <c r="M120" s="94">
        <f t="shared" si="126"/>
        <v>0.4522702897</v>
      </c>
      <c r="N120" s="94">
        <f t="shared" si="126"/>
        <v>0.4539644972</v>
      </c>
      <c r="O120" s="94">
        <f t="shared" si="2"/>
        <v>-3.195825471</v>
      </c>
      <c r="P120" s="94">
        <f t="shared" si="3"/>
        <v>0.03932312027</v>
      </c>
      <c r="Q120" s="95" t="str">
        <f t="shared" si="4"/>
        <v>0</v>
      </c>
      <c r="R120" s="94">
        <f t="shared" si="5"/>
        <v>0.03932312027</v>
      </c>
      <c r="S120" s="94">
        <f t="shared" si="6"/>
        <v>0.001546307788</v>
      </c>
      <c r="T120" s="94" t="str">
        <f t="shared" si="7"/>
        <v>Not Converged</v>
      </c>
      <c r="U120" s="96">
        <f t="shared" si="8"/>
        <v>0.002971004281</v>
      </c>
      <c r="V120" s="96">
        <f t="shared" si="9"/>
        <v>0.0169347244</v>
      </c>
      <c r="W120" s="96">
        <f t="shared" si="10"/>
        <v>0.01307241884</v>
      </c>
      <c r="X120" s="96">
        <f t="shared" si="11"/>
        <v>0.004456506422</v>
      </c>
      <c r="Y120" s="97">
        <f t="shared" si="12"/>
        <v>0.0005942008562</v>
      </c>
    </row>
    <row r="121" ht="14.25" customHeight="1">
      <c r="A121" s="88"/>
      <c r="B121" s="89">
        <v>17.0</v>
      </c>
      <c r="C121" s="90">
        <v>1.0</v>
      </c>
      <c r="D121" s="91">
        <v>5.4</v>
      </c>
      <c r="E121" s="90">
        <v>3.9</v>
      </c>
      <c r="F121" s="90">
        <v>1.3</v>
      </c>
      <c r="G121" s="90">
        <v>0.2</v>
      </c>
      <c r="H121" s="92">
        <v>0.0</v>
      </c>
      <c r="J121" s="93">
        <f t="shared" ref="J121:N121" si="127">J120-(0.1*U120)</f>
        <v>0.2695253855</v>
      </c>
      <c r="K121" s="94">
        <f t="shared" si="127"/>
        <v>-0.5177250749</v>
      </c>
      <c r="L121" s="94">
        <f t="shared" si="127"/>
        <v>-0.2952768229</v>
      </c>
      <c r="M121" s="94">
        <f t="shared" si="127"/>
        <v>0.451824639</v>
      </c>
      <c r="N121" s="94">
        <f t="shared" si="127"/>
        <v>0.4539050771</v>
      </c>
      <c r="O121" s="94">
        <f t="shared" si="2"/>
        <v>-2.999616583</v>
      </c>
      <c r="P121" s="94">
        <f t="shared" si="3"/>
        <v>0.0474431977</v>
      </c>
      <c r="Q121" s="95" t="str">
        <f t="shared" si="4"/>
        <v>0</v>
      </c>
      <c r="R121" s="94">
        <f t="shared" si="5"/>
        <v>0.0474431977</v>
      </c>
      <c r="S121" s="94">
        <f t="shared" si="6"/>
        <v>0.002250857008</v>
      </c>
      <c r="T121" s="94" t="str">
        <f t="shared" si="7"/>
        <v>Not Converged</v>
      </c>
      <c r="U121" s="96">
        <f t="shared" si="8"/>
        <v>0.004288138308</v>
      </c>
      <c r="V121" s="96">
        <f t="shared" si="9"/>
        <v>0.02315594686</v>
      </c>
      <c r="W121" s="96">
        <f t="shared" si="10"/>
        <v>0.0167237394</v>
      </c>
      <c r="X121" s="96">
        <f t="shared" si="11"/>
        <v>0.0055745798</v>
      </c>
      <c r="Y121" s="97">
        <f t="shared" si="12"/>
        <v>0.0008576276616</v>
      </c>
    </row>
    <row r="122" ht="14.25" customHeight="1">
      <c r="A122" s="88"/>
      <c r="B122" s="89">
        <v>18.0</v>
      </c>
      <c r="C122" s="90">
        <v>1.0</v>
      </c>
      <c r="D122" s="91">
        <v>5.1</v>
      </c>
      <c r="E122" s="90">
        <v>3.5</v>
      </c>
      <c r="F122" s="90">
        <v>1.4</v>
      </c>
      <c r="G122" s="90">
        <v>0.2</v>
      </c>
      <c r="H122" s="92">
        <v>0.0</v>
      </c>
      <c r="J122" s="93">
        <f t="shared" ref="J122:N122" si="128">J121-(0.1*U121)</f>
        <v>0.2690965716</v>
      </c>
      <c r="K122" s="94">
        <f t="shared" si="128"/>
        <v>-0.5200406696</v>
      </c>
      <c r="L122" s="94">
        <f t="shared" si="128"/>
        <v>-0.2969491969</v>
      </c>
      <c r="M122" s="94">
        <f t="shared" si="128"/>
        <v>0.451267181</v>
      </c>
      <c r="N122" s="94">
        <f t="shared" si="128"/>
        <v>0.4538193143</v>
      </c>
      <c r="O122" s="94">
        <f t="shared" si="2"/>
        <v>-2.699895116</v>
      </c>
      <c r="P122" s="94">
        <f t="shared" si="3"/>
        <v>0.06297954529</v>
      </c>
      <c r="Q122" s="95" t="str">
        <f t="shared" si="4"/>
        <v>0</v>
      </c>
      <c r="R122" s="94">
        <f t="shared" si="5"/>
        <v>0.06297954529</v>
      </c>
      <c r="S122" s="94">
        <f t="shared" si="6"/>
        <v>0.003966423125</v>
      </c>
      <c r="T122" s="94" t="str">
        <f t="shared" si="7"/>
        <v>Not Converged</v>
      </c>
      <c r="U122" s="96">
        <f t="shared" si="8"/>
        <v>0.0074332392</v>
      </c>
      <c r="V122" s="96">
        <f t="shared" si="9"/>
        <v>0.03790951992</v>
      </c>
      <c r="W122" s="96">
        <f t="shared" si="10"/>
        <v>0.0260163372</v>
      </c>
      <c r="X122" s="96">
        <f t="shared" si="11"/>
        <v>0.01040653488</v>
      </c>
      <c r="Y122" s="97">
        <f t="shared" si="12"/>
        <v>0.00148664784</v>
      </c>
    </row>
    <row r="123" ht="14.25" customHeight="1">
      <c r="A123" s="88"/>
      <c r="B123" s="89">
        <v>19.0</v>
      </c>
      <c r="C123" s="90">
        <v>1.0</v>
      </c>
      <c r="D123" s="91">
        <v>5.7</v>
      </c>
      <c r="E123" s="90">
        <v>3.8</v>
      </c>
      <c r="F123" s="90">
        <v>1.7</v>
      </c>
      <c r="G123" s="90">
        <v>0.2</v>
      </c>
      <c r="H123" s="92">
        <v>0.0</v>
      </c>
      <c r="J123" s="93">
        <f t="shared" ref="J123:N123" si="129">J122-(0.1*U122)</f>
        <v>0.2683532477</v>
      </c>
      <c r="K123" s="94">
        <f t="shared" si="129"/>
        <v>-0.5238316216</v>
      </c>
      <c r="L123" s="94">
        <f t="shared" si="129"/>
        <v>-0.2995508306</v>
      </c>
      <c r="M123" s="94">
        <f t="shared" si="129"/>
        <v>0.4502265275</v>
      </c>
      <c r="N123" s="94">
        <f t="shared" si="129"/>
        <v>0.4536706495</v>
      </c>
      <c r="O123" s="94">
        <f t="shared" si="2"/>
        <v>-2.999660925</v>
      </c>
      <c r="P123" s="94">
        <f t="shared" si="3"/>
        <v>0.0474411938</v>
      </c>
      <c r="Q123" s="95" t="str">
        <f t="shared" si="4"/>
        <v>0</v>
      </c>
      <c r="R123" s="94">
        <f t="shared" si="5"/>
        <v>0.0474411938</v>
      </c>
      <c r="S123" s="94">
        <f t="shared" si="6"/>
        <v>0.002250666869</v>
      </c>
      <c r="T123" s="94" t="str">
        <f t="shared" si="7"/>
        <v>Not Converged</v>
      </c>
      <c r="U123" s="96">
        <f t="shared" si="8"/>
        <v>0.004287785092</v>
      </c>
      <c r="V123" s="96">
        <f t="shared" si="9"/>
        <v>0.02444037502</v>
      </c>
      <c r="W123" s="96">
        <f t="shared" si="10"/>
        <v>0.01629358335</v>
      </c>
      <c r="X123" s="96">
        <f t="shared" si="11"/>
        <v>0.007289234656</v>
      </c>
      <c r="Y123" s="97">
        <f t="shared" si="12"/>
        <v>0.0008575570184</v>
      </c>
    </row>
    <row r="124" ht="14.25" customHeight="1">
      <c r="A124" s="88"/>
      <c r="B124" s="89">
        <v>20.0</v>
      </c>
      <c r="C124" s="90">
        <v>1.0</v>
      </c>
      <c r="D124" s="91">
        <v>5.1</v>
      </c>
      <c r="E124" s="90">
        <v>3.8</v>
      </c>
      <c r="F124" s="90">
        <v>1.5</v>
      </c>
      <c r="G124" s="90">
        <v>0.2</v>
      </c>
      <c r="H124" s="92">
        <v>0.0</v>
      </c>
      <c r="J124" s="93">
        <f t="shared" ref="J124:N124" si="130">J123-(0.1*U123)</f>
        <v>0.2679244692</v>
      </c>
      <c r="K124" s="94">
        <f t="shared" si="130"/>
        <v>-0.5262756591</v>
      </c>
      <c r="L124" s="94">
        <f t="shared" si="130"/>
        <v>-0.3011801889</v>
      </c>
      <c r="M124" s="94">
        <f t="shared" si="130"/>
        <v>0.4494976041</v>
      </c>
      <c r="N124" s="94">
        <f t="shared" si="130"/>
        <v>0.4535848938</v>
      </c>
      <c r="O124" s="94">
        <f t="shared" si="2"/>
        <v>-2.795602725</v>
      </c>
      <c r="P124" s="94">
        <f t="shared" si="3"/>
        <v>0.05756225939</v>
      </c>
      <c r="Q124" s="95" t="str">
        <f t="shared" si="4"/>
        <v>0</v>
      </c>
      <c r="R124" s="94">
        <f t="shared" si="5"/>
        <v>0.05756225939</v>
      </c>
      <c r="S124" s="94">
        <f t="shared" si="6"/>
        <v>0.003313413706</v>
      </c>
      <c r="T124" s="94" t="str">
        <f t="shared" si="7"/>
        <v>Not Converged</v>
      </c>
      <c r="U124" s="96">
        <f t="shared" si="8"/>
        <v>0.006245372253</v>
      </c>
      <c r="V124" s="96">
        <f t="shared" si="9"/>
        <v>0.03185139849</v>
      </c>
      <c r="W124" s="96">
        <f t="shared" si="10"/>
        <v>0.02373241456</v>
      </c>
      <c r="X124" s="96">
        <f t="shared" si="11"/>
        <v>0.00936805838</v>
      </c>
      <c r="Y124" s="97">
        <f t="shared" si="12"/>
        <v>0.001249074451</v>
      </c>
    </row>
    <row r="125" ht="14.25" customHeight="1">
      <c r="A125" s="88"/>
      <c r="B125" s="89">
        <v>21.0</v>
      </c>
      <c r="C125" s="90">
        <v>1.0</v>
      </c>
      <c r="D125" s="91">
        <v>5.4</v>
      </c>
      <c r="E125" s="90">
        <v>3.4</v>
      </c>
      <c r="F125" s="90">
        <v>1.7</v>
      </c>
      <c r="G125" s="90">
        <v>0.2</v>
      </c>
      <c r="H125" s="92">
        <v>0.0</v>
      </c>
      <c r="J125" s="93">
        <f t="shared" ref="J125:N125" si="131">J124-(0.1*U124)</f>
        <v>0.267299932</v>
      </c>
      <c r="K125" s="94">
        <f t="shared" si="131"/>
        <v>-0.529460799</v>
      </c>
      <c r="L125" s="94">
        <f t="shared" si="131"/>
        <v>-0.3035534304</v>
      </c>
      <c r="M125" s="94">
        <f t="shared" si="131"/>
        <v>0.4485607982</v>
      </c>
      <c r="N125" s="94">
        <f t="shared" si="131"/>
        <v>0.4534599864</v>
      </c>
      <c r="O125" s="94">
        <f t="shared" si="2"/>
        <v>-2.770624692</v>
      </c>
      <c r="P125" s="94">
        <f t="shared" si="3"/>
        <v>0.05893235894</v>
      </c>
      <c r="Q125" s="95" t="str">
        <f t="shared" si="4"/>
        <v>0</v>
      </c>
      <c r="R125" s="94">
        <f t="shared" si="5"/>
        <v>0.05893235894</v>
      </c>
      <c r="S125" s="94">
        <f t="shared" si="6"/>
        <v>0.00347302293</v>
      </c>
      <c r="T125" s="94" t="str">
        <f t="shared" si="7"/>
        <v>Not Converged</v>
      </c>
      <c r="U125" s="96">
        <f t="shared" si="8"/>
        <v>0.006536698992</v>
      </c>
      <c r="V125" s="96">
        <f t="shared" si="9"/>
        <v>0.03529817456</v>
      </c>
      <c r="W125" s="96">
        <f t="shared" si="10"/>
        <v>0.02222477657</v>
      </c>
      <c r="X125" s="96">
        <f t="shared" si="11"/>
        <v>0.01111238829</v>
      </c>
      <c r="Y125" s="97">
        <f t="shared" si="12"/>
        <v>0.001307339798</v>
      </c>
    </row>
    <row r="126" ht="14.25" customHeight="1">
      <c r="A126" s="88"/>
      <c r="B126" s="89">
        <v>22.0</v>
      </c>
      <c r="C126" s="90">
        <v>1.0</v>
      </c>
      <c r="D126" s="91">
        <v>5.1</v>
      </c>
      <c r="E126" s="90">
        <v>3.7</v>
      </c>
      <c r="F126" s="90">
        <v>1.5</v>
      </c>
      <c r="G126" s="90">
        <v>0.2</v>
      </c>
      <c r="H126" s="92">
        <v>0.0</v>
      </c>
      <c r="J126" s="93">
        <f t="shared" ref="J126:N126" si="132">J125-(0.1*U125)</f>
        <v>0.2666462621</v>
      </c>
      <c r="K126" s="94">
        <f t="shared" si="132"/>
        <v>-0.5329906164</v>
      </c>
      <c r="L126" s="94">
        <f t="shared" si="132"/>
        <v>-0.3057759081</v>
      </c>
      <c r="M126" s="94">
        <f t="shared" si="132"/>
        <v>0.4474495594</v>
      </c>
      <c r="N126" s="94">
        <f t="shared" si="132"/>
        <v>0.4533292524</v>
      </c>
      <c r="O126" s="94">
        <f t="shared" si="2"/>
        <v>-2.821136552</v>
      </c>
      <c r="P126" s="94">
        <f t="shared" si="3"/>
        <v>0.05619262611</v>
      </c>
      <c r="Q126" s="95" t="str">
        <f t="shared" si="4"/>
        <v>0</v>
      </c>
      <c r="R126" s="94">
        <f t="shared" si="5"/>
        <v>0.05619262611</v>
      </c>
      <c r="S126" s="94">
        <f t="shared" si="6"/>
        <v>0.003157611229</v>
      </c>
      <c r="T126" s="94" t="str">
        <f t="shared" si="7"/>
        <v>Not Converged</v>
      </c>
      <c r="U126" s="96">
        <f t="shared" si="8"/>
        <v>0.005960353524</v>
      </c>
      <c r="V126" s="96">
        <f t="shared" si="9"/>
        <v>0.03039780297</v>
      </c>
      <c r="W126" s="96">
        <f t="shared" si="10"/>
        <v>0.02205330804</v>
      </c>
      <c r="X126" s="96">
        <f t="shared" si="11"/>
        <v>0.008940530286</v>
      </c>
      <c r="Y126" s="97">
        <f t="shared" si="12"/>
        <v>0.001192070705</v>
      </c>
    </row>
    <row r="127" ht="14.25" customHeight="1">
      <c r="A127" s="88"/>
      <c r="B127" s="89">
        <v>23.0</v>
      </c>
      <c r="C127" s="90">
        <v>1.0</v>
      </c>
      <c r="D127" s="91">
        <v>4.6</v>
      </c>
      <c r="E127" s="90">
        <v>3.6</v>
      </c>
      <c r="F127" s="90">
        <v>1.0</v>
      </c>
      <c r="G127" s="90">
        <v>0.2</v>
      </c>
      <c r="H127" s="92">
        <v>0.0</v>
      </c>
      <c r="J127" s="93">
        <f t="shared" ref="J127:N127" si="133">J126-(0.1*U126)</f>
        <v>0.2660502267</v>
      </c>
      <c r="K127" s="94">
        <f t="shared" si="133"/>
        <v>-0.5360303967</v>
      </c>
      <c r="L127" s="94">
        <f t="shared" si="133"/>
        <v>-0.3079812389</v>
      </c>
      <c r="M127" s="94">
        <f t="shared" si="133"/>
        <v>0.4465555064</v>
      </c>
      <c r="N127" s="94">
        <f t="shared" si="133"/>
        <v>0.4532100453</v>
      </c>
      <c r="O127" s="94">
        <f t="shared" si="2"/>
        <v>-2.771224543</v>
      </c>
      <c r="P127" s="94">
        <f t="shared" si="3"/>
        <v>0.05889910039</v>
      </c>
      <c r="Q127" s="95" t="str">
        <f t="shared" si="4"/>
        <v>0</v>
      </c>
      <c r="R127" s="94">
        <f t="shared" si="5"/>
        <v>0.05889910039</v>
      </c>
      <c r="S127" s="94">
        <f t="shared" si="6"/>
        <v>0.003469104027</v>
      </c>
      <c r="T127" s="94" t="str">
        <f t="shared" si="7"/>
        <v>Not Converged</v>
      </c>
      <c r="U127" s="96">
        <f t="shared" si="8"/>
        <v>0.006529553842</v>
      </c>
      <c r="V127" s="96">
        <f t="shared" si="9"/>
        <v>0.03003594767</v>
      </c>
      <c r="W127" s="96">
        <f t="shared" si="10"/>
        <v>0.02350639383</v>
      </c>
      <c r="X127" s="96">
        <f t="shared" si="11"/>
        <v>0.006529553842</v>
      </c>
      <c r="Y127" s="97">
        <f t="shared" si="12"/>
        <v>0.001305910768</v>
      </c>
    </row>
    <row r="128" ht="14.25" customHeight="1">
      <c r="A128" s="88"/>
      <c r="B128" s="89">
        <v>24.0</v>
      </c>
      <c r="C128" s="90">
        <v>1.0</v>
      </c>
      <c r="D128" s="91">
        <v>5.1</v>
      </c>
      <c r="E128" s="90">
        <v>3.3</v>
      </c>
      <c r="F128" s="90">
        <v>1.7</v>
      </c>
      <c r="G128" s="90">
        <v>0.2</v>
      </c>
      <c r="H128" s="92">
        <v>0.0</v>
      </c>
      <c r="J128" s="93">
        <f t="shared" ref="J128:N128" si="134">J127-(0.1*U127)</f>
        <v>0.2653972713</v>
      </c>
      <c r="K128" s="94">
        <f t="shared" si="134"/>
        <v>-0.5390339915</v>
      </c>
      <c r="L128" s="94">
        <f t="shared" si="134"/>
        <v>-0.3103318782</v>
      </c>
      <c r="M128" s="94">
        <f t="shared" si="134"/>
        <v>0.445902551</v>
      </c>
      <c r="N128" s="94">
        <f t="shared" si="134"/>
        <v>0.4530794543</v>
      </c>
      <c r="O128" s="94">
        <f t="shared" si="2"/>
        <v>-2.659121056</v>
      </c>
      <c r="P128" s="94">
        <f t="shared" si="3"/>
        <v>0.06542905866</v>
      </c>
      <c r="Q128" s="95" t="str">
        <f t="shared" si="4"/>
        <v>0</v>
      </c>
      <c r="R128" s="94">
        <f t="shared" si="5"/>
        <v>0.06542905866</v>
      </c>
      <c r="S128" s="94">
        <f t="shared" si="6"/>
        <v>0.004280961717</v>
      </c>
      <c r="T128" s="94" t="str">
        <f t="shared" si="7"/>
        <v>Not Converged</v>
      </c>
      <c r="U128" s="96">
        <f t="shared" si="8"/>
        <v>0.008001724843</v>
      </c>
      <c r="V128" s="96">
        <f t="shared" si="9"/>
        <v>0.0408087967</v>
      </c>
      <c r="W128" s="96">
        <f t="shared" si="10"/>
        <v>0.02640569198</v>
      </c>
      <c r="X128" s="96">
        <f t="shared" si="11"/>
        <v>0.01360293223</v>
      </c>
      <c r="Y128" s="97">
        <f t="shared" si="12"/>
        <v>0.001600344969</v>
      </c>
    </row>
    <row r="129" ht="14.25" customHeight="1">
      <c r="A129" s="88"/>
      <c r="B129" s="89">
        <v>25.0</v>
      </c>
      <c r="C129" s="90">
        <v>1.0</v>
      </c>
      <c r="D129" s="91">
        <v>4.8</v>
      </c>
      <c r="E129" s="90">
        <v>3.4</v>
      </c>
      <c r="F129" s="90">
        <v>1.9</v>
      </c>
      <c r="G129" s="90">
        <v>0.2</v>
      </c>
      <c r="H129" s="92">
        <v>0.0</v>
      </c>
      <c r="J129" s="93">
        <f t="shared" ref="J129:N129" si="135">J128-(0.1*U128)</f>
        <v>0.2645970989</v>
      </c>
      <c r="K129" s="94">
        <f t="shared" si="135"/>
        <v>-0.5431148712</v>
      </c>
      <c r="L129" s="94">
        <f t="shared" si="135"/>
        <v>-0.3129724474</v>
      </c>
      <c r="M129" s="94">
        <f t="shared" si="135"/>
        <v>0.4445422578</v>
      </c>
      <c r="N129" s="94">
        <f t="shared" si="135"/>
        <v>0.4529194198</v>
      </c>
      <c r="O129" s="94">
        <f t="shared" si="2"/>
        <v>-2.47124643</v>
      </c>
      <c r="P129" s="94">
        <f t="shared" si="3"/>
        <v>0.07789865635</v>
      </c>
      <c r="Q129" s="95" t="str">
        <f t="shared" si="4"/>
        <v>0</v>
      </c>
      <c r="R129" s="94">
        <f t="shared" si="5"/>
        <v>0.07789865635</v>
      </c>
      <c r="S129" s="94">
        <f t="shared" si="6"/>
        <v>0.006068200662</v>
      </c>
      <c r="T129" s="94" t="str">
        <f t="shared" si="7"/>
        <v>Not Converged</v>
      </c>
      <c r="U129" s="96">
        <f t="shared" si="8"/>
        <v>0.01119099197</v>
      </c>
      <c r="V129" s="96">
        <f t="shared" si="9"/>
        <v>0.05371676144</v>
      </c>
      <c r="W129" s="96">
        <f t="shared" si="10"/>
        <v>0.03804937269</v>
      </c>
      <c r="X129" s="96">
        <f t="shared" si="11"/>
        <v>0.02126288474</v>
      </c>
      <c r="Y129" s="97">
        <f t="shared" si="12"/>
        <v>0.002238198394</v>
      </c>
    </row>
    <row r="130" ht="14.25" customHeight="1">
      <c r="A130" s="88"/>
      <c r="B130" s="89">
        <v>26.0</v>
      </c>
      <c r="C130" s="90">
        <v>1.0</v>
      </c>
      <c r="D130" s="91">
        <v>5.0</v>
      </c>
      <c r="E130" s="90">
        <v>3.0</v>
      </c>
      <c r="F130" s="90">
        <v>1.6</v>
      </c>
      <c r="G130" s="90">
        <v>0.2</v>
      </c>
      <c r="H130" s="92">
        <v>0.0</v>
      </c>
      <c r="J130" s="93">
        <f t="shared" ref="J130:N130" si="136">J129-(0.1*U129)</f>
        <v>0.2634779997</v>
      </c>
      <c r="K130" s="94">
        <f t="shared" si="136"/>
        <v>-0.5484865473</v>
      </c>
      <c r="L130" s="94">
        <f t="shared" si="136"/>
        <v>-0.3167773847</v>
      </c>
      <c r="M130" s="94">
        <f t="shared" si="136"/>
        <v>0.4424159693</v>
      </c>
      <c r="N130" s="94">
        <f t="shared" si="136"/>
        <v>0.4526955999</v>
      </c>
      <c r="O130" s="94">
        <f t="shared" si="2"/>
        <v>-2.63088222</v>
      </c>
      <c r="P130" s="94">
        <f t="shared" si="3"/>
        <v>0.0671771457</v>
      </c>
      <c r="Q130" s="95" t="str">
        <f t="shared" si="4"/>
        <v>0</v>
      </c>
      <c r="R130" s="94">
        <f t="shared" si="5"/>
        <v>0.0671771457</v>
      </c>
      <c r="S130" s="94">
        <f t="shared" si="6"/>
        <v>0.004512768904</v>
      </c>
      <c r="T130" s="94" t="str">
        <f t="shared" si="7"/>
        <v>Not Converged</v>
      </c>
      <c r="U130" s="96">
        <f t="shared" si="8"/>
        <v>0.00841922794</v>
      </c>
      <c r="V130" s="96">
        <f t="shared" si="9"/>
        <v>0.0420961397</v>
      </c>
      <c r="W130" s="96">
        <f t="shared" si="10"/>
        <v>0.02525768382</v>
      </c>
      <c r="X130" s="96">
        <f t="shared" si="11"/>
        <v>0.0134707647</v>
      </c>
      <c r="Y130" s="97">
        <f t="shared" si="12"/>
        <v>0.001683845588</v>
      </c>
    </row>
    <row r="131" ht="14.25" customHeight="1">
      <c r="A131" s="88"/>
      <c r="B131" s="89">
        <v>27.0</v>
      </c>
      <c r="C131" s="90">
        <v>1.0</v>
      </c>
      <c r="D131" s="91">
        <v>5.0</v>
      </c>
      <c r="E131" s="90">
        <v>3.4</v>
      </c>
      <c r="F131" s="90">
        <v>1.6</v>
      </c>
      <c r="G131" s="90">
        <v>0.2</v>
      </c>
      <c r="H131" s="92">
        <v>0.0</v>
      </c>
      <c r="J131" s="93">
        <f t="shared" ref="J131:N131" si="137">J130-(0.1*U130)</f>
        <v>0.2626360769</v>
      </c>
      <c r="K131" s="94">
        <f t="shared" si="137"/>
        <v>-0.5526961613</v>
      </c>
      <c r="L131" s="94">
        <f t="shared" si="137"/>
        <v>-0.3193031531</v>
      </c>
      <c r="M131" s="94">
        <f t="shared" si="137"/>
        <v>0.4410688928</v>
      </c>
      <c r="N131" s="94">
        <f t="shared" si="137"/>
        <v>0.4525272154</v>
      </c>
      <c r="O131" s="94">
        <f t="shared" si="2"/>
        <v>-2.790259778</v>
      </c>
      <c r="P131" s="94">
        <f t="shared" si="3"/>
        <v>0.05785279421</v>
      </c>
      <c r="Q131" s="95" t="str">
        <f t="shared" si="4"/>
        <v>0</v>
      </c>
      <c r="R131" s="94">
        <f t="shared" si="5"/>
        <v>0.05785279421</v>
      </c>
      <c r="S131" s="94">
        <f t="shared" si="6"/>
        <v>0.003346945797</v>
      </c>
      <c r="T131" s="94" t="str">
        <f t="shared" si="7"/>
        <v>Not Converged</v>
      </c>
      <c r="U131" s="96">
        <f t="shared" si="8"/>
        <v>0.006306631262</v>
      </c>
      <c r="V131" s="96">
        <f t="shared" si="9"/>
        <v>0.03153315631</v>
      </c>
      <c r="W131" s="96">
        <f t="shared" si="10"/>
        <v>0.02144254629</v>
      </c>
      <c r="X131" s="96">
        <f t="shared" si="11"/>
        <v>0.01009061002</v>
      </c>
      <c r="Y131" s="97">
        <f t="shared" si="12"/>
        <v>0.001261326252</v>
      </c>
    </row>
    <row r="132" ht="14.25" customHeight="1">
      <c r="A132" s="88"/>
      <c r="B132" s="89">
        <v>28.0</v>
      </c>
      <c r="C132" s="90">
        <v>1.0</v>
      </c>
      <c r="D132" s="91">
        <v>5.2</v>
      </c>
      <c r="E132" s="90">
        <v>3.5</v>
      </c>
      <c r="F132" s="90">
        <v>1.5</v>
      </c>
      <c r="G132" s="90">
        <v>0.2</v>
      </c>
      <c r="H132" s="92">
        <v>0.0</v>
      </c>
      <c r="J132" s="93">
        <f t="shared" ref="J132:N132" si="138">J131-(0.1*U131)</f>
        <v>0.2620054137</v>
      </c>
      <c r="K132" s="94">
        <f t="shared" si="138"/>
        <v>-0.5558494769</v>
      </c>
      <c r="L132" s="94">
        <f t="shared" si="138"/>
        <v>-0.3214474077</v>
      </c>
      <c r="M132" s="94">
        <f t="shared" si="138"/>
        <v>0.4400598318</v>
      </c>
      <c r="N132" s="94">
        <f t="shared" si="138"/>
        <v>0.4524010827</v>
      </c>
      <c r="O132" s="94">
        <f t="shared" si="2"/>
        <v>-3.002907829</v>
      </c>
      <c r="P132" s="94">
        <f t="shared" si="3"/>
        <v>0.04729467992</v>
      </c>
      <c r="Q132" s="95" t="str">
        <f t="shared" si="4"/>
        <v>0</v>
      </c>
      <c r="R132" s="94">
        <f t="shared" si="5"/>
        <v>0.04729467992</v>
      </c>
      <c r="S132" s="94">
        <f t="shared" si="6"/>
        <v>0.002236786749</v>
      </c>
      <c r="T132" s="94" t="str">
        <f t="shared" si="7"/>
        <v>Not Converged</v>
      </c>
      <c r="U132" s="96">
        <f t="shared" si="8"/>
        <v>0.004261997271</v>
      </c>
      <c r="V132" s="96">
        <f t="shared" si="9"/>
        <v>0.02216238581</v>
      </c>
      <c r="W132" s="96">
        <f t="shared" si="10"/>
        <v>0.01491699045</v>
      </c>
      <c r="X132" s="96">
        <f t="shared" si="11"/>
        <v>0.006392995907</v>
      </c>
      <c r="Y132" s="97">
        <f t="shared" si="12"/>
        <v>0.0008523994543</v>
      </c>
    </row>
    <row r="133" ht="14.25" customHeight="1">
      <c r="A133" s="88"/>
      <c r="B133" s="89">
        <v>29.0</v>
      </c>
      <c r="C133" s="90">
        <v>1.0</v>
      </c>
      <c r="D133" s="91">
        <v>5.2</v>
      </c>
      <c r="E133" s="90">
        <v>3.4</v>
      </c>
      <c r="F133" s="90">
        <v>1.4</v>
      </c>
      <c r="G133" s="90">
        <v>0.2</v>
      </c>
      <c r="H133" s="92">
        <v>0.0</v>
      </c>
      <c r="J133" s="93">
        <f t="shared" ref="J133:N133" si="139">J132-(0.1*U132)</f>
        <v>0.261579214</v>
      </c>
      <c r="K133" s="94">
        <f t="shared" si="139"/>
        <v>-0.5580657155</v>
      </c>
      <c r="L133" s="94">
        <f t="shared" si="139"/>
        <v>-0.3229391068</v>
      </c>
      <c r="M133" s="94">
        <f t="shared" si="139"/>
        <v>0.4394205322</v>
      </c>
      <c r="N133" s="94">
        <f t="shared" si="139"/>
        <v>0.4523158428</v>
      </c>
      <c r="O133" s="94">
        <f t="shared" si="2"/>
        <v>-3.032703556</v>
      </c>
      <c r="P133" s="94">
        <f t="shared" si="3"/>
        <v>0.04597011191</v>
      </c>
      <c r="Q133" s="95" t="str">
        <f t="shared" si="4"/>
        <v>0</v>
      </c>
      <c r="R133" s="94">
        <f t="shared" si="5"/>
        <v>0.04597011191</v>
      </c>
      <c r="S133" s="94">
        <f t="shared" si="6"/>
        <v>0.002113251189</v>
      </c>
      <c r="T133" s="94" t="str">
        <f t="shared" si="7"/>
        <v>Not Converged</v>
      </c>
      <c r="U133" s="96">
        <f t="shared" si="8"/>
        <v>0.004032209592</v>
      </c>
      <c r="V133" s="96">
        <f t="shared" si="9"/>
        <v>0.02096748988</v>
      </c>
      <c r="W133" s="96">
        <f t="shared" si="10"/>
        <v>0.01370951261</v>
      </c>
      <c r="X133" s="96">
        <f t="shared" si="11"/>
        <v>0.005645093428</v>
      </c>
      <c r="Y133" s="97">
        <f t="shared" si="12"/>
        <v>0.0008064419183</v>
      </c>
    </row>
    <row r="134" ht="14.25" customHeight="1">
      <c r="A134" s="88"/>
      <c r="B134" s="89">
        <v>30.0</v>
      </c>
      <c r="C134" s="90">
        <v>1.0</v>
      </c>
      <c r="D134" s="91">
        <v>4.7</v>
      </c>
      <c r="E134" s="90">
        <v>3.2</v>
      </c>
      <c r="F134" s="90">
        <v>1.6</v>
      </c>
      <c r="G134" s="90">
        <v>0.2</v>
      </c>
      <c r="H134" s="92">
        <v>0.0</v>
      </c>
      <c r="J134" s="93">
        <f t="shared" ref="J134:N134" si="140">J133-(0.1*U133)</f>
        <v>0.2611759931</v>
      </c>
      <c r="K134" s="94">
        <f t="shared" si="140"/>
        <v>-0.5601624645</v>
      </c>
      <c r="L134" s="94">
        <f t="shared" si="140"/>
        <v>-0.324310058</v>
      </c>
      <c r="M134" s="94">
        <f t="shared" si="140"/>
        <v>0.4388560229</v>
      </c>
      <c r="N134" s="94">
        <f t="shared" si="140"/>
        <v>0.4522351986</v>
      </c>
      <c r="O134" s="94">
        <f t="shared" si="2"/>
        <v>-2.616763099</v>
      </c>
      <c r="P134" s="94">
        <f t="shared" si="3"/>
        <v>0.06806733684</v>
      </c>
      <c r="Q134" s="95" t="str">
        <f t="shared" si="4"/>
        <v>0</v>
      </c>
      <c r="R134" s="94">
        <f t="shared" si="5"/>
        <v>0.06806733684</v>
      </c>
      <c r="S134" s="94">
        <f t="shared" si="6"/>
        <v>0.004633162345</v>
      </c>
      <c r="T134" s="94" t="str">
        <f t="shared" si="7"/>
        <v>Not Converged</v>
      </c>
      <c r="U134" s="96">
        <f t="shared" si="8"/>
        <v>0.008635590646</v>
      </c>
      <c r="V134" s="96">
        <f t="shared" si="9"/>
        <v>0.04058727604</v>
      </c>
      <c r="W134" s="96">
        <f t="shared" si="10"/>
        <v>0.02763389007</v>
      </c>
      <c r="X134" s="96">
        <f t="shared" si="11"/>
        <v>0.01381694503</v>
      </c>
      <c r="Y134" s="97">
        <f t="shared" si="12"/>
        <v>0.001727118129</v>
      </c>
    </row>
    <row r="135" ht="14.25" customHeight="1">
      <c r="A135" s="88"/>
      <c r="B135" s="89">
        <v>31.0</v>
      </c>
      <c r="C135" s="90">
        <v>1.0</v>
      </c>
      <c r="D135" s="91">
        <v>4.8</v>
      </c>
      <c r="E135" s="90">
        <v>3.1</v>
      </c>
      <c r="F135" s="90">
        <v>1.6</v>
      </c>
      <c r="G135" s="90">
        <v>0.2</v>
      </c>
      <c r="H135" s="92">
        <v>0.0</v>
      </c>
      <c r="J135" s="93">
        <f t="shared" ref="J135:N135" si="141">J134-(0.1*U134)</f>
        <v>0.260312434</v>
      </c>
      <c r="K135" s="94">
        <f t="shared" si="141"/>
        <v>-0.5642211921</v>
      </c>
      <c r="L135" s="94">
        <f t="shared" si="141"/>
        <v>-0.327073447</v>
      </c>
      <c r="M135" s="94">
        <f t="shared" si="141"/>
        <v>0.4374743284</v>
      </c>
      <c r="N135" s="94">
        <f t="shared" si="141"/>
        <v>0.4520624868</v>
      </c>
      <c r="O135" s="94">
        <f t="shared" si="2"/>
        <v>-2.671505551</v>
      </c>
      <c r="P135" s="94">
        <f t="shared" si="3"/>
        <v>0.06467583379</v>
      </c>
      <c r="Q135" s="95" t="str">
        <f t="shared" si="4"/>
        <v>0</v>
      </c>
      <c r="R135" s="94">
        <f t="shared" si="5"/>
        <v>0.06467583379</v>
      </c>
      <c r="S135" s="94">
        <f t="shared" si="6"/>
        <v>0.004182963477</v>
      </c>
      <c r="T135" s="94" t="str">
        <f t="shared" si="7"/>
        <v>Not Converged</v>
      </c>
      <c r="U135" s="96">
        <f t="shared" si="8"/>
        <v>0.007824853652</v>
      </c>
      <c r="V135" s="96">
        <f t="shared" si="9"/>
        <v>0.03755929753</v>
      </c>
      <c r="W135" s="96">
        <f t="shared" si="10"/>
        <v>0.02425704632</v>
      </c>
      <c r="X135" s="96">
        <f t="shared" si="11"/>
        <v>0.01251976584</v>
      </c>
      <c r="Y135" s="97">
        <f t="shared" si="12"/>
        <v>0.00156497073</v>
      </c>
    </row>
    <row r="136" ht="14.25" customHeight="1">
      <c r="A136" s="88"/>
      <c r="B136" s="89">
        <v>32.0</v>
      </c>
      <c r="C136" s="90">
        <v>1.0</v>
      </c>
      <c r="D136" s="91">
        <v>5.4</v>
      </c>
      <c r="E136" s="90">
        <v>3.4</v>
      </c>
      <c r="F136" s="90">
        <v>1.5</v>
      </c>
      <c r="G136" s="90">
        <v>0.2</v>
      </c>
      <c r="H136" s="92">
        <v>0.0</v>
      </c>
      <c r="J136" s="93">
        <f t="shared" ref="J136:N136" si="142">J135-(0.1*U135)</f>
        <v>0.2595299486</v>
      </c>
      <c r="K136" s="94">
        <f t="shared" si="142"/>
        <v>-0.5679771218</v>
      </c>
      <c r="L136" s="94">
        <f t="shared" si="142"/>
        <v>-0.3294991517</v>
      </c>
      <c r="M136" s="94">
        <f t="shared" si="142"/>
        <v>0.4362223518</v>
      </c>
      <c r="N136" s="94">
        <f t="shared" si="142"/>
        <v>0.4519059897</v>
      </c>
      <c r="O136" s="94">
        <f t="shared" si="2"/>
        <v>-3.183128899</v>
      </c>
      <c r="P136" s="94">
        <f t="shared" si="3"/>
        <v>0.03980557167</v>
      </c>
      <c r="Q136" s="95" t="str">
        <f t="shared" si="4"/>
        <v>0</v>
      </c>
      <c r="R136" s="94">
        <f t="shared" si="5"/>
        <v>0.03980557167</v>
      </c>
      <c r="S136" s="94">
        <f t="shared" si="6"/>
        <v>0.001584483536</v>
      </c>
      <c r="T136" s="94" t="str">
        <f t="shared" si="7"/>
        <v>Not Converged</v>
      </c>
      <c r="U136" s="96">
        <f t="shared" si="8"/>
        <v>0.003042824526</v>
      </c>
      <c r="V136" s="96">
        <f t="shared" si="9"/>
        <v>0.01643125244</v>
      </c>
      <c r="W136" s="96">
        <f t="shared" si="10"/>
        <v>0.01034560339</v>
      </c>
      <c r="X136" s="96">
        <f t="shared" si="11"/>
        <v>0.004564236789</v>
      </c>
      <c r="Y136" s="97">
        <f t="shared" si="12"/>
        <v>0.0006085649052</v>
      </c>
    </row>
    <row r="137" ht="14.25" customHeight="1">
      <c r="A137" s="88"/>
      <c r="B137" s="89">
        <v>33.0</v>
      </c>
      <c r="C137" s="90">
        <v>1.0</v>
      </c>
      <c r="D137" s="91">
        <v>5.2</v>
      </c>
      <c r="E137" s="90">
        <v>4.1</v>
      </c>
      <c r="F137" s="90">
        <v>1.5</v>
      </c>
      <c r="G137" s="90">
        <v>0.2</v>
      </c>
      <c r="H137" s="92">
        <v>0.0</v>
      </c>
      <c r="J137" s="93">
        <f t="shared" ref="J137:N137" si="143">J136-(0.1*U136)</f>
        <v>0.2592256662</v>
      </c>
      <c r="K137" s="94">
        <f t="shared" si="143"/>
        <v>-0.5696202471</v>
      </c>
      <c r="L137" s="94">
        <f t="shared" si="143"/>
        <v>-0.330533712</v>
      </c>
      <c r="M137" s="94">
        <f t="shared" si="143"/>
        <v>0.4357659281</v>
      </c>
      <c r="N137" s="94">
        <f t="shared" si="143"/>
        <v>0.4518451332</v>
      </c>
      <c r="O137" s="94">
        <f t="shared" si="2"/>
        <v>-3.313969919</v>
      </c>
      <c r="P137" s="94">
        <f t="shared" si="3"/>
        <v>0.03509503595</v>
      </c>
      <c r="Q137" s="95" t="str">
        <f t="shared" si="4"/>
        <v>0</v>
      </c>
      <c r="R137" s="94">
        <f t="shared" si="5"/>
        <v>0.03509503595</v>
      </c>
      <c r="S137" s="94">
        <f t="shared" si="6"/>
        <v>0.001231661548</v>
      </c>
      <c r="T137" s="94" t="str">
        <f t="shared" si="7"/>
        <v>Not Converged</v>
      </c>
      <c r="U137" s="96">
        <f t="shared" si="8"/>
        <v>0.002376872684</v>
      </c>
      <c r="V137" s="96">
        <f t="shared" si="9"/>
        <v>0.01235973796</v>
      </c>
      <c r="W137" s="96">
        <f t="shared" si="10"/>
        <v>0.009745178006</v>
      </c>
      <c r="X137" s="96">
        <f t="shared" si="11"/>
        <v>0.003565309026</v>
      </c>
      <c r="Y137" s="97">
        <f t="shared" si="12"/>
        <v>0.0004753745369</v>
      </c>
    </row>
    <row r="138" ht="14.25" customHeight="1">
      <c r="A138" s="88"/>
      <c r="B138" s="89">
        <v>34.0</v>
      </c>
      <c r="C138" s="90">
        <v>1.0</v>
      </c>
      <c r="D138" s="91">
        <v>5.5</v>
      </c>
      <c r="E138" s="90">
        <v>4.2</v>
      </c>
      <c r="F138" s="90">
        <v>1.4</v>
      </c>
      <c r="G138" s="90">
        <v>0.2</v>
      </c>
      <c r="H138" s="92">
        <v>0.0</v>
      </c>
      <c r="J138" s="93">
        <f t="shared" ref="J138:N138" si="144">J137-(0.1*U137)</f>
        <v>0.2589879789</v>
      </c>
      <c r="K138" s="94">
        <f t="shared" si="144"/>
        <v>-0.5708562209</v>
      </c>
      <c r="L138" s="94">
        <f t="shared" si="144"/>
        <v>-0.3315082298</v>
      </c>
      <c r="M138" s="94">
        <f t="shared" si="144"/>
        <v>0.4354093972</v>
      </c>
      <c r="N138" s="94">
        <f t="shared" si="144"/>
        <v>0.4517975958</v>
      </c>
      <c r="O138" s="94">
        <f t="shared" si="2"/>
        <v>-3.573123126</v>
      </c>
      <c r="P138" s="94">
        <f t="shared" si="3"/>
        <v>0.02730174953</v>
      </c>
      <c r="Q138" s="95" t="str">
        <f t="shared" si="4"/>
        <v>0</v>
      </c>
      <c r="R138" s="94">
        <f t="shared" si="5"/>
        <v>0.02730174953</v>
      </c>
      <c r="S138" s="94">
        <f t="shared" si="6"/>
        <v>0.0007453855273</v>
      </c>
      <c r="T138" s="94" t="str">
        <f t="shared" si="7"/>
        <v>Not Converged</v>
      </c>
      <c r="U138" s="96">
        <f t="shared" si="8"/>
        <v>0.001450070397</v>
      </c>
      <c r="V138" s="96">
        <f t="shared" si="9"/>
        <v>0.007975387182</v>
      </c>
      <c r="W138" s="96">
        <f t="shared" si="10"/>
        <v>0.006090295666</v>
      </c>
      <c r="X138" s="96">
        <f t="shared" si="11"/>
        <v>0.002030098555</v>
      </c>
      <c r="Y138" s="97">
        <f t="shared" si="12"/>
        <v>0.0002900140793</v>
      </c>
    </row>
    <row r="139" ht="14.25" customHeight="1">
      <c r="A139" s="88"/>
      <c r="B139" s="89">
        <v>35.0</v>
      </c>
      <c r="C139" s="90">
        <v>1.0</v>
      </c>
      <c r="D139" s="91">
        <v>4.9</v>
      </c>
      <c r="E139" s="90">
        <v>3.1</v>
      </c>
      <c r="F139" s="90">
        <v>1.5</v>
      </c>
      <c r="G139" s="90">
        <v>0.2</v>
      </c>
      <c r="H139" s="92">
        <v>0.0</v>
      </c>
      <c r="J139" s="93">
        <f t="shared" ref="J139:N139" si="145">J138-(0.1*U138)</f>
        <v>0.2588429719</v>
      </c>
      <c r="K139" s="94">
        <f t="shared" si="145"/>
        <v>-0.5716537596</v>
      </c>
      <c r="L139" s="94">
        <f t="shared" si="145"/>
        <v>-0.3321172594</v>
      </c>
      <c r="M139" s="94">
        <f t="shared" si="145"/>
        <v>0.4352063874</v>
      </c>
      <c r="N139" s="94">
        <f t="shared" si="145"/>
        <v>0.4517685944</v>
      </c>
      <c r="O139" s="94">
        <f t="shared" si="2"/>
        <v>-2.828660654</v>
      </c>
      <c r="P139" s="94">
        <f t="shared" si="3"/>
        <v>0.05579491517</v>
      </c>
      <c r="Q139" s="95" t="str">
        <f t="shared" si="4"/>
        <v>0</v>
      </c>
      <c r="R139" s="94">
        <f t="shared" si="5"/>
        <v>0.05579491517</v>
      </c>
      <c r="S139" s="94">
        <f t="shared" si="6"/>
        <v>0.003113072558</v>
      </c>
      <c r="T139" s="94" t="str">
        <f t="shared" si="7"/>
        <v>Not Converged</v>
      </c>
      <c r="U139" s="96">
        <f t="shared" si="8"/>
        <v>0.005878757878</v>
      </c>
      <c r="V139" s="96">
        <f t="shared" si="9"/>
        <v>0.0288059136</v>
      </c>
      <c r="W139" s="96">
        <f t="shared" si="10"/>
        <v>0.01822414942</v>
      </c>
      <c r="X139" s="96">
        <f t="shared" si="11"/>
        <v>0.008818136817</v>
      </c>
      <c r="Y139" s="97">
        <f t="shared" si="12"/>
        <v>0.001175751576</v>
      </c>
    </row>
    <row r="140" ht="14.25" customHeight="1">
      <c r="A140" s="88"/>
      <c r="B140" s="89">
        <v>36.0</v>
      </c>
      <c r="C140" s="90">
        <v>1.0</v>
      </c>
      <c r="D140" s="91">
        <v>5.0</v>
      </c>
      <c r="E140" s="90">
        <v>3.2</v>
      </c>
      <c r="F140" s="90">
        <v>1.2</v>
      </c>
      <c r="G140" s="90">
        <v>0.2</v>
      </c>
      <c r="H140" s="92">
        <v>0.0</v>
      </c>
      <c r="J140" s="93">
        <f t="shared" ref="J140:N140" si="146">J139-(0.1*U139)</f>
        <v>0.2582550961</v>
      </c>
      <c r="K140" s="94">
        <f t="shared" si="146"/>
        <v>-0.574534351</v>
      </c>
      <c r="L140" s="94">
        <f t="shared" si="146"/>
        <v>-0.3339396743</v>
      </c>
      <c r="M140" s="94">
        <f t="shared" si="146"/>
        <v>0.4343245737</v>
      </c>
      <c r="N140" s="94">
        <f t="shared" si="146"/>
        <v>0.4516510192</v>
      </c>
      <c r="O140" s="94">
        <f t="shared" si="2"/>
        <v>-3.071503924</v>
      </c>
      <c r="P140" s="94">
        <f t="shared" si="3"/>
        <v>0.04429811411</v>
      </c>
      <c r="Q140" s="95" t="str">
        <f t="shared" si="4"/>
        <v>0</v>
      </c>
      <c r="R140" s="94">
        <f t="shared" si="5"/>
        <v>0.04429811411</v>
      </c>
      <c r="S140" s="94">
        <f t="shared" si="6"/>
        <v>0.001962322914</v>
      </c>
      <c r="T140" s="94" t="str">
        <f t="shared" si="7"/>
        <v>Not Converged</v>
      </c>
      <c r="U140" s="96">
        <f t="shared" si="8"/>
        <v>0.003750791419</v>
      </c>
      <c r="V140" s="96">
        <f t="shared" si="9"/>
        <v>0.0187539571</v>
      </c>
      <c r="W140" s="96">
        <f t="shared" si="10"/>
        <v>0.01200253254</v>
      </c>
      <c r="X140" s="96">
        <f t="shared" si="11"/>
        <v>0.004500949703</v>
      </c>
      <c r="Y140" s="97">
        <f t="shared" si="12"/>
        <v>0.0007501582839</v>
      </c>
    </row>
    <row r="141" ht="14.25" customHeight="1">
      <c r="A141" s="88"/>
      <c r="B141" s="89">
        <v>37.0</v>
      </c>
      <c r="C141" s="90">
        <v>1.0</v>
      </c>
      <c r="D141" s="91">
        <v>5.5</v>
      </c>
      <c r="E141" s="90">
        <v>3.5</v>
      </c>
      <c r="F141" s="90">
        <v>1.3</v>
      </c>
      <c r="G141" s="90">
        <v>0.2</v>
      </c>
      <c r="H141" s="92">
        <v>0.0</v>
      </c>
      <c r="J141" s="93">
        <f t="shared" ref="J141:N141" si="147">J140-(0.1*U140)</f>
        <v>0.2578800169</v>
      </c>
      <c r="K141" s="94">
        <f t="shared" si="147"/>
        <v>-0.5764097467</v>
      </c>
      <c r="L141" s="94">
        <f t="shared" si="147"/>
        <v>-0.3351399276</v>
      </c>
      <c r="M141" s="94">
        <f t="shared" si="147"/>
        <v>0.4338744787</v>
      </c>
      <c r="N141" s="94">
        <f t="shared" si="147"/>
        <v>0.4515760034</v>
      </c>
      <c r="O141" s="94">
        <f t="shared" si="2"/>
        <v>-3.431011313</v>
      </c>
      <c r="P141" s="94">
        <f t="shared" si="3"/>
        <v>0.03134021624</v>
      </c>
      <c r="Q141" s="95" t="str">
        <f t="shared" si="4"/>
        <v>0</v>
      </c>
      <c r="R141" s="94">
        <f t="shared" si="5"/>
        <v>0.03134021624</v>
      </c>
      <c r="S141" s="94">
        <f t="shared" si="6"/>
        <v>0.0009822091539</v>
      </c>
      <c r="T141" s="94" t="str">
        <f t="shared" si="7"/>
        <v>Not Converged</v>
      </c>
      <c r="U141" s="96">
        <f t="shared" si="8"/>
        <v>0.001902853013</v>
      </c>
      <c r="V141" s="96">
        <f t="shared" si="9"/>
        <v>0.01046569157</v>
      </c>
      <c r="W141" s="96">
        <f t="shared" si="10"/>
        <v>0.006659985547</v>
      </c>
      <c r="X141" s="96">
        <f t="shared" si="11"/>
        <v>0.002473708917</v>
      </c>
      <c r="Y141" s="97">
        <f t="shared" si="12"/>
        <v>0.0003805706027</v>
      </c>
    </row>
    <row r="142" ht="14.25" customHeight="1">
      <c r="A142" s="88"/>
      <c r="B142" s="89">
        <v>38.0</v>
      </c>
      <c r="C142" s="90">
        <v>1.0</v>
      </c>
      <c r="D142" s="91">
        <v>4.9</v>
      </c>
      <c r="E142" s="90">
        <v>3.1</v>
      </c>
      <c r="F142" s="90">
        <v>1.5</v>
      </c>
      <c r="G142" s="90">
        <v>0.2</v>
      </c>
      <c r="H142" s="92">
        <v>0.0</v>
      </c>
      <c r="J142" s="93">
        <f t="shared" ref="J142:N142" si="148">J141-(0.1*U141)</f>
        <v>0.2576897316</v>
      </c>
      <c r="K142" s="94">
        <f t="shared" si="148"/>
        <v>-0.5774563158</v>
      </c>
      <c r="L142" s="94">
        <f t="shared" si="148"/>
        <v>-0.3358059261</v>
      </c>
      <c r="M142" s="94">
        <f t="shared" si="148"/>
        <v>0.4336271078</v>
      </c>
      <c r="N142" s="94">
        <f t="shared" si="148"/>
        <v>0.4515379463</v>
      </c>
      <c r="O142" s="94">
        <f t="shared" si="2"/>
        <v>-2.872096336</v>
      </c>
      <c r="P142" s="94">
        <f t="shared" si="3"/>
        <v>0.05355030462</v>
      </c>
      <c r="Q142" s="95" t="str">
        <f t="shared" si="4"/>
        <v>0</v>
      </c>
      <c r="R142" s="94">
        <f t="shared" si="5"/>
        <v>0.05355030462</v>
      </c>
      <c r="S142" s="94">
        <f t="shared" si="6"/>
        <v>0.002867635125</v>
      </c>
      <c r="T142" s="94" t="str">
        <f t="shared" si="7"/>
        <v>Not Converged</v>
      </c>
      <c r="U142" s="96">
        <f t="shared" si="8"/>
        <v>0.00542814478</v>
      </c>
      <c r="V142" s="96">
        <f t="shared" si="9"/>
        <v>0.02659790942</v>
      </c>
      <c r="W142" s="96">
        <f t="shared" si="10"/>
        <v>0.01682724882</v>
      </c>
      <c r="X142" s="96">
        <f t="shared" si="11"/>
        <v>0.00814221717</v>
      </c>
      <c r="Y142" s="97">
        <f t="shared" si="12"/>
        <v>0.001085628956</v>
      </c>
    </row>
    <row r="143" ht="14.25" customHeight="1">
      <c r="A143" s="88"/>
      <c r="B143" s="89">
        <v>39.0</v>
      </c>
      <c r="C143" s="90">
        <v>1.0</v>
      </c>
      <c r="D143" s="91">
        <v>4.4</v>
      </c>
      <c r="E143" s="90">
        <v>3.0</v>
      </c>
      <c r="F143" s="90">
        <v>1.3</v>
      </c>
      <c r="G143" s="90">
        <v>0.2</v>
      </c>
      <c r="H143" s="92">
        <v>0.0</v>
      </c>
      <c r="J143" s="93">
        <f t="shared" ref="J143:N143" si="149">J142-(0.1*U142)</f>
        <v>0.2571469172</v>
      </c>
      <c r="K143" s="94">
        <f t="shared" si="149"/>
        <v>-0.5801161068</v>
      </c>
      <c r="L143" s="94">
        <f t="shared" si="149"/>
        <v>-0.337488651</v>
      </c>
      <c r="M143" s="94">
        <f t="shared" si="149"/>
        <v>0.4328128861</v>
      </c>
      <c r="N143" s="94">
        <f t="shared" si="149"/>
        <v>0.4514293834</v>
      </c>
      <c r="O143" s="94">
        <f t="shared" si="2"/>
        <v>-2.654887277</v>
      </c>
      <c r="P143" s="94">
        <f t="shared" si="3"/>
        <v>0.06568842299</v>
      </c>
      <c r="Q143" s="95" t="str">
        <f t="shared" si="4"/>
        <v>0</v>
      </c>
      <c r="R143" s="94">
        <f t="shared" si="5"/>
        <v>0.06568842299</v>
      </c>
      <c r="S143" s="94">
        <f t="shared" si="6"/>
        <v>0.004314968915</v>
      </c>
      <c r="T143" s="94" t="str">
        <f t="shared" si="7"/>
        <v>Not Converged</v>
      </c>
      <c r="U143" s="96">
        <f t="shared" si="8"/>
        <v>0.008063050824</v>
      </c>
      <c r="V143" s="96">
        <f t="shared" si="9"/>
        <v>0.03547742363</v>
      </c>
      <c r="W143" s="96">
        <f t="shared" si="10"/>
        <v>0.02418915247</v>
      </c>
      <c r="X143" s="96">
        <f t="shared" si="11"/>
        <v>0.01048196607</v>
      </c>
      <c r="Y143" s="97">
        <f t="shared" si="12"/>
        <v>0.001612610165</v>
      </c>
    </row>
    <row r="144" ht="14.25" customHeight="1">
      <c r="A144" s="88"/>
      <c r="B144" s="89">
        <v>40.0</v>
      </c>
      <c r="C144" s="90">
        <v>1.0</v>
      </c>
      <c r="D144" s="91">
        <v>5.1</v>
      </c>
      <c r="E144" s="90">
        <v>3.4</v>
      </c>
      <c r="F144" s="90">
        <v>1.5</v>
      </c>
      <c r="G144" s="90">
        <v>0.2</v>
      </c>
      <c r="H144" s="92">
        <v>0.0</v>
      </c>
      <c r="J144" s="93">
        <f t="shared" ref="J144:N144" si="150">J143-(0.1*U143)</f>
        <v>0.2563406121</v>
      </c>
      <c r="K144" s="94">
        <f t="shared" si="150"/>
        <v>-0.5836638491</v>
      </c>
      <c r="L144" s="94">
        <f t="shared" si="150"/>
        <v>-0.3399075663</v>
      </c>
      <c r="M144" s="94">
        <f t="shared" si="150"/>
        <v>0.4317646895</v>
      </c>
      <c r="N144" s="94">
        <f t="shared" si="150"/>
        <v>0.4512681224</v>
      </c>
      <c r="O144" s="94">
        <f t="shared" si="2"/>
        <v>-3.138130085</v>
      </c>
      <c r="P144" s="94">
        <f t="shared" si="3"/>
        <v>0.04156154201</v>
      </c>
      <c r="Q144" s="95" t="str">
        <f t="shared" si="4"/>
        <v>0</v>
      </c>
      <c r="R144" s="94">
        <f t="shared" si="5"/>
        <v>0.04156154201</v>
      </c>
      <c r="S144" s="94">
        <f t="shared" si="6"/>
        <v>0.001727361775</v>
      </c>
      <c r="T144" s="94" t="str">
        <f t="shared" si="7"/>
        <v>Not Converged</v>
      </c>
      <c r="U144" s="96">
        <f t="shared" si="8"/>
        <v>0.003311139911</v>
      </c>
      <c r="V144" s="96">
        <f t="shared" si="9"/>
        <v>0.01688681355</v>
      </c>
      <c r="W144" s="96">
        <f t="shared" si="10"/>
        <v>0.0112578757</v>
      </c>
      <c r="X144" s="96">
        <f t="shared" si="11"/>
        <v>0.004966709867</v>
      </c>
      <c r="Y144" s="97">
        <f t="shared" si="12"/>
        <v>0.0006622279822</v>
      </c>
    </row>
    <row r="145" ht="14.25" customHeight="1">
      <c r="A145" s="88"/>
      <c r="B145" s="89">
        <v>41.0</v>
      </c>
      <c r="C145" s="90">
        <v>1.0</v>
      </c>
      <c r="D145" s="91">
        <v>5.0</v>
      </c>
      <c r="E145" s="90">
        <v>3.5</v>
      </c>
      <c r="F145" s="90">
        <v>1.3</v>
      </c>
      <c r="G145" s="90">
        <v>0.2</v>
      </c>
      <c r="H145" s="92">
        <v>0.0</v>
      </c>
      <c r="J145" s="93">
        <f t="shared" ref="J145:N145" si="151">J144-(0.1*U144)</f>
        <v>0.2560094981</v>
      </c>
      <c r="K145" s="94">
        <f t="shared" si="151"/>
        <v>-0.5853525305</v>
      </c>
      <c r="L145" s="94">
        <f t="shared" si="151"/>
        <v>-0.3410333538</v>
      </c>
      <c r="M145" s="94">
        <f t="shared" si="151"/>
        <v>0.4312680185</v>
      </c>
      <c r="N145" s="94">
        <f t="shared" si="151"/>
        <v>0.4512018996</v>
      </c>
      <c r="O145" s="94">
        <f t="shared" si="2"/>
        <v>-3.213481089</v>
      </c>
      <c r="P145" s="94">
        <f t="shared" si="3"/>
        <v>0.03866154544</v>
      </c>
      <c r="Q145" s="95" t="str">
        <f t="shared" si="4"/>
        <v>0</v>
      </c>
      <c r="R145" s="94">
        <f t="shared" si="5"/>
        <v>0.03866154544</v>
      </c>
      <c r="S145" s="94">
        <f t="shared" si="6"/>
        <v>0.001494715096</v>
      </c>
      <c r="T145" s="94" t="str">
        <f t="shared" si="7"/>
        <v>Not Converged</v>
      </c>
      <c r="U145" s="96">
        <f t="shared" si="8"/>
        <v>0.002873854201</v>
      </c>
      <c r="V145" s="96">
        <f t="shared" si="9"/>
        <v>0.014369271</v>
      </c>
      <c r="W145" s="96">
        <f t="shared" si="10"/>
        <v>0.0100584897</v>
      </c>
      <c r="X145" s="96">
        <f t="shared" si="11"/>
        <v>0.003736010461</v>
      </c>
      <c r="Y145" s="97">
        <f t="shared" si="12"/>
        <v>0.0005747708402</v>
      </c>
    </row>
    <row r="146" ht="14.25" customHeight="1">
      <c r="A146" s="88"/>
      <c r="B146" s="89">
        <v>42.0</v>
      </c>
      <c r="C146" s="90">
        <v>1.0</v>
      </c>
      <c r="D146" s="91">
        <v>4.5</v>
      </c>
      <c r="E146" s="90">
        <v>2.3</v>
      </c>
      <c r="F146" s="90">
        <v>1.3</v>
      </c>
      <c r="G146" s="90">
        <v>0.2</v>
      </c>
      <c r="H146" s="92">
        <v>0.0</v>
      </c>
      <c r="J146" s="93">
        <f t="shared" ref="J146:N146" si="152">J145-(0.1*U145)</f>
        <v>0.2557221127</v>
      </c>
      <c r="K146" s="94">
        <f t="shared" si="152"/>
        <v>-0.5867894576</v>
      </c>
      <c r="L146" s="94">
        <f t="shared" si="152"/>
        <v>-0.3420392028</v>
      </c>
      <c r="M146" s="94">
        <f t="shared" si="152"/>
        <v>0.4308944175</v>
      </c>
      <c r="N146" s="94">
        <f t="shared" si="152"/>
        <v>0.4511444225</v>
      </c>
      <c r="O146" s="94">
        <f t="shared" si="2"/>
        <v>-2.521128986</v>
      </c>
      <c r="P146" s="94">
        <f t="shared" si="3"/>
        <v>0.07439017006</v>
      </c>
      <c r="Q146" s="95" t="str">
        <f t="shared" si="4"/>
        <v>0</v>
      </c>
      <c r="R146" s="94">
        <f t="shared" si="5"/>
        <v>0.07439017006</v>
      </c>
      <c r="S146" s="94">
        <f t="shared" si="6"/>
        <v>0.005533897401</v>
      </c>
      <c r="T146" s="94" t="str">
        <f t="shared" si="7"/>
        <v>Not Converged</v>
      </c>
      <c r="U146" s="96">
        <f t="shared" si="8"/>
        <v>0.01024445967</v>
      </c>
      <c r="V146" s="96">
        <f t="shared" si="9"/>
        <v>0.04610006849</v>
      </c>
      <c r="W146" s="96">
        <f t="shared" si="10"/>
        <v>0.02356225723</v>
      </c>
      <c r="X146" s="96">
        <f t="shared" si="11"/>
        <v>0.01331779756</v>
      </c>
      <c r="Y146" s="97">
        <f t="shared" si="12"/>
        <v>0.002048891933</v>
      </c>
    </row>
    <row r="147" ht="14.25" customHeight="1">
      <c r="A147" s="88"/>
      <c r="B147" s="89">
        <v>43.0</v>
      </c>
      <c r="C147" s="90">
        <v>1.0</v>
      </c>
      <c r="D147" s="91">
        <v>4.4</v>
      </c>
      <c r="E147" s="90">
        <v>3.2</v>
      </c>
      <c r="F147" s="90">
        <v>1.3</v>
      </c>
      <c r="G147" s="90">
        <v>0.2</v>
      </c>
      <c r="H147" s="92">
        <v>0.0</v>
      </c>
      <c r="J147" s="93">
        <f t="shared" ref="J147:N147" si="153">J146-(0.1*U146)</f>
        <v>0.2546976667</v>
      </c>
      <c r="K147" s="94">
        <f t="shared" si="153"/>
        <v>-0.5913994644</v>
      </c>
      <c r="L147" s="94">
        <f t="shared" si="153"/>
        <v>-0.3443954285</v>
      </c>
      <c r="M147" s="94">
        <f t="shared" si="153"/>
        <v>0.4295626377</v>
      </c>
      <c r="N147" s="94">
        <f t="shared" si="153"/>
        <v>0.4509395333</v>
      </c>
      <c r="O147" s="94">
        <f t="shared" si="2"/>
        <v>-2.800906012</v>
      </c>
      <c r="P147" s="94">
        <f t="shared" si="3"/>
        <v>0.05727523633</v>
      </c>
      <c r="Q147" s="95" t="str">
        <f t="shared" si="4"/>
        <v>0</v>
      </c>
      <c r="R147" s="94">
        <f t="shared" si="5"/>
        <v>0.05727523633</v>
      </c>
      <c r="S147" s="94">
        <f t="shared" si="6"/>
        <v>0.003280452697</v>
      </c>
      <c r="T147" s="94" t="str">
        <f t="shared" si="7"/>
        <v>Not Converged</v>
      </c>
      <c r="U147" s="96">
        <f t="shared" si="8"/>
        <v>0.006185127987</v>
      </c>
      <c r="V147" s="96">
        <f t="shared" si="9"/>
        <v>0.02721456314</v>
      </c>
      <c r="W147" s="96">
        <f t="shared" si="10"/>
        <v>0.01979240956</v>
      </c>
      <c r="X147" s="96">
        <f t="shared" si="11"/>
        <v>0.008040666382</v>
      </c>
      <c r="Y147" s="97">
        <f t="shared" si="12"/>
        <v>0.001237025597</v>
      </c>
    </row>
    <row r="148" ht="14.25" customHeight="1">
      <c r="A148" s="88"/>
      <c r="B148" s="89">
        <v>44.0</v>
      </c>
      <c r="C148" s="90">
        <v>1.0</v>
      </c>
      <c r="D148" s="91">
        <v>5.0</v>
      </c>
      <c r="E148" s="90">
        <v>3.5</v>
      </c>
      <c r="F148" s="90">
        <v>1.6</v>
      </c>
      <c r="G148" s="90">
        <v>0.2</v>
      </c>
      <c r="H148" s="92">
        <v>0.0</v>
      </c>
      <c r="J148" s="93">
        <f t="shared" ref="J148:N148" si="154">J147-(0.1*U147)</f>
        <v>0.2540791539</v>
      </c>
      <c r="K148" s="94">
        <f t="shared" si="154"/>
        <v>-0.5941209207</v>
      </c>
      <c r="L148" s="94">
        <f t="shared" si="154"/>
        <v>-0.3463746695</v>
      </c>
      <c r="M148" s="94">
        <f t="shared" si="154"/>
        <v>0.4287585711</v>
      </c>
      <c r="N148" s="94">
        <f t="shared" si="154"/>
        <v>0.4508158308</v>
      </c>
      <c r="O148" s="94">
        <f t="shared" si="2"/>
        <v>-3.152659913</v>
      </c>
      <c r="P148" s="94">
        <f t="shared" si="3"/>
        <v>0.04098659806</v>
      </c>
      <c r="Q148" s="95" t="str">
        <f t="shared" si="4"/>
        <v>0</v>
      </c>
      <c r="R148" s="94">
        <f t="shared" si="5"/>
        <v>0.04098659806</v>
      </c>
      <c r="S148" s="94">
        <f t="shared" si="6"/>
        <v>0.00167990122</v>
      </c>
      <c r="T148" s="94" t="str">
        <f t="shared" si="7"/>
        <v>Not Converged</v>
      </c>
      <c r="U148" s="96">
        <f t="shared" si="8"/>
        <v>0.003222095568</v>
      </c>
      <c r="V148" s="96">
        <f t="shared" si="9"/>
        <v>0.01611047784</v>
      </c>
      <c r="W148" s="96">
        <f t="shared" si="10"/>
        <v>0.01127733449</v>
      </c>
      <c r="X148" s="96">
        <f t="shared" si="11"/>
        <v>0.005155352909</v>
      </c>
      <c r="Y148" s="97">
        <f t="shared" si="12"/>
        <v>0.0006444191137</v>
      </c>
    </row>
    <row r="149" ht="14.25" customHeight="1">
      <c r="A149" s="88"/>
      <c r="B149" s="89">
        <v>45.0</v>
      </c>
      <c r="C149" s="90">
        <v>1.0</v>
      </c>
      <c r="D149" s="91">
        <v>5.1</v>
      </c>
      <c r="E149" s="90">
        <v>3.8</v>
      </c>
      <c r="F149" s="90">
        <v>1.9</v>
      </c>
      <c r="G149" s="90">
        <v>0.2</v>
      </c>
      <c r="H149" s="92">
        <v>0.0</v>
      </c>
      <c r="J149" s="93">
        <f t="shared" ref="J149:N149" si="155">J148-(0.1*U148)</f>
        <v>0.2537569443</v>
      </c>
      <c r="K149" s="94">
        <f t="shared" si="155"/>
        <v>-0.5957319685</v>
      </c>
      <c r="L149" s="94">
        <f t="shared" si="155"/>
        <v>-0.3475024029</v>
      </c>
      <c r="M149" s="94">
        <f t="shared" si="155"/>
        <v>0.4282430358</v>
      </c>
      <c r="N149" s="94">
        <f t="shared" si="155"/>
        <v>0.4507513889</v>
      </c>
      <c r="O149" s="94">
        <f t="shared" si="2"/>
        <v>-3.20117318</v>
      </c>
      <c r="P149" s="94">
        <f t="shared" si="3"/>
        <v>0.0391215978</v>
      </c>
      <c r="Q149" s="95" t="str">
        <f t="shared" si="4"/>
        <v>0</v>
      </c>
      <c r="R149" s="94">
        <f t="shared" si="5"/>
        <v>0.0391215978</v>
      </c>
      <c r="S149" s="94">
        <f t="shared" si="6"/>
        <v>0.001530499414</v>
      </c>
      <c r="T149" s="94" t="str">
        <f t="shared" si="7"/>
        <v>Not Converged</v>
      </c>
      <c r="U149" s="96">
        <f t="shared" si="8"/>
        <v>0.002941247664</v>
      </c>
      <c r="V149" s="96">
        <f t="shared" si="9"/>
        <v>0.01500036309</v>
      </c>
      <c r="W149" s="96">
        <f t="shared" si="10"/>
        <v>0.01117674112</v>
      </c>
      <c r="X149" s="96">
        <f t="shared" si="11"/>
        <v>0.005588370561</v>
      </c>
      <c r="Y149" s="97">
        <f t="shared" si="12"/>
        <v>0.0005882495328</v>
      </c>
    </row>
    <row r="150" ht="14.25" customHeight="1">
      <c r="A150" s="88"/>
      <c r="B150" s="89">
        <v>46.0</v>
      </c>
      <c r="C150" s="90">
        <v>1.0</v>
      </c>
      <c r="D150" s="91">
        <v>4.8</v>
      </c>
      <c r="E150" s="90">
        <v>3.0</v>
      </c>
      <c r="F150" s="90">
        <v>1.4</v>
      </c>
      <c r="G150" s="90">
        <v>0.2</v>
      </c>
      <c r="H150" s="92">
        <v>0.0</v>
      </c>
      <c r="J150" s="93">
        <f t="shared" ref="J150:N150" si="156">J149-(0.1*U149)</f>
        <v>0.2534628196</v>
      </c>
      <c r="K150" s="94">
        <f t="shared" si="156"/>
        <v>-0.5972320048</v>
      </c>
      <c r="L150" s="94">
        <f t="shared" si="156"/>
        <v>-0.348620077</v>
      </c>
      <c r="M150" s="94">
        <f t="shared" si="156"/>
        <v>0.4276841987</v>
      </c>
      <c r="N150" s="94">
        <f t="shared" si="156"/>
        <v>0.4506925639</v>
      </c>
      <c r="O150" s="94">
        <f t="shared" si="2"/>
        <v>-2.970214644</v>
      </c>
      <c r="P150" s="94">
        <f t="shared" si="3"/>
        <v>0.04878976056</v>
      </c>
      <c r="Q150" s="95" t="str">
        <f t="shared" si="4"/>
        <v>0</v>
      </c>
      <c r="R150" s="94">
        <f t="shared" si="5"/>
        <v>0.04878976056</v>
      </c>
      <c r="S150" s="94">
        <f t="shared" si="6"/>
        <v>0.002380440736</v>
      </c>
      <c r="T150" s="94" t="str">
        <f t="shared" si="7"/>
        <v>Not Converged</v>
      </c>
      <c r="U150" s="96">
        <f t="shared" si="8"/>
        <v>0.004528599205</v>
      </c>
      <c r="V150" s="96">
        <f t="shared" si="9"/>
        <v>0.02173727618</v>
      </c>
      <c r="W150" s="96">
        <f t="shared" si="10"/>
        <v>0.01358579761</v>
      </c>
      <c r="X150" s="96">
        <f t="shared" si="11"/>
        <v>0.006340038887</v>
      </c>
      <c r="Y150" s="97">
        <f t="shared" si="12"/>
        <v>0.0009057198409</v>
      </c>
    </row>
    <row r="151" ht="14.25" customHeight="1">
      <c r="A151" s="88"/>
      <c r="B151" s="89">
        <v>47.0</v>
      </c>
      <c r="C151" s="90">
        <v>1.0</v>
      </c>
      <c r="D151" s="91">
        <v>5.1</v>
      </c>
      <c r="E151" s="90">
        <v>3.8</v>
      </c>
      <c r="F151" s="90">
        <v>1.6</v>
      </c>
      <c r="G151" s="90">
        <v>0.2</v>
      </c>
      <c r="H151" s="92">
        <v>0.0</v>
      </c>
      <c r="J151" s="93">
        <f t="shared" ref="J151:N151" si="157">J150-(0.1*U150)</f>
        <v>0.2530099597</v>
      </c>
      <c r="K151" s="94">
        <f t="shared" si="157"/>
        <v>-0.5994057325</v>
      </c>
      <c r="L151" s="94">
        <f t="shared" si="157"/>
        <v>-0.3499786568</v>
      </c>
      <c r="M151" s="94">
        <f t="shared" si="157"/>
        <v>0.4270501948</v>
      </c>
      <c r="N151" s="94">
        <f t="shared" si="157"/>
        <v>0.4506019919</v>
      </c>
      <c r="O151" s="94">
        <f t="shared" si="2"/>
        <v>-3.360477462</v>
      </c>
      <c r="P151" s="94">
        <f t="shared" si="3"/>
        <v>0.03355373676</v>
      </c>
      <c r="Q151" s="95" t="str">
        <f t="shared" si="4"/>
        <v>0</v>
      </c>
      <c r="R151" s="94">
        <f t="shared" si="5"/>
        <v>0.03355373676</v>
      </c>
      <c r="S151" s="94">
        <f t="shared" si="6"/>
        <v>0.001125853251</v>
      </c>
      <c r="T151" s="94" t="str">
        <f t="shared" si="7"/>
        <v>Not Converged</v>
      </c>
      <c r="U151" s="96">
        <f t="shared" si="8"/>
        <v>0.002176153335</v>
      </c>
      <c r="V151" s="96">
        <f t="shared" si="9"/>
        <v>0.01109838201</v>
      </c>
      <c r="W151" s="96">
        <f t="shared" si="10"/>
        <v>0.008269382671</v>
      </c>
      <c r="X151" s="96">
        <f t="shared" si="11"/>
        <v>0.003481845335</v>
      </c>
      <c r="Y151" s="97">
        <f t="shared" si="12"/>
        <v>0.0004352306669</v>
      </c>
    </row>
    <row r="152" ht="14.25" customHeight="1">
      <c r="A152" s="88"/>
      <c r="B152" s="89">
        <v>48.0</v>
      </c>
      <c r="C152" s="90">
        <v>1.0</v>
      </c>
      <c r="D152" s="91">
        <v>4.6</v>
      </c>
      <c r="E152" s="90">
        <v>3.2</v>
      </c>
      <c r="F152" s="90">
        <v>1.4</v>
      </c>
      <c r="G152" s="90">
        <v>0.2</v>
      </c>
      <c r="H152" s="92">
        <v>0.0</v>
      </c>
      <c r="J152" s="93">
        <f t="shared" ref="J152:N152" si="158">J151-(0.1*U151)</f>
        <v>0.2527923443</v>
      </c>
      <c r="K152" s="94">
        <f t="shared" si="158"/>
        <v>-0.6005155707</v>
      </c>
      <c r="L152" s="94">
        <f t="shared" si="158"/>
        <v>-0.3508055951</v>
      </c>
      <c r="M152" s="94">
        <f t="shared" si="158"/>
        <v>0.4267020103</v>
      </c>
      <c r="N152" s="94">
        <f t="shared" si="158"/>
        <v>0.4505584689</v>
      </c>
      <c r="O152" s="94">
        <f t="shared" si="2"/>
        <v>-2.944662677</v>
      </c>
      <c r="P152" s="94">
        <f t="shared" si="3"/>
        <v>0.04998937544</v>
      </c>
      <c r="Q152" s="95" t="str">
        <f t="shared" si="4"/>
        <v>0</v>
      </c>
      <c r="R152" s="94">
        <f t="shared" si="5"/>
        <v>0.04998937544</v>
      </c>
      <c r="S152" s="94">
        <f t="shared" si="6"/>
        <v>0.002498937657</v>
      </c>
      <c r="T152" s="94" t="str">
        <f t="shared" si="7"/>
        <v>Not Converged</v>
      </c>
      <c r="U152" s="96">
        <f t="shared" si="8"/>
        <v>0.004748034648</v>
      </c>
      <c r="V152" s="96">
        <f t="shared" si="9"/>
        <v>0.02184095938</v>
      </c>
      <c r="W152" s="96">
        <f t="shared" si="10"/>
        <v>0.01519371087</v>
      </c>
      <c r="X152" s="96">
        <f t="shared" si="11"/>
        <v>0.006647248507</v>
      </c>
      <c r="Y152" s="97">
        <f t="shared" si="12"/>
        <v>0.0009496069295</v>
      </c>
    </row>
    <row r="153" ht="14.25" customHeight="1">
      <c r="A153" s="88"/>
      <c r="B153" s="89">
        <v>49.0</v>
      </c>
      <c r="C153" s="90">
        <v>1.0</v>
      </c>
      <c r="D153" s="91">
        <v>5.3</v>
      </c>
      <c r="E153" s="90">
        <v>3.7</v>
      </c>
      <c r="F153" s="90">
        <v>1.5</v>
      </c>
      <c r="G153" s="90">
        <v>0.2</v>
      </c>
      <c r="H153" s="92">
        <v>0.0</v>
      </c>
      <c r="J153" s="93">
        <f t="shared" ref="J153:N153" si="159">J152-(0.1*U152)</f>
        <v>0.2523175409</v>
      </c>
      <c r="K153" s="94">
        <f t="shared" si="159"/>
        <v>-0.6026996666</v>
      </c>
      <c r="L153" s="94">
        <f t="shared" si="159"/>
        <v>-0.3523249661</v>
      </c>
      <c r="M153" s="94">
        <f t="shared" si="159"/>
        <v>0.4260372855</v>
      </c>
      <c r="N153" s="94">
        <f t="shared" si="159"/>
        <v>0.4504635082</v>
      </c>
      <c r="O153" s="94">
        <f t="shared" si="2"/>
        <v>-3.516444437</v>
      </c>
      <c r="P153" s="94">
        <f t="shared" si="3"/>
        <v>0.02884794095</v>
      </c>
      <c r="Q153" s="95" t="str">
        <f t="shared" si="4"/>
        <v>0</v>
      </c>
      <c r="R153" s="94">
        <f t="shared" si="5"/>
        <v>0.02884794095</v>
      </c>
      <c r="S153" s="94">
        <f t="shared" si="6"/>
        <v>0.000832203697</v>
      </c>
      <c r="T153" s="94" t="str">
        <f t="shared" si="7"/>
        <v>Not Converged</v>
      </c>
      <c r="U153" s="96">
        <f t="shared" si="8"/>
        <v>0.001616392668</v>
      </c>
      <c r="V153" s="96">
        <f t="shared" si="9"/>
        <v>0.008566881139</v>
      </c>
      <c r="W153" s="96">
        <f t="shared" si="10"/>
        <v>0.005980652871</v>
      </c>
      <c r="X153" s="96">
        <f t="shared" si="11"/>
        <v>0.002424589002</v>
      </c>
      <c r="Y153" s="97">
        <f t="shared" si="12"/>
        <v>0.0003232785335</v>
      </c>
    </row>
    <row r="154" ht="14.25" customHeight="1">
      <c r="A154" s="88"/>
      <c r="B154" s="89">
        <v>50.0</v>
      </c>
      <c r="C154" s="90">
        <v>1.0</v>
      </c>
      <c r="D154" s="91">
        <v>5.0</v>
      </c>
      <c r="E154" s="90">
        <v>3.3</v>
      </c>
      <c r="F154" s="90">
        <v>1.4</v>
      </c>
      <c r="G154" s="90">
        <v>0.2</v>
      </c>
      <c r="H154" s="92">
        <v>0.0</v>
      </c>
      <c r="J154" s="93">
        <f t="shared" ref="J154:N154" si="160">J153-(0.1*U153)</f>
        <v>0.2521559016</v>
      </c>
      <c r="K154" s="94">
        <f t="shared" si="160"/>
        <v>-0.6035563547</v>
      </c>
      <c r="L154" s="94">
        <f t="shared" si="160"/>
        <v>-0.3529230314</v>
      </c>
      <c r="M154" s="94">
        <f t="shared" si="160"/>
        <v>0.4257948266</v>
      </c>
      <c r="N154" s="94">
        <f t="shared" si="160"/>
        <v>0.4504311803</v>
      </c>
      <c r="O154" s="94">
        <f t="shared" si="2"/>
        <v>-3.244072882</v>
      </c>
      <c r="P154" s="94">
        <f t="shared" si="3"/>
        <v>0.03754045501</v>
      </c>
      <c r="Q154" s="95" t="str">
        <f t="shared" si="4"/>
        <v>0</v>
      </c>
      <c r="R154" s="94">
        <f t="shared" si="5"/>
        <v>0.03754045501</v>
      </c>
      <c r="S154" s="94">
        <f t="shared" si="6"/>
        <v>0.001409285762</v>
      </c>
      <c r="T154" s="94" t="str">
        <f t="shared" si="7"/>
        <v>Not Converged</v>
      </c>
      <c r="U154" s="96">
        <f t="shared" si="8"/>
        <v>0.002712761067</v>
      </c>
      <c r="V154" s="96">
        <f t="shared" si="9"/>
        <v>0.01356380533</v>
      </c>
      <c r="W154" s="96">
        <f t="shared" si="10"/>
        <v>0.00895211152</v>
      </c>
      <c r="X154" s="96">
        <f t="shared" si="11"/>
        <v>0.003797865493</v>
      </c>
      <c r="Y154" s="97">
        <f t="shared" si="12"/>
        <v>0.0005425522133</v>
      </c>
    </row>
    <row r="155" ht="14.25" customHeight="1">
      <c r="A155" s="88"/>
      <c r="B155" s="50">
        <v>51.0</v>
      </c>
      <c r="C155" s="51">
        <v>1.0</v>
      </c>
      <c r="D155" s="52">
        <v>7.0</v>
      </c>
      <c r="E155" s="51">
        <v>3.2</v>
      </c>
      <c r="F155" s="51">
        <v>4.7</v>
      </c>
      <c r="G155" s="51">
        <v>0.2</v>
      </c>
      <c r="H155" s="53">
        <v>1.0</v>
      </c>
      <c r="I155" s="48"/>
      <c r="J155" s="54">
        <f t="shared" ref="J155:N155" si="161">J154-(0.1*U154)</f>
        <v>0.2518846255</v>
      </c>
      <c r="K155" s="55">
        <f t="shared" si="161"/>
        <v>-0.6049127352</v>
      </c>
      <c r="L155" s="55">
        <f t="shared" si="161"/>
        <v>-0.3538182426</v>
      </c>
      <c r="M155" s="55">
        <f t="shared" si="161"/>
        <v>0.42541504</v>
      </c>
      <c r="N155" s="55">
        <f t="shared" si="161"/>
        <v>0.4503769251</v>
      </c>
      <c r="O155" s="55">
        <f t="shared" si="2"/>
        <v>-3.025196824</v>
      </c>
      <c r="P155" s="55">
        <f t="shared" si="3"/>
        <v>0.04630045795</v>
      </c>
      <c r="Q155" s="56" t="str">
        <f t="shared" si="4"/>
        <v>0</v>
      </c>
      <c r="R155" s="55">
        <f t="shared" si="5"/>
        <v>-0.9536995421</v>
      </c>
      <c r="S155" s="55">
        <f t="shared" si="6"/>
        <v>0.9095428165</v>
      </c>
      <c r="T155" s="55" t="str">
        <f t="shared" si="7"/>
        <v>Not Converged</v>
      </c>
      <c r="U155" s="57">
        <f t="shared" si="8"/>
        <v>-0.08422449786</v>
      </c>
      <c r="V155" s="57">
        <f t="shared" si="9"/>
        <v>-0.589571485</v>
      </c>
      <c r="W155" s="57">
        <f t="shared" si="10"/>
        <v>-0.2695183931</v>
      </c>
      <c r="X155" s="57">
        <f t="shared" si="11"/>
        <v>-0.3958551399</v>
      </c>
      <c r="Y155" s="58">
        <f t="shared" si="12"/>
        <v>-0.01684489957</v>
      </c>
      <c r="Z155" s="48"/>
    </row>
    <row r="156" ht="14.25" customHeight="1">
      <c r="A156" s="88"/>
      <c r="B156" s="50">
        <v>52.0</v>
      </c>
      <c r="C156" s="51">
        <v>1.0</v>
      </c>
      <c r="D156" s="52">
        <v>6.4</v>
      </c>
      <c r="E156" s="51">
        <v>3.2</v>
      </c>
      <c r="F156" s="51">
        <v>4.5</v>
      </c>
      <c r="G156" s="51">
        <v>0.2</v>
      </c>
      <c r="H156" s="53">
        <v>1.0</v>
      </c>
      <c r="I156" s="48"/>
      <c r="J156" s="54">
        <f t="shared" ref="J156:N156" si="162">J155-(0.1*U155)</f>
        <v>0.2603070753</v>
      </c>
      <c r="K156" s="55">
        <f t="shared" si="162"/>
        <v>-0.5459555867</v>
      </c>
      <c r="L156" s="55">
        <f t="shared" si="162"/>
        <v>-0.3268664033</v>
      </c>
      <c r="M156" s="55">
        <f t="shared" si="162"/>
        <v>0.465000554</v>
      </c>
      <c r="N156" s="55">
        <f t="shared" si="162"/>
        <v>0.4520614151</v>
      </c>
      <c r="O156" s="55">
        <f t="shared" si="2"/>
        <v>-2.096866394</v>
      </c>
      <c r="P156" s="55">
        <f t="shared" si="3"/>
        <v>0.1094017644</v>
      </c>
      <c r="Q156" s="56" t="str">
        <f t="shared" si="4"/>
        <v>0</v>
      </c>
      <c r="R156" s="55">
        <f t="shared" si="5"/>
        <v>-0.8905982356</v>
      </c>
      <c r="S156" s="55">
        <f t="shared" si="6"/>
        <v>0.7931652173</v>
      </c>
      <c r="T156" s="55" t="str">
        <f t="shared" si="7"/>
        <v>Not Converged</v>
      </c>
      <c r="U156" s="57">
        <f t="shared" si="8"/>
        <v>-0.1735473484</v>
      </c>
      <c r="V156" s="57">
        <f t="shared" si="9"/>
        <v>-1.11070303</v>
      </c>
      <c r="W156" s="57">
        <f t="shared" si="10"/>
        <v>-0.5553515149</v>
      </c>
      <c r="X156" s="57">
        <f t="shared" si="11"/>
        <v>-0.7809630678</v>
      </c>
      <c r="Y156" s="58">
        <f t="shared" si="12"/>
        <v>-0.03470946968</v>
      </c>
      <c r="Z156" s="48"/>
    </row>
    <row r="157" ht="14.25" customHeight="1">
      <c r="A157" s="88"/>
      <c r="B157" s="50">
        <v>53.0</v>
      </c>
      <c r="C157" s="51">
        <v>1.0</v>
      </c>
      <c r="D157" s="52">
        <v>6.9</v>
      </c>
      <c r="E157" s="51">
        <v>3.1</v>
      </c>
      <c r="F157" s="51">
        <v>4.9</v>
      </c>
      <c r="G157" s="51">
        <v>0.2</v>
      </c>
      <c r="H157" s="53">
        <v>1.0</v>
      </c>
      <c r="I157" s="48"/>
      <c r="J157" s="54">
        <f t="shared" ref="J157:N157" si="163">J156-(0.1*U156)</f>
        <v>0.2776618101</v>
      </c>
      <c r="K157" s="55">
        <f t="shared" si="163"/>
        <v>-0.4348852838</v>
      </c>
      <c r="L157" s="55">
        <f t="shared" si="163"/>
        <v>-0.2713312518</v>
      </c>
      <c r="M157" s="55">
        <f t="shared" si="163"/>
        <v>0.5430968608</v>
      </c>
      <c r="N157" s="55">
        <f t="shared" si="163"/>
        <v>0.455532362</v>
      </c>
      <c r="O157" s="55">
        <f t="shared" si="2"/>
        <v>-0.8118924381</v>
      </c>
      <c r="P157" s="55">
        <f t="shared" si="3"/>
        <v>0.3074873753</v>
      </c>
      <c r="Q157" s="56" t="str">
        <f t="shared" si="4"/>
        <v>0</v>
      </c>
      <c r="R157" s="55">
        <f t="shared" si="5"/>
        <v>-0.6925126247</v>
      </c>
      <c r="S157" s="55">
        <f t="shared" si="6"/>
        <v>0.4795737354</v>
      </c>
      <c r="T157" s="55" t="str">
        <f t="shared" si="7"/>
        <v>Not Converged</v>
      </c>
      <c r="U157" s="57">
        <f t="shared" si="8"/>
        <v>-0.2949257383</v>
      </c>
      <c r="V157" s="57">
        <f t="shared" si="9"/>
        <v>-2.034987594</v>
      </c>
      <c r="W157" s="57">
        <f t="shared" si="10"/>
        <v>-0.9142697887</v>
      </c>
      <c r="X157" s="57">
        <f t="shared" si="11"/>
        <v>-1.445136118</v>
      </c>
      <c r="Y157" s="58">
        <f t="shared" si="12"/>
        <v>-0.05898514766</v>
      </c>
      <c r="Z157" s="48"/>
    </row>
    <row r="158" ht="14.25" customHeight="1">
      <c r="A158" s="88"/>
      <c r="B158" s="89">
        <v>54.0</v>
      </c>
      <c r="C158" s="90">
        <v>1.0</v>
      </c>
      <c r="D158" s="91">
        <v>5.5</v>
      </c>
      <c r="E158" s="90">
        <v>2.3</v>
      </c>
      <c r="F158" s="90">
        <v>4.0</v>
      </c>
      <c r="G158" s="90">
        <v>0.2</v>
      </c>
      <c r="H158" s="92">
        <v>1.0</v>
      </c>
      <c r="J158" s="93">
        <f t="shared" ref="J158:N158" si="164">J157-(0.1*U157)</f>
        <v>0.3071543839</v>
      </c>
      <c r="K158" s="94">
        <f t="shared" si="164"/>
        <v>-0.2313865243</v>
      </c>
      <c r="L158" s="94">
        <f t="shared" si="164"/>
        <v>-0.1799042729</v>
      </c>
      <c r="M158" s="94">
        <f t="shared" si="164"/>
        <v>0.6876104725</v>
      </c>
      <c r="N158" s="94">
        <f t="shared" si="164"/>
        <v>0.4614308768</v>
      </c>
      <c r="O158" s="94">
        <f t="shared" si="2"/>
        <v>1.463476738</v>
      </c>
      <c r="P158" s="94">
        <f t="shared" si="3"/>
        <v>0.8120638569</v>
      </c>
      <c r="Q158" s="95" t="str">
        <f t="shared" si="4"/>
        <v>1</v>
      </c>
      <c r="R158" s="94">
        <f t="shared" si="5"/>
        <v>-0.1879361431</v>
      </c>
      <c r="S158" s="94">
        <f t="shared" si="6"/>
        <v>0.03531999387</v>
      </c>
      <c r="T158" s="94" t="str">
        <f t="shared" si="7"/>
        <v>Not Converged</v>
      </c>
      <c r="U158" s="96">
        <f t="shared" si="8"/>
        <v>-0.0573641809</v>
      </c>
      <c r="V158" s="96">
        <f t="shared" si="9"/>
        <v>-0.315502995</v>
      </c>
      <c r="W158" s="96">
        <f t="shared" si="10"/>
        <v>-0.1319376161</v>
      </c>
      <c r="X158" s="96">
        <f t="shared" si="11"/>
        <v>-0.2294567236</v>
      </c>
      <c r="Y158" s="97">
        <f t="shared" si="12"/>
        <v>-0.01147283618</v>
      </c>
    </row>
    <row r="159" ht="14.25" customHeight="1">
      <c r="A159" s="88"/>
      <c r="B159" s="89">
        <v>55.0</v>
      </c>
      <c r="C159" s="90">
        <v>1.0</v>
      </c>
      <c r="D159" s="91">
        <v>6.5</v>
      </c>
      <c r="E159" s="90">
        <v>2.8</v>
      </c>
      <c r="F159" s="90">
        <v>4.6</v>
      </c>
      <c r="G159" s="90">
        <v>0.2</v>
      </c>
      <c r="H159" s="92">
        <v>1.0</v>
      </c>
      <c r="J159" s="93">
        <f t="shared" ref="J159:N159" si="165">J158-(0.1*U158)</f>
        <v>0.312890802</v>
      </c>
      <c r="K159" s="94">
        <f t="shared" si="165"/>
        <v>-0.1998362248</v>
      </c>
      <c r="L159" s="94">
        <f t="shared" si="165"/>
        <v>-0.1667105113</v>
      </c>
      <c r="M159" s="94">
        <f t="shared" si="165"/>
        <v>0.7105561449</v>
      </c>
      <c r="N159" s="94">
        <f t="shared" si="165"/>
        <v>0.4625781604</v>
      </c>
      <c r="O159" s="94">
        <f t="shared" si="2"/>
        <v>1.908239808</v>
      </c>
      <c r="P159" s="94">
        <f t="shared" si="3"/>
        <v>0.8708212702</v>
      </c>
      <c r="Q159" s="95" t="str">
        <f t="shared" si="4"/>
        <v>1</v>
      </c>
      <c r="R159" s="94">
        <f t="shared" si="5"/>
        <v>-0.1291787298</v>
      </c>
      <c r="S159" s="94">
        <f t="shared" si="6"/>
        <v>0.01668714422</v>
      </c>
      <c r="T159" s="94" t="str">
        <f t="shared" si="7"/>
        <v>Not Converged</v>
      </c>
      <c r="U159" s="96">
        <f t="shared" si="8"/>
        <v>-0.02906304026</v>
      </c>
      <c r="V159" s="96">
        <f t="shared" si="9"/>
        <v>-0.1889097617</v>
      </c>
      <c r="W159" s="96">
        <f t="shared" si="10"/>
        <v>-0.08137651273</v>
      </c>
      <c r="X159" s="96">
        <f t="shared" si="11"/>
        <v>-0.1336899852</v>
      </c>
      <c r="Y159" s="97">
        <f t="shared" si="12"/>
        <v>-0.005812608052</v>
      </c>
    </row>
    <row r="160" ht="14.25" customHeight="1">
      <c r="A160" s="88"/>
      <c r="B160" s="89">
        <v>56.0</v>
      </c>
      <c r="C160" s="90">
        <v>1.0</v>
      </c>
      <c r="D160" s="91">
        <v>5.7</v>
      </c>
      <c r="E160" s="90">
        <v>2.8</v>
      </c>
      <c r="F160" s="90">
        <v>4.5</v>
      </c>
      <c r="G160" s="90">
        <v>0.2</v>
      </c>
      <c r="H160" s="92">
        <v>1.0</v>
      </c>
      <c r="J160" s="93">
        <f t="shared" ref="J160:N160" si="166">J159-(0.1*U159)</f>
        <v>0.3157971061</v>
      </c>
      <c r="K160" s="94">
        <f t="shared" si="166"/>
        <v>-0.1809452487</v>
      </c>
      <c r="L160" s="94">
        <f t="shared" si="166"/>
        <v>-0.15857286</v>
      </c>
      <c r="M160" s="94">
        <f t="shared" si="166"/>
        <v>0.7239251434</v>
      </c>
      <c r="N160" s="94">
        <f t="shared" si="166"/>
        <v>0.4631594212</v>
      </c>
      <c r="O160" s="94">
        <f t="shared" si="2"/>
        <v>2.19070021</v>
      </c>
      <c r="P160" s="94">
        <f t="shared" si="3"/>
        <v>0.8994112726</v>
      </c>
      <c r="Q160" s="95" t="str">
        <f t="shared" si="4"/>
        <v>1</v>
      </c>
      <c r="R160" s="94">
        <f t="shared" si="5"/>
        <v>-0.1005887274</v>
      </c>
      <c r="S160" s="94">
        <f t="shared" si="6"/>
        <v>0.01011809208</v>
      </c>
      <c r="T160" s="94" t="str">
        <f t="shared" si="7"/>
        <v>Not Converged</v>
      </c>
      <c r="U160" s="96">
        <f t="shared" si="8"/>
        <v>-0.01820065214</v>
      </c>
      <c r="V160" s="96">
        <f t="shared" si="9"/>
        <v>-0.1037437172</v>
      </c>
      <c r="W160" s="96">
        <f t="shared" si="10"/>
        <v>-0.05096182599</v>
      </c>
      <c r="X160" s="96">
        <f t="shared" si="11"/>
        <v>-0.08190293463</v>
      </c>
      <c r="Y160" s="97">
        <f t="shared" si="12"/>
        <v>-0.003640130428</v>
      </c>
    </row>
    <row r="161" ht="14.25" customHeight="1">
      <c r="A161" s="88"/>
      <c r="B161" s="89">
        <v>57.0</v>
      </c>
      <c r="C161" s="90">
        <v>1.0</v>
      </c>
      <c r="D161" s="91">
        <v>6.3</v>
      </c>
      <c r="E161" s="90">
        <v>3.3</v>
      </c>
      <c r="F161" s="90">
        <v>4.7</v>
      </c>
      <c r="G161" s="90">
        <v>0.2</v>
      </c>
      <c r="H161" s="92">
        <v>1.0</v>
      </c>
      <c r="J161" s="93">
        <f t="shared" ref="J161:N161" si="167">J160-(0.1*U160)</f>
        <v>0.3176171713</v>
      </c>
      <c r="K161" s="94">
        <f t="shared" si="167"/>
        <v>-0.1705708769</v>
      </c>
      <c r="L161" s="94">
        <f t="shared" si="167"/>
        <v>-0.1534766774</v>
      </c>
      <c r="M161" s="94">
        <f t="shared" si="167"/>
        <v>0.7321154369</v>
      </c>
      <c r="N161" s="94">
        <f t="shared" si="167"/>
        <v>0.4635234343</v>
      </c>
      <c r="O161" s="94">
        <f t="shared" si="2"/>
        <v>2.270194851</v>
      </c>
      <c r="P161" s="94">
        <f t="shared" si="3"/>
        <v>0.9063783235</v>
      </c>
      <c r="Q161" s="95" t="str">
        <f t="shared" si="4"/>
        <v>1</v>
      </c>
      <c r="R161" s="94">
        <f t="shared" si="5"/>
        <v>-0.0936216765</v>
      </c>
      <c r="S161" s="94">
        <f t="shared" si="6"/>
        <v>0.008765018311</v>
      </c>
      <c r="T161" s="94" t="str">
        <f t="shared" si="7"/>
        <v>Not Converged</v>
      </c>
      <c r="U161" s="96">
        <f t="shared" si="8"/>
        <v>-0.0158888452</v>
      </c>
      <c r="V161" s="96">
        <f t="shared" si="9"/>
        <v>-0.1000997248</v>
      </c>
      <c r="W161" s="96">
        <f t="shared" si="10"/>
        <v>-0.05243318918</v>
      </c>
      <c r="X161" s="96">
        <f t="shared" si="11"/>
        <v>-0.07467757246</v>
      </c>
      <c r="Y161" s="97">
        <f t="shared" si="12"/>
        <v>-0.003177769041</v>
      </c>
    </row>
    <row r="162" ht="14.25" customHeight="1">
      <c r="A162" s="88"/>
      <c r="B162" s="89">
        <v>58.0</v>
      </c>
      <c r="C162" s="90">
        <v>1.0</v>
      </c>
      <c r="D162" s="91">
        <v>4.9</v>
      </c>
      <c r="E162" s="90">
        <v>2.4</v>
      </c>
      <c r="F162" s="90">
        <v>3.3</v>
      </c>
      <c r="G162" s="90">
        <v>0.2</v>
      </c>
      <c r="H162" s="92">
        <v>1.0</v>
      </c>
      <c r="J162" s="93">
        <f t="shared" ref="J162:N162" si="168">J161-(0.1*U161)</f>
        <v>0.3192060558</v>
      </c>
      <c r="K162" s="94">
        <f t="shared" si="168"/>
        <v>-0.1605609045</v>
      </c>
      <c r="L162" s="94">
        <f t="shared" si="168"/>
        <v>-0.1482333585</v>
      </c>
      <c r="M162" s="94">
        <f t="shared" si="168"/>
        <v>0.7395831941</v>
      </c>
      <c r="N162" s="94">
        <f t="shared" si="168"/>
        <v>0.4638412112</v>
      </c>
      <c r="O162" s="94">
        <f t="shared" si="2"/>
        <v>1.710090346</v>
      </c>
      <c r="P162" s="94">
        <f t="shared" si="3"/>
        <v>0.8468480022</v>
      </c>
      <c r="Q162" s="95" t="str">
        <f t="shared" si="4"/>
        <v>1</v>
      </c>
      <c r="R162" s="94">
        <f t="shared" si="5"/>
        <v>-0.1531519978</v>
      </c>
      <c r="S162" s="94">
        <f t="shared" si="6"/>
        <v>0.02345553443</v>
      </c>
      <c r="T162" s="94" t="str">
        <f t="shared" si="7"/>
        <v>Not Converged</v>
      </c>
      <c r="U162" s="96">
        <f t="shared" si="8"/>
        <v>-0.03972654494</v>
      </c>
      <c r="V162" s="96">
        <f t="shared" si="9"/>
        <v>-0.1946600702</v>
      </c>
      <c r="W162" s="96">
        <f t="shared" si="10"/>
        <v>-0.09534370786</v>
      </c>
      <c r="X162" s="96">
        <f t="shared" si="11"/>
        <v>-0.1310975983</v>
      </c>
      <c r="Y162" s="97">
        <f t="shared" si="12"/>
        <v>-0.007945308989</v>
      </c>
    </row>
    <row r="163" ht="14.25" customHeight="1">
      <c r="A163" s="88"/>
      <c r="B163" s="89">
        <v>59.0</v>
      </c>
      <c r="C163" s="90">
        <v>1.0</v>
      </c>
      <c r="D163" s="91">
        <v>6.6</v>
      </c>
      <c r="E163" s="90">
        <v>2.9</v>
      </c>
      <c r="F163" s="90">
        <v>4.6</v>
      </c>
      <c r="G163" s="90">
        <v>0.2</v>
      </c>
      <c r="H163" s="92">
        <v>1.0</v>
      </c>
      <c r="J163" s="93">
        <f t="shared" ref="J163:N163" si="169">J162-(0.1*U162)</f>
        <v>0.3231787103</v>
      </c>
      <c r="K163" s="94">
        <f t="shared" si="169"/>
        <v>-0.1410948974</v>
      </c>
      <c r="L163" s="94">
        <f t="shared" si="169"/>
        <v>-0.1386989877</v>
      </c>
      <c r="M163" s="94">
        <f t="shared" si="169"/>
        <v>0.752692954</v>
      </c>
      <c r="N163" s="94">
        <f t="shared" si="169"/>
        <v>0.4646357421</v>
      </c>
      <c r="O163" s="94">
        <f t="shared" si="2"/>
        <v>2.545040059</v>
      </c>
      <c r="P163" s="94">
        <f t="shared" si="3"/>
        <v>0.9272395939</v>
      </c>
      <c r="Q163" s="95" t="str">
        <f t="shared" si="4"/>
        <v>1</v>
      </c>
      <c r="R163" s="94">
        <f t="shared" si="5"/>
        <v>-0.07276040606</v>
      </c>
      <c r="S163" s="94">
        <f t="shared" si="6"/>
        <v>0.00529407669</v>
      </c>
      <c r="T163" s="94" t="str">
        <f t="shared" si="7"/>
        <v>Not Converged</v>
      </c>
      <c r="U163" s="96">
        <f t="shared" si="8"/>
        <v>-0.00981775504</v>
      </c>
      <c r="V163" s="96">
        <f t="shared" si="9"/>
        <v>-0.06479718326</v>
      </c>
      <c r="W163" s="96">
        <f t="shared" si="10"/>
        <v>-0.02847148962</v>
      </c>
      <c r="X163" s="96">
        <f t="shared" si="11"/>
        <v>-0.04516167318</v>
      </c>
      <c r="Y163" s="97">
        <f t="shared" si="12"/>
        <v>-0.001963551008</v>
      </c>
    </row>
    <row r="164" ht="14.25" customHeight="1">
      <c r="A164" s="88"/>
      <c r="B164" s="89">
        <v>60.0</v>
      </c>
      <c r="C164" s="90">
        <v>1.0</v>
      </c>
      <c r="D164" s="91">
        <v>5.2</v>
      </c>
      <c r="E164" s="90">
        <v>2.7</v>
      </c>
      <c r="F164" s="90">
        <v>3.9</v>
      </c>
      <c r="G164" s="90">
        <v>0.2</v>
      </c>
      <c r="H164" s="92">
        <v>1.0</v>
      </c>
      <c r="J164" s="93">
        <f t="shared" ref="J164:N164" si="170">J163-(0.1*U163)</f>
        <v>0.3241604858</v>
      </c>
      <c r="K164" s="94">
        <f t="shared" si="170"/>
        <v>-0.1346151791</v>
      </c>
      <c r="L164" s="94">
        <f t="shared" si="170"/>
        <v>-0.1358518388</v>
      </c>
      <c r="M164" s="94">
        <f t="shared" si="170"/>
        <v>0.7572091213</v>
      </c>
      <c r="N164" s="94">
        <f t="shared" si="170"/>
        <v>0.4648320972</v>
      </c>
      <c r="O164" s="94">
        <f t="shared" si="2"/>
        <v>2.303443582</v>
      </c>
      <c r="P164" s="94">
        <f t="shared" si="3"/>
        <v>0.9091618337</v>
      </c>
      <c r="Q164" s="95" t="str">
        <f t="shared" si="4"/>
        <v>1</v>
      </c>
      <c r="R164" s="94">
        <f t="shared" si="5"/>
        <v>-0.0908381663</v>
      </c>
      <c r="S164" s="94">
        <f t="shared" si="6"/>
        <v>0.008251572457</v>
      </c>
      <c r="T164" s="94" t="str">
        <f t="shared" si="7"/>
        <v>Not Converged</v>
      </c>
      <c r="U164" s="96">
        <f t="shared" si="8"/>
        <v>-0.01500402949</v>
      </c>
      <c r="V164" s="96">
        <f t="shared" si="9"/>
        <v>-0.07802095336</v>
      </c>
      <c r="W164" s="96">
        <f t="shared" si="10"/>
        <v>-0.04051087963</v>
      </c>
      <c r="X164" s="96">
        <f t="shared" si="11"/>
        <v>-0.05851571502</v>
      </c>
      <c r="Y164" s="97">
        <f t="shared" si="12"/>
        <v>-0.003000805899</v>
      </c>
    </row>
    <row r="165" ht="14.25" customHeight="1">
      <c r="A165" s="88"/>
      <c r="B165" s="89">
        <v>61.0</v>
      </c>
      <c r="C165" s="90">
        <v>1.0</v>
      </c>
      <c r="D165" s="91">
        <v>5.0</v>
      </c>
      <c r="E165" s="90">
        <v>2.0</v>
      </c>
      <c r="F165" s="90">
        <v>3.5</v>
      </c>
      <c r="G165" s="90">
        <v>0.2</v>
      </c>
      <c r="H165" s="92">
        <v>1.0</v>
      </c>
      <c r="J165" s="93">
        <f t="shared" ref="J165:N165" si="171">J164-(0.1*U164)</f>
        <v>0.3256608887</v>
      </c>
      <c r="K165" s="94">
        <f t="shared" si="171"/>
        <v>-0.1268130838</v>
      </c>
      <c r="L165" s="94">
        <f t="shared" si="171"/>
        <v>-0.1318007508</v>
      </c>
      <c r="M165" s="94">
        <f t="shared" si="171"/>
        <v>0.7630606928</v>
      </c>
      <c r="N165" s="94">
        <f t="shared" si="171"/>
        <v>0.4651321777</v>
      </c>
      <c r="O165" s="94">
        <f t="shared" si="2"/>
        <v>2.191732829</v>
      </c>
      <c r="P165" s="94">
        <f t="shared" si="3"/>
        <v>0.8995046557</v>
      </c>
      <c r="Q165" s="95" t="str">
        <f t="shared" si="4"/>
        <v>1</v>
      </c>
      <c r="R165" s="94">
        <f t="shared" si="5"/>
        <v>-0.1004953443</v>
      </c>
      <c r="S165" s="94">
        <f t="shared" si="6"/>
        <v>0.01009931422</v>
      </c>
      <c r="T165" s="94" t="str">
        <f t="shared" si="7"/>
        <v>Not Converged</v>
      </c>
      <c r="U165" s="96">
        <f t="shared" si="8"/>
        <v>-0.01816876032</v>
      </c>
      <c r="V165" s="96">
        <f t="shared" si="9"/>
        <v>-0.0908438016</v>
      </c>
      <c r="W165" s="96">
        <f t="shared" si="10"/>
        <v>-0.03633752064</v>
      </c>
      <c r="X165" s="96">
        <f t="shared" si="11"/>
        <v>-0.06359066112</v>
      </c>
      <c r="Y165" s="97">
        <f t="shared" si="12"/>
        <v>-0.003633752064</v>
      </c>
    </row>
    <row r="166" ht="14.25" customHeight="1">
      <c r="A166" s="88"/>
      <c r="B166" s="89">
        <v>62.0</v>
      </c>
      <c r="C166" s="90">
        <v>1.0</v>
      </c>
      <c r="D166" s="91">
        <v>5.9</v>
      </c>
      <c r="E166" s="90">
        <v>3.0</v>
      </c>
      <c r="F166" s="90">
        <v>4.2</v>
      </c>
      <c r="G166" s="90">
        <v>0.2</v>
      </c>
      <c r="H166" s="92">
        <v>1.0</v>
      </c>
      <c r="J166" s="93">
        <f t="shared" ref="J166:N166" si="172">J165-(0.1*U165)</f>
        <v>0.3274777648</v>
      </c>
      <c r="K166" s="94">
        <f t="shared" si="172"/>
        <v>-0.1177287036</v>
      </c>
      <c r="L166" s="94">
        <f t="shared" si="172"/>
        <v>-0.1281669987</v>
      </c>
      <c r="M166" s="94">
        <f t="shared" si="172"/>
        <v>0.7694197589</v>
      </c>
      <c r="N166" s="94">
        <f t="shared" si="172"/>
        <v>0.465495553</v>
      </c>
      <c r="O166" s="94">
        <f t="shared" si="2"/>
        <v>2.573039515</v>
      </c>
      <c r="P166" s="94">
        <f t="shared" si="3"/>
        <v>0.9291061637</v>
      </c>
      <c r="Q166" s="95" t="str">
        <f t="shared" si="4"/>
        <v>1</v>
      </c>
      <c r="R166" s="94">
        <f t="shared" si="5"/>
        <v>-0.07089383629</v>
      </c>
      <c r="S166" s="94">
        <f t="shared" si="6"/>
        <v>0.005025936024</v>
      </c>
      <c r="T166" s="94" t="str">
        <f t="shared" si="7"/>
        <v>Not Converged</v>
      </c>
      <c r="U166" s="96">
        <f t="shared" si="8"/>
        <v>-0.009339256277</v>
      </c>
      <c r="V166" s="96">
        <f t="shared" si="9"/>
        <v>-0.05510161203</v>
      </c>
      <c r="W166" s="96">
        <f t="shared" si="10"/>
        <v>-0.02801776883</v>
      </c>
      <c r="X166" s="96">
        <f t="shared" si="11"/>
        <v>-0.03922487636</v>
      </c>
      <c r="Y166" s="97">
        <f t="shared" si="12"/>
        <v>-0.001867851255</v>
      </c>
    </row>
    <row r="167" ht="14.25" customHeight="1">
      <c r="A167" s="88"/>
      <c r="B167" s="89">
        <v>63.0</v>
      </c>
      <c r="C167" s="90">
        <v>1.0</v>
      </c>
      <c r="D167" s="91">
        <v>6.0</v>
      </c>
      <c r="E167" s="90">
        <v>2.2</v>
      </c>
      <c r="F167" s="90">
        <v>4.0</v>
      </c>
      <c r="G167" s="90">
        <v>0.2</v>
      </c>
      <c r="H167" s="92">
        <v>1.0</v>
      </c>
      <c r="J167" s="93">
        <f t="shared" ref="J167:N167" si="173">J166-(0.1*U166)</f>
        <v>0.3284116904</v>
      </c>
      <c r="K167" s="94">
        <f t="shared" si="173"/>
        <v>-0.1122185424</v>
      </c>
      <c r="L167" s="94">
        <f t="shared" si="173"/>
        <v>-0.1253652219</v>
      </c>
      <c r="M167" s="94">
        <f t="shared" si="173"/>
        <v>0.7733422465</v>
      </c>
      <c r="N167" s="94">
        <f t="shared" si="173"/>
        <v>0.4656823381</v>
      </c>
      <c r="O167" s="94">
        <f t="shared" si="2"/>
        <v>2.565802402</v>
      </c>
      <c r="P167" s="94">
        <f t="shared" si="3"/>
        <v>0.9286279873</v>
      </c>
      <c r="Q167" s="95" t="str">
        <f t="shared" si="4"/>
        <v>1</v>
      </c>
      <c r="R167" s="94">
        <f t="shared" si="5"/>
        <v>-0.07137201265</v>
      </c>
      <c r="S167" s="94">
        <f t="shared" si="6"/>
        <v>0.00509396419</v>
      </c>
      <c r="T167" s="94" t="str">
        <f t="shared" si="7"/>
        <v>Not Converged</v>
      </c>
      <c r="U167" s="96">
        <f t="shared" si="8"/>
        <v>-0.009460795427</v>
      </c>
      <c r="V167" s="96">
        <f t="shared" si="9"/>
        <v>-0.05676477256</v>
      </c>
      <c r="W167" s="96">
        <f t="shared" si="10"/>
        <v>-0.02081374994</v>
      </c>
      <c r="X167" s="96">
        <f t="shared" si="11"/>
        <v>-0.03784318171</v>
      </c>
      <c r="Y167" s="97">
        <f t="shared" si="12"/>
        <v>-0.001892159085</v>
      </c>
    </row>
    <row r="168" ht="14.25" customHeight="1">
      <c r="A168" s="88"/>
      <c r="B168" s="89">
        <v>64.0</v>
      </c>
      <c r="C168" s="90">
        <v>1.0</v>
      </c>
      <c r="D168" s="91">
        <v>6.1</v>
      </c>
      <c r="E168" s="90">
        <v>2.9</v>
      </c>
      <c r="F168" s="90">
        <v>4.7</v>
      </c>
      <c r="G168" s="90">
        <v>0.2</v>
      </c>
      <c r="H168" s="92">
        <v>1.0</v>
      </c>
      <c r="J168" s="93">
        <f t="shared" ref="J168:N168" si="174">J167-(0.1*U167)</f>
        <v>0.3293577699</v>
      </c>
      <c r="K168" s="94">
        <f t="shared" si="174"/>
        <v>-0.1065420652</v>
      </c>
      <c r="L168" s="94">
        <f t="shared" si="174"/>
        <v>-0.1232838469</v>
      </c>
      <c r="M168" s="94">
        <f t="shared" si="174"/>
        <v>0.7771265647</v>
      </c>
      <c r="N168" s="94">
        <f t="shared" si="174"/>
        <v>0.465871554</v>
      </c>
      <c r="O168" s="94">
        <f t="shared" si="2"/>
        <v>3.067597181</v>
      </c>
      <c r="P168" s="94">
        <f t="shared" si="3"/>
        <v>0.9555361961</v>
      </c>
      <c r="Q168" s="95" t="str">
        <f t="shared" si="4"/>
        <v>1</v>
      </c>
      <c r="R168" s="94">
        <f t="shared" si="5"/>
        <v>-0.04446380393</v>
      </c>
      <c r="S168" s="94">
        <f t="shared" si="6"/>
        <v>0.00197702986</v>
      </c>
      <c r="T168" s="94" t="str">
        <f t="shared" si="7"/>
        <v>Not Converged</v>
      </c>
      <c r="U168" s="96">
        <f t="shared" si="8"/>
        <v>-0.003778247183</v>
      </c>
      <c r="V168" s="96">
        <f t="shared" si="9"/>
        <v>-0.02304730782</v>
      </c>
      <c r="W168" s="96">
        <f t="shared" si="10"/>
        <v>-0.01095691683</v>
      </c>
      <c r="X168" s="96">
        <f t="shared" si="11"/>
        <v>-0.01775776176</v>
      </c>
      <c r="Y168" s="97">
        <f t="shared" si="12"/>
        <v>-0.0007556494367</v>
      </c>
    </row>
    <row r="169" ht="14.25" customHeight="1">
      <c r="A169" s="88"/>
      <c r="B169" s="89">
        <v>65.0</v>
      </c>
      <c r="C169" s="90">
        <v>1.0</v>
      </c>
      <c r="D169" s="91">
        <v>5.6</v>
      </c>
      <c r="E169" s="90">
        <v>2.9</v>
      </c>
      <c r="F169" s="90">
        <v>3.6</v>
      </c>
      <c r="G169" s="90">
        <v>0.2</v>
      </c>
      <c r="H169" s="92">
        <v>1.0</v>
      </c>
      <c r="J169" s="93">
        <f t="shared" ref="J169:N169" si="175">J168-(0.1*U168)</f>
        <v>0.3297355947</v>
      </c>
      <c r="K169" s="94">
        <f t="shared" si="175"/>
        <v>-0.1042373344</v>
      </c>
      <c r="L169" s="94">
        <f t="shared" si="175"/>
        <v>-0.1221881552</v>
      </c>
      <c r="M169" s="94">
        <f t="shared" si="175"/>
        <v>0.7789023409</v>
      </c>
      <c r="N169" s="94">
        <f t="shared" si="175"/>
        <v>0.4659471189</v>
      </c>
      <c r="O169" s="94">
        <f t="shared" si="2"/>
        <v>2.288898723</v>
      </c>
      <c r="P169" s="94">
        <f t="shared" si="3"/>
        <v>0.9079534533</v>
      </c>
      <c r="Q169" s="95" t="str">
        <f t="shared" si="4"/>
        <v>1</v>
      </c>
      <c r="R169" s="94">
        <f t="shared" si="5"/>
        <v>-0.09204654669</v>
      </c>
      <c r="S169" s="94">
        <f t="shared" si="6"/>
        <v>0.008472566757</v>
      </c>
      <c r="T169" s="94" t="str">
        <f t="shared" si="7"/>
        <v>Not Converged</v>
      </c>
      <c r="U169" s="96">
        <f t="shared" si="8"/>
        <v>-0.01538539249</v>
      </c>
      <c r="V169" s="96">
        <f t="shared" si="9"/>
        <v>-0.08615819795</v>
      </c>
      <c r="W169" s="96">
        <f t="shared" si="10"/>
        <v>-0.04461763822</v>
      </c>
      <c r="X169" s="96">
        <f t="shared" si="11"/>
        <v>-0.05538741296</v>
      </c>
      <c r="Y169" s="97">
        <f t="shared" si="12"/>
        <v>-0.003077078498</v>
      </c>
    </row>
    <row r="170" ht="14.25" customHeight="1">
      <c r="A170" s="88"/>
      <c r="B170" s="89">
        <v>66.0</v>
      </c>
      <c r="C170" s="90">
        <v>1.0</v>
      </c>
      <c r="D170" s="91">
        <v>6.7</v>
      </c>
      <c r="E170" s="90">
        <v>3.1</v>
      </c>
      <c r="F170" s="90">
        <v>4.4</v>
      </c>
      <c r="G170" s="90">
        <v>0.2</v>
      </c>
      <c r="H170" s="92">
        <v>1.0</v>
      </c>
      <c r="J170" s="93">
        <f t="shared" ref="J170:N170" si="176">J169-(0.1*U169)</f>
        <v>0.3312741339</v>
      </c>
      <c r="K170" s="94">
        <f t="shared" si="176"/>
        <v>-0.09562151459</v>
      </c>
      <c r="L170" s="94">
        <f t="shared" si="176"/>
        <v>-0.1177263914</v>
      </c>
      <c r="M170" s="94">
        <f t="shared" si="176"/>
        <v>0.7844410822</v>
      </c>
      <c r="N170" s="94">
        <f t="shared" si="176"/>
        <v>0.4662548268</v>
      </c>
      <c r="O170" s="94">
        <f t="shared" si="2"/>
        <v>2.8704499</v>
      </c>
      <c r="P170" s="94">
        <f t="shared" si="3"/>
        <v>0.9463661883</v>
      </c>
      <c r="Q170" s="95" t="str">
        <f t="shared" si="4"/>
        <v>1</v>
      </c>
      <c r="R170" s="94">
        <f t="shared" si="5"/>
        <v>-0.05363381175</v>
      </c>
      <c r="S170" s="94">
        <f t="shared" si="6"/>
        <v>0.002876585763</v>
      </c>
      <c r="T170" s="94" t="str">
        <f t="shared" si="7"/>
        <v>Not Converged</v>
      </c>
      <c r="U170" s="96">
        <f t="shared" si="8"/>
        <v>-0.005444607007</v>
      </c>
      <c r="V170" s="96">
        <f t="shared" si="9"/>
        <v>-0.03647886694</v>
      </c>
      <c r="W170" s="96">
        <f t="shared" si="10"/>
        <v>-0.01687828172</v>
      </c>
      <c r="X170" s="96">
        <f t="shared" si="11"/>
        <v>-0.02395627083</v>
      </c>
      <c r="Y170" s="97">
        <f t="shared" si="12"/>
        <v>-0.001088921401</v>
      </c>
    </row>
    <row r="171" ht="14.25" customHeight="1">
      <c r="A171" s="88"/>
      <c r="B171" s="89">
        <v>67.0</v>
      </c>
      <c r="C171" s="90">
        <v>1.0</v>
      </c>
      <c r="D171" s="91">
        <v>5.6</v>
      </c>
      <c r="E171" s="90">
        <v>3.0</v>
      </c>
      <c r="F171" s="90">
        <v>4.5</v>
      </c>
      <c r="G171" s="90">
        <v>0.2</v>
      </c>
      <c r="H171" s="92">
        <v>1.0</v>
      </c>
      <c r="J171" s="93">
        <f t="shared" ref="J171:N171" si="177">J170-(0.1*U170)</f>
        <v>0.3318185946</v>
      </c>
      <c r="K171" s="94">
        <f t="shared" si="177"/>
        <v>-0.09197362789</v>
      </c>
      <c r="L171" s="94">
        <f t="shared" si="177"/>
        <v>-0.1160385632</v>
      </c>
      <c r="M171" s="94">
        <f t="shared" si="177"/>
        <v>0.7868367093</v>
      </c>
      <c r="N171" s="94">
        <f t="shared" si="177"/>
        <v>0.4663637189</v>
      </c>
      <c r="O171" s="94">
        <f t="shared" si="2"/>
        <v>3.102688524</v>
      </c>
      <c r="P171" s="94">
        <f t="shared" si="3"/>
        <v>0.9570035079</v>
      </c>
      <c r="Q171" s="95" t="str">
        <f t="shared" si="4"/>
        <v>1</v>
      </c>
      <c r="R171" s="94">
        <f t="shared" si="5"/>
        <v>-0.04299649207</v>
      </c>
      <c r="S171" s="94">
        <f t="shared" si="6"/>
        <v>0.001848698331</v>
      </c>
      <c r="T171" s="94" t="str">
        <f t="shared" si="7"/>
        <v>Not Converged</v>
      </c>
      <c r="U171" s="96">
        <f t="shared" si="8"/>
        <v>-0.003538421575</v>
      </c>
      <c r="V171" s="96">
        <f t="shared" si="9"/>
        <v>-0.01981516082</v>
      </c>
      <c r="W171" s="96">
        <f t="shared" si="10"/>
        <v>-0.01061526472</v>
      </c>
      <c r="X171" s="96">
        <f t="shared" si="11"/>
        <v>-0.01592289709</v>
      </c>
      <c r="Y171" s="97">
        <f t="shared" si="12"/>
        <v>-0.000707684315</v>
      </c>
    </row>
    <row r="172" ht="14.25" customHeight="1">
      <c r="A172" s="88"/>
      <c r="B172" s="89">
        <v>68.0</v>
      </c>
      <c r="C172" s="90">
        <v>1.0</v>
      </c>
      <c r="D172" s="91">
        <v>5.8</v>
      </c>
      <c r="E172" s="90">
        <v>2.7</v>
      </c>
      <c r="F172" s="90">
        <v>4.1</v>
      </c>
      <c r="G172" s="90">
        <v>0.2</v>
      </c>
      <c r="H172" s="92">
        <v>1.0</v>
      </c>
      <c r="J172" s="93">
        <f t="shared" ref="J172:N172" si="178">J171-(0.1*U171)</f>
        <v>0.3321724368</v>
      </c>
      <c r="K172" s="94">
        <f t="shared" si="178"/>
        <v>-0.08999211181</v>
      </c>
      <c r="L172" s="94">
        <f t="shared" si="178"/>
        <v>-0.1149770367</v>
      </c>
      <c r="M172" s="94">
        <f t="shared" si="178"/>
        <v>0.788428999</v>
      </c>
      <c r="N172" s="94">
        <f t="shared" si="178"/>
        <v>0.4664344874</v>
      </c>
      <c r="O172" s="94">
        <f t="shared" si="2"/>
        <v>2.825625982</v>
      </c>
      <c r="P172" s="94">
        <f t="shared" si="3"/>
        <v>0.9440449971</v>
      </c>
      <c r="Q172" s="95" t="str">
        <f t="shared" si="4"/>
        <v>1</v>
      </c>
      <c r="R172" s="94">
        <f t="shared" si="5"/>
        <v>-0.05595500295</v>
      </c>
      <c r="S172" s="94">
        <f t="shared" si="6"/>
        <v>0.003130962355</v>
      </c>
      <c r="T172" s="94" t="str">
        <f t="shared" si="7"/>
        <v>Not Converged</v>
      </c>
      <c r="U172" s="96">
        <f t="shared" si="8"/>
        <v>-0.005911538694</v>
      </c>
      <c r="V172" s="96">
        <f t="shared" si="9"/>
        <v>-0.03428692443</v>
      </c>
      <c r="W172" s="96">
        <f t="shared" si="10"/>
        <v>-0.01596115447</v>
      </c>
      <c r="X172" s="96">
        <f t="shared" si="11"/>
        <v>-0.02423730865</v>
      </c>
      <c r="Y172" s="97">
        <f t="shared" si="12"/>
        <v>-0.001182307739</v>
      </c>
    </row>
    <row r="173" ht="14.25" customHeight="1">
      <c r="A173" s="88"/>
      <c r="B173" s="89">
        <v>69.0</v>
      </c>
      <c r="C173" s="90">
        <v>1.0</v>
      </c>
      <c r="D173" s="91">
        <v>6.2</v>
      </c>
      <c r="E173" s="90">
        <v>2.2</v>
      </c>
      <c r="F173" s="90">
        <v>4.5</v>
      </c>
      <c r="G173" s="90">
        <v>0.2</v>
      </c>
      <c r="H173" s="92">
        <v>1.0</v>
      </c>
      <c r="J173" s="93">
        <f t="shared" ref="J173:N173" si="179">J172-(0.1*U172)</f>
        <v>0.3327635906</v>
      </c>
      <c r="K173" s="94">
        <f t="shared" si="179"/>
        <v>-0.08656341937</v>
      </c>
      <c r="L173" s="94">
        <f t="shared" si="179"/>
        <v>-0.1133809213</v>
      </c>
      <c r="M173" s="94">
        <f t="shared" si="179"/>
        <v>0.7908527298</v>
      </c>
      <c r="N173" s="94">
        <f t="shared" si="179"/>
        <v>0.4665527181</v>
      </c>
      <c r="O173" s="94">
        <f t="shared" si="2"/>
        <v>3.198780192</v>
      </c>
      <c r="P173" s="94">
        <f t="shared" si="3"/>
        <v>0.9607883478</v>
      </c>
      <c r="Q173" s="95" t="str">
        <f t="shared" si="4"/>
        <v>1</v>
      </c>
      <c r="R173" s="94">
        <f t="shared" si="5"/>
        <v>-0.03921165215</v>
      </c>
      <c r="S173" s="94">
        <f t="shared" si="6"/>
        <v>0.001537553665</v>
      </c>
      <c r="T173" s="94" t="str">
        <f t="shared" si="7"/>
        <v>Not Converged</v>
      </c>
      <c r="U173" s="96">
        <f t="shared" si="8"/>
        <v>-0.00295452729</v>
      </c>
      <c r="V173" s="96">
        <f t="shared" si="9"/>
        <v>-0.0183180692</v>
      </c>
      <c r="W173" s="96">
        <f t="shared" si="10"/>
        <v>-0.006499960039</v>
      </c>
      <c r="X173" s="96">
        <f t="shared" si="11"/>
        <v>-0.01329537281</v>
      </c>
      <c r="Y173" s="97">
        <f t="shared" si="12"/>
        <v>-0.0005909054581</v>
      </c>
    </row>
    <row r="174" ht="14.25" customHeight="1">
      <c r="A174" s="88"/>
      <c r="B174" s="89">
        <v>70.0</v>
      </c>
      <c r="C174" s="90">
        <v>1.0</v>
      </c>
      <c r="D174" s="91">
        <v>5.6</v>
      </c>
      <c r="E174" s="90">
        <v>2.5</v>
      </c>
      <c r="F174" s="90">
        <v>3.9</v>
      </c>
      <c r="G174" s="90">
        <v>0.2</v>
      </c>
      <c r="H174" s="92">
        <v>1.0</v>
      </c>
      <c r="J174" s="93">
        <f t="shared" ref="J174:N174" si="180">J173-(0.1*U173)</f>
        <v>0.3330590434</v>
      </c>
      <c r="K174" s="94">
        <f t="shared" si="180"/>
        <v>-0.08473161245</v>
      </c>
      <c r="L174" s="94">
        <f t="shared" si="180"/>
        <v>-0.1127309253</v>
      </c>
      <c r="M174" s="94">
        <f t="shared" si="180"/>
        <v>0.7921822671</v>
      </c>
      <c r="N174" s="94">
        <f t="shared" si="180"/>
        <v>0.4666118087</v>
      </c>
      <c r="O174" s="94">
        <f t="shared" si="2"/>
        <v>2.759567904</v>
      </c>
      <c r="P174" s="94">
        <f t="shared" si="3"/>
        <v>0.9404514402</v>
      </c>
      <c r="Q174" s="95" t="str">
        <f t="shared" si="4"/>
        <v>1</v>
      </c>
      <c r="R174" s="94">
        <f t="shared" si="5"/>
        <v>-0.05954855984</v>
      </c>
      <c r="S174" s="94">
        <f t="shared" si="6"/>
        <v>0.003546030979</v>
      </c>
      <c r="T174" s="94" t="str">
        <f t="shared" si="7"/>
        <v>Not Converged</v>
      </c>
      <c r="U174" s="96">
        <f t="shared" si="8"/>
        <v>-0.006669739882</v>
      </c>
      <c r="V174" s="96">
        <f t="shared" si="9"/>
        <v>-0.03735054334</v>
      </c>
      <c r="W174" s="96">
        <f t="shared" si="10"/>
        <v>-0.01667434971</v>
      </c>
      <c r="X174" s="96">
        <f t="shared" si="11"/>
        <v>-0.02601198554</v>
      </c>
      <c r="Y174" s="97">
        <f t="shared" si="12"/>
        <v>-0.001333947976</v>
      </c>
    </row>
    <row r="175" ht="14.25" customHeight="1">
      <c r="A175" s="88"/>
      <c r="B175" s="89">
        <v>71.0</v>
      </c>
      <c r="C175" s="90">
        <v>1.0</v>
      </c>
      <c r="D175" s="91">
        <v>5.9</v>
      </c>
      <c r="E175" s="90">
        <v>3.2</v>
      </c>
      <c r="F175" s="90">
        <v>4.8</v>
      </c>
      <c r="G175" s="90">
        <v>0.2</v>
      </c>
      <c r="H175" s="92">
        <v>1.0</v>
      </c>
      <c r="J175" s="93">
        <f t="shared" ref="J175:N175" si="181">J174-(0.1*U174)</f>
        <v>0.3337260174</v>
      </c>
      <c r="K175" s="94">
        <f t="shared" si="181"/>
        <v>-0.08099655811</v>
      </c>
      <c r="L175" s="94">
        <f t="shared" si="181"/>
        <v>-0.1110634903</v>
      </c>
      <c r="M175" s="94">
        <f t="shared" si="181"/>
        <v>0.7947834657</v>
      </c>
      <c r="N175" s="94">
        <f t="shared" si="181"/>
        <v>0.4667452035</v>
      </c>
      <c r="O175" s="94">
        <f t="shared" si="2"/>
        <v>3.408752831</v>
      </c>
      <c r="P175" s="94">
        <f t="shared" si="3"/>
        <v>0.9679769659</v>
      </c>
      <c r="Q175" s="95" t="str">
        <f t="shared" si="4"/>
        <v>1</v>
      </c>
      <c r="R175" s="94">
        <f t="shared" si="5"/>
        <v>-0.03202303411</v>
      </c>
      <c r="S175" s="94">
        <f t="shared" si="6"/>
        <v>0.001025474714</v>
      </c>
      <c r="T175" s="94" t="str">
        <f t="shared" si="7"/>
        <v>Not Converged</v>
      </c>
      <c r="U175" s="96">
        <f t="shared" si="8"/>
        <v>-0.001985271804</v>
      </c>
      <c r="V175" s="96">
        <f t="shared" si="9"/>
        <v>-0.01171310365</v>
      </c>
      <c r="W175" s="96">
        <f t="shared" si="10"/>
        <v>-0.006352869774</v>
      </c>
      <c r="X175" s="96">
        <f t="shared" si="11"/>
        <v>-0.009529304661</v>
      </c>
      <c r="Y175" s="97">
        <f t="shared" si="12"/>
        <v>-0.0003970543609</v>
      </c>
    </row>
    <row r="176" ht="14.25" customHeight="1">
      <c r="A176" s="88"/>
      <c r="B176" s="89">
        <v>72.0</v>
      </c>
      <c r="C176" s="90">
        <v>1.0</v>
      </c>
      <c r="D176" s="91">
        <v>6.1</v>
      </c>
      <c r="E176" s="90">
        <v>2.8</v>
      </c>
      <c r="F176" s="90">
        <v>4.0</v>
      </c>
      <c r="G176" s="90">
        <v>0.2</v>
      </c>
      <c r="H176" s="92">
        <v>1.0</v>
      </c>
      <c r="J176" s="93">
        <f t="shared" ref="J176:N176" si="182">J175-(0.1*U175)</f>
        <v>0.3339245445</v>
      </c>
      <c r="K176" s="94">
        <f t="shared" si="182"/>
        <v>-0.07982524775</v>
      </c>
      <c r="L176" s="94">
        <f t="shared" si="182"/>
        <v>-0.1104282033</v>
      </c>
      <c r="M176" s="94">
        <f t="shared" si="182"/>
        <v>0.7957363961</v>
      </c>
      <c r="N176" s="94">
        <f t="shared" si="182"/>
        <v>0.4667849089</v>
      </c>
      <c r="O176" s="94">
        <f t="shared" si="2"/>
        <v>2.81409413</v>
      </c>
      <c r="P176" s="94">
        <f t="shared" si="3"/>
        <v>0.9434327095</v>
      </c>
      <c r="Q176" s="95" t="str">
        <f t="shared" si="4"/>
        <v>1</v>
      </c>
      <c r="R176" s="94">
        <f t="shared" si="5"/>
        <v>-0.0565672905</v>
      </c>
      <c r="S176" s="94">
        <f t="shared" si="6"/>
        <v>0.003199858355</v>
      </c>
      <c r="T176" s="94" t="str">
        <f t="shared" si="7"/>
        <v>Not Converged</v>
      </c>
      <c r="U176" s="96">
        <f t="shared" si="8"/>
        <v>-0.006037702075</v>
      </c>
      <c r="V176" s="96">
        <f t="shared" si="9"/>
        <v>-0.03682998266</v>
      </c>
      <c r="W176" s="96">
        <f t="shared" si="10"/>
        <v>-0.01690556581</v>
      </c>
      <c r="X176" s="96">
        <f t="shared" si="11"/>
        <v>-0.0241508083</v>
      </c>
      <c r="Y176" s="97">
        <f t="shared" si="12"/>
        <v>-0.001207540415</v>
      </c>
    </row>
    <row r="177" ht="14.25" customHeight="1">
      <c r="A177" s="88"/>
      <c r="B177" s="89">
        <v>73.0</v>
      </c>
      <c r="C177" s="90">
        <v>1.0</v>
      </c>
      <c r="D177" s="91">
        <v>6.3</v>
      </c>
      <c r="E177" s="90">
        <v>2.5</v>
      </c>
      <c r="F177" s="90">
        <v>4.9</v>
      </c>
      <c r="G177" s="90">
        <v>0.2</v>
      </c>
      <c r="H177" s="92">
        <v>1.0</v>
      </c>
      <c r="J177" s="93">
        <f t="shared" ref="J177:N177" si="183">J176-(0.1*U176)</f>
        <v>0.3345283147</v>
      </c>
      <c r="K177" s="94">
        <f t="shared" si="183"/>
        <v>-0.07614224948</v>
      </c>
      <c r="L177" s="94">
        <f t="shared" si="183"/>
        <v>-0.1087376467</v>
      </c>
      <c r="M177" s="94">
        <f t="shared" si="183"/>
        <v>0.798151477</v>
      </c>
      <c r="N177" s="94">
        <f t="shared" si="183"/>
        <v>0.4669056629</v>
      </c>
      <c r="O177" s="94">
        <f t="shared" si="2"/>
        <v>3.587311396</v>
      </c>
      <c r="P177" s="94">
        <f t="shared" si="3"/>
        <v>0.9730725229</v>
      </c>
      <c r="Q177" s="95" t="str">
        <f t="shared" si="4"/>
        <v>1</v>
      </c>
      <c r="R177" s="94">
        <f t="shared" si="5"/>
        <v>-0.0269274771</v>
      </c>
      <c r="S177" s="94">
        <f t="shared" si="6"/>
        <v>0.000725089023</v>
      </c>
      <c r="T177" s="94" t="str">
        <f t="shared" si="7"/>
        <v>Not Converged</v>
      </c>
      <c r="U177" s="96">
        <f t="shared" si="8"/>
        <v>-0.00141112841</v>
      </c>
      <c r="V177" s="96">
        <f t="shared" si="9"/>
        <v>-0.008890108983</v>
      </c>
      <c r="W177" s="96">
        <f t="shared" si="10"/>
        <v>-0.003527821025</v>
      </c>
      <c r="X177" s="96">
        <f t="shared" si="11"/>
        <v>-0.006914529209</v>
      </c>
      <c r="Y177" s="97">
        <f t="shared" si="12"/>
        <v>-0.000282225682</v>
      </c>
    </row>
    <row r="178" ht="14.25" customHeight="1">
      <c r="A178" s="88"/>
      <c r="B178" s="89">
        <v>74.0</v>
      </c>
      <c r="C178" s="90">
        <v>1.0</v>
      </c>
      <c r="D178" s="91">
        <v>6.1</v>
      </c>
      <c r="E178" s="90">
        <v>2.8</v>
      </c>
      <c r="F178" s="90">
        <v>4.7</v>
      </c>
      <c r="G178" s="90">
        <v>0.2</v>
      </c>
      <c r="H178" s="92">
        <v>1.0</v>
      </c>
      <c r="J178" s="93">
        <f t="shared" ref="J178:N178" si="184">J177-(0.1*U177)</f>
        <v>0.3346694276</v>
      </c>
      <c r="K178" s="94">
        <f t="shared" si="184"/>
        <v>-0.07525323859</v>
      </c>
      <c r="L178" s="94">
        <f t="shared" si="184"/>
        <v>-0.1083848646</v>
      </c>
      <c r="M178" s="94">
        <f t="shared" si="184"/>
        <v>0.7988429299</v>
      </c>
      <c r="N178" s="94">
        <f t="shared" si="184"/>
        <v>0.4669338855</v>
      </c>
      <c r="O178" s="94">
        <f t="shared" si="2"/>
        <v>3.420095599</v>
      </c>
      <c r="P178" s="94">
        <f t="shared" si="3"/>
        <v>0.9683267038</v>
      </c>
      <c r="Q178" s="95" t="str">
        <f t="shared" si="4"/>
        <v>1</v>
      </c>
      <c r="R178" s="94">
        <f t="shared" si="5"/>
        <v>-0.03167329622</v>
      </c>
      <c r="S178" s="94">
        <f t="shared" si="6"/>
        <v>0.001003197694</v>
      </c>
      <c r="T178" s="94" t="str">
        <f t="shared" si="7"/>
        <v>Not Converged</v>
      </c>
      <c r="U178" s="96">
        <f t="shared" si="8"/>
        <v>-0.001942846232</v>
      </c>
      <c r="V178" s="96">
        <f t="shared" si="9"/>
        <v>-0.01185136201</v>
      </c>
      <c r="W178" s="96">
        <f t="shared" si="10"/>
        <v>-0.005439969449</v>
      </c>
      <c r="X178" s="96">
        <f t="shared" si="11"/>
        <v>-0.009131377289</v>
      </c>
      <c r="Y178" s="97">
        <f t="shared" si="12"/>
        <v>-0.0003885692463</v>
      </c>
    </row>
    <row r="179" ht="14.25" customHeight="1">
      <c r="A179" s="88"/>
      <c r="B179" s="89">
        <v>75.0</v>
      </c>
      <c r="C179" s="90">
        <v>1.0</v>
      </c>
      <c r="D179" s="91">
        <v>6.4</v>
      </c>
      <c r="E179" s="90">
        <v>2.9</v>
      </c>
      <c r="F179" s="90">
        <v>4.3</v>
      </c>
      <c r="G179" s="90">
        <v>0.2</v>
      </c>
      <c r="H179" s="92">
        <v>1.0</v>
      </c>
      <c r="J179" s="93">
        <f t="shared" ref="J179:N179" si="185">J178-(0.1*U178)</f>
        <v>0.3348637122</v>
      </c>
      <c r="K179" s="94">
        <f t="shared" si="185"/>
        <v>-0.07406810238</v>
      </c>
      <c r="L179" s="94">
        <f t="shared" si="185"/>
        <v>-0.1078408677</v>
      </c>
      <c r="M179" s="94">
        <f t="shared" si="185"/>
        <v>0.7997560676</v>
      </c>
      <c r="N179" s="94">
        <f t="shared" si="185"/>
        <v>0.4669727424</v>
      </c>
      <c r="O179" s="94">
        <f t="shared" si="2"/>
        <v>3.08043498</v>
      </c>
      <c r="P179" s="94">
        <f t="shared" si="3"/>
        <v>0.9560784541</v>
      </c>
      <c r="Q179" s="95" t="str">
        <f t="shared" si="4"/>
        <v>1</v>
      </c>
      <c r="R179" s="94">
        <f t="shared" si="5"/>
        <v>-0.0439215459</v>
      </c>
      <c r="S179" s="94">
        <f t="shared" si="6"/>
        <v>0.001929102194</v>
      </c>
      <c r="T179" s="94" t="str">
        <f t="shared" si="7"/>
        <v>Not Converged</v>
      </c>
      <c r="U179" s="96">
        <f t="shared" si="8"/>
        <v>-0.003688746088</v>
      </c>
      <c r="V179" s="96">
        <f t="shared" si="9"/>
        <v>-0.02360797496</v>
      </c>
      <c r="W179" s="96">
        <f t="shared" si="10"/>
        <v>-0.01069736365</v>
      </c>
      <c r="X179" s="96">
        <f t="shared" si="11"/>
        <v>-0.01586160818</v>
      </c>
      <c r="Y179" s="97">
        <f t="shared" si="12"/>
        <v>-0.0007377492175</v>
      </c>
    </row>
    <row r="180" ht="14.25" customHeight="1">
      <c r="A180" s="88"/>
      <c r="B180" s="89">
        <v>76.0</v>
      </c>
      <c r="C180" s="90">
        <v>1.0</v>
      </c>
      <c r="D180" s="91">
        <v>6.6</v>
      </c>
      <c r="E180" s="90">
        <v>3.0</v>
      </c>
      <c r="F180" s="90">
        <v>4.4</v>
      </c>
      <c r="G180" s="90">
        <v>0.2</v>
      </c>
      <c r="H180" s="92">
        <v>1.0</v>
      </c>
      <c r="J180" s="93">
        <f t="shared" ref="J180:N180" si="186">J179-(0.1*U179)</f>
        <v>0.3352325868</v>
      </c>
      <c r="K180" s="94">
        <f t="shared" si="186"/>
        <v>-0.07170730489</v>
      </c>
      <c r="L180" s="94">
        <f t="shared" si="186"/>
        <v>-0.1067711313</v>
      </c>
      <c r="M180" s="94">
        <f t="shared" si="186"/>
        <v>0.8013422284</v>
      </c>
      <c r="N180" s="94">
        <f t="shared" si="186"/>
        <v>0.4670465174</v>
      </c>
      <c r="O180" s="94">
        <f t="shared" si="2"/>
        <v>3.160966089</v>
      </c>
      <c r="P180" s="94">
        <f t="shared" si="3"/>
        <v>0.9593386484</v>
      </c>
      <c r="Q180" s="95" t="str">
        <f t="shared" si="4"/>
        <v>1</v>
      </c>
      <c r="R180" s="94">
        <f t="shared" si="5"/>
        <v>-0.04066135163</v>
      </c>
      <c r="S180" s="94">
        <f t="shared" si="6"/>
        <v>0.001653345516</v>
      </c>
      <c r="T180" s="94" t="str">
        <f t="shared" si="7"/>
        <v>Not Converged</v>
      </c>
      <c r="U180" s="96">
        <f t="shared" si="8"/>
        <v>-0.003172236506</v>
      </c>
      <c r="V180" s="96">
        <f t="shared" si="9"/>
        <v>-0.02093676094</v>
      </c>
      <c r="W180" s="96">
        <f t="shared" si="10"/>
        <v>-0.009516709518</v>
      </c>
      <c r="X180" s="96">
        <f t="shared" si="11"/>
        <v>-0.01395784063</v>
      </c>
      <c r="Y180" s="97">
        <f t="shared" si="12"/>
        <v>-0.0006344473012</v>
      </c>
    </row>
    <row r="181" ht="14.25" customHeight="1">
      <c r="A181" s="88"/>
      <c r="B181" s="89">
        <v>77.0</v>
      </c>
      <c r="C181" s="90">
        <v>1.0</v>
      </c>
      <c r="D181" s="91">
        <v>6.8</v>
      </c>
      <c r="E181" s="90">
        <v>2.8</v>
      </c>
      <c r="F181" s="90">
        <v>4.8</v>
      </c>
      <c r="G181" s="90">
        <v>0.2</v>
      </c>
      <c r="H181" s="92">
        <v>1.0</v>
      </c>
      <c r="J181" s="93">
        <f t="shared" ref="J181:N181" si="187">J180-(0.1*U180)</f>
        <v>0.3355498105</v>
      </c>
      <c r="K181" s="94">
        <f t="shared" si="187"/>
        <v>-0.06961362879</v>
      </c>
      <c r="L181" s="94">
        <f t="shared" si="187"/>
        <v>-0.1058194604</v>
      </c>
      <c r="M181" s="94">
        <f t="shared" si="187"/>
        <v>0.8027380125</v>
      </c>
      <c r="N181" s="94">
        <f t="shared" si="187"/>
        <v>0.4671099621</v>
      </c>
      <c r="O181" s="94">
        <f t="shared" si="2"/>
        <v>3.512447098</v>
      </c>
      <c r="P181" s="94">
        <f t="shared" si="3"/>
        <v>0.9710398595</v>
      </c>
      <c r="Q181" s="95" t="str">
        <f t="shared" si="4"/>
        <v>1</v>
      </c>
      <c r="R181" s="94">
        <f t="shared" si="5"/>
        <v>-0.02896014051</v>
      </c>
      <c r="S181" s="94">
        <f t="shared" si="6"/>
        <v>0.0008386897383</v>
      </c>
      <c r="T181" s="94" t="str">
        <f t="shared" si="7"/>
        <v>Not Converged</v>
      </c>
      <c r="U181" s="96">
        <f t="shared" si="8"/>
        <v>-0.001628802331</v>
      </c>
      <c r="V181" s="96">
        <f t="shared" si="9"/>
        <v>-0.01107585585</v>
      </c>
      <c r="W181" s="96">
        <f t="shared" si="10"/>
        <v>-0.004560646527</v>
      </c>
      <c r="X181" s="96">
        <f t="shared" si="11"/>
        <v>-0.00781825119</v>
      </c>
      <c r="Y181" s="97">
        <f t="shared" si="12"/>
        <v>-0.0003257604662</v>
      </c>
    </row>
    <row r="182" ht="14.25" customHeight="1">
      <c r="A182" s="88"/>
      <c r="B182" s="89">
        <v>78.0</v>
      </c>
      <c r="C182" s="90">
        <v>1.0</v>
      </c>
      <c r="D182" s="91">
        <v>6.7</v>
      </c>
      <c r="E182" s="90">
        <v>3.0</v>
      </c>
      <c r="F182" s="90">
        <v>5.0</v>
      </c>
      <c r="G182" s="90">
        <v>0.2</v>
      </c>
      <c r="H182" s="92">
        <v>1.0</v>
      </c>
      <c r="J182" s="93">
        <f t="shared" ref="J182:N182" si="188">J181-(0.1*U181)</f>
        <v>0.3357126907</v>
      </c>
      <c r="K182" s="94">
        <f t="shared" si="188"/>
        <v>-0.06850604321</v>
      </c>
      <c r="L182" s="94">
        <f t="shared" si="188"/>
        <v>-0.1053633957</v>
      </c>
      <c r="M182" s="94">
        <f t="shared" si="188"/>
        <v>0.8035198376</v>
      </c>
      <c r="N182" s="94">
        <f t="shared" si="188"/>
        <v>0.4671425381</v>
      </c>
      <c r="O182" s="94">
        <f t="shared" si="2"/>
        <v>3.67165971</v>
      </c>
      <c r="P182" s="94">
        <f t="shared" si="3"/>
        <v>0.9751966329</v>
      </c>
      <c r="Q182" s="95" t="str">
        <f t="shared" si="4"/>
        <v>1</v>
      </c>
      <c r="R182" s="94">
        <f t="shared" si="5"/>
        <v>-0.02480336714</v>
      </c>
      <c r="S182" s="94">
        <f t="shared" si="6"/>
        <v>0.0006152070213</v>
      </c>
      <c r="T182" s="94" t="str">
        <f t="shared" si="7"/>
        <v>Not Converged</v>
      </c>
      <c r="U182" s="96">
        <f t="shared" si="8"/>
        <v>-0.001199895631</v>
      </c>
      <c r="V182" s="96">
        <f t="shared" si="9"/>
        <v>-0.008039300731</v>
      </c>
      <c r="W182" s="96">
        <f t="shared" si="10"/>
        <v>-0.003599686894</v>
      </c>
      <c r="X182" s="96">
        <f t="shared" si="11"/>
        <v>-0.005999478157</v>
      </c>
      <c r="Y182" s="97">
        <f t="shared" si="12"/>
        <v>-0.0002399791263</v>
      </c>
    </row>
    <row r="183" ht="14.25" customHeight="1">
      <c r="A183" s="88"/>
      <c r="B183" s="89">
        <v>79.0</v>
      </c>
      <c r="C183" s="90">
        <v>1.0</v>
      </c>
      <c r="D183" s="91">
        <v>6.0</v>
      </c>
      <c r="E183" s="90">
        <v>2.9</v>
      </c>
      <c r="F183" s="90">
        <v>4.5</v>
      </c>
      <c r="G183" s="90">
        <v>0.2</v>
      </c>
      <c r="H183" s="92">
        <v>1.0</v>
      </c>
      <c r="J183" s="93">
        <f t="shared" ref="J183:N183" si="189">J182-(0.1*U182)</f>
        <v>0.3358326803</v>
      </c>
      <c r="K183" s="94">
        <f t="shared" si="189"/>
        <v>-0.06770211314</v>
      </c>
      <c r="L183" s="94">
        <f t="shared" si="189"/>
        <v>-0.105003427</v>
      </c>
      <c r="M183" s="94">
        <f t="shared" si="189"/>
        <v>0.8041197854</v>
      </c>
      <c r="N183" s="94">
        <f t="shared" si="189"/>
        <v>0.4671665361</v>
      </c>
      <c r="O183" s="94">
        <f t="shared" si="2"/>
        <v>3.337082405</v>
      </c>
      <c r="P183" s="94">
        <f t="shared" si="3"/>
        <v>0.9656792763</v>
      </c>
      <c r="Q183" s="95" t="str">
        <f t="shared" si="4"/>
        <v>1</v>
      </c>
      <c r="R183" s="94">
        <f t="shared" si="5"/>
        <v>-0.03432072373</v>
      </c>
      <c r="S183" s="94">
        <f t="shared" si="6"/>
        <v>0.001177912078</v>
      </c>
      <c r="T183" s="94" t="str">
        <f t="shared" si="7"/>
        <v>Not Converged</v>
      </c>
      <c r="U183" s="96">
        <f t="shared" si="8"/>
        <v>-0.002274970565</v>
      </c>
      <c r="V183" s="96">
        <f t="shared" si="9"/>
        <v>-0.01364982339</v>
      </c>
      <c r="W183" s="96">
        <f t="shared" si="10"/>
        <v>-0.006597414639</v>
      </c>
      <c r="X183" s="96">
        <f t="shared" si="11"/>
        <v>-0.01023736754</v>
      </c>
      <c r="Y183" s="97">
        <f t="shared" si="12"/>
        <v>-0.000454994113</v>
      </c>
    </row>
    <row r="184" ht="14.25" customHeight="1">
      <c r="A184" s="88"/>
      <c r="B184" s="89">
        <v>80.0</v>
      </c>
      <c r="C184" s="90">
        <v>1.0</v>
      </c>
      <c r="D184" s="91">
        <v>5.7</v>
      </c>
      <c r="E184" s="90">
        <v>2.6</v>
      </c>
      <c r="F184" s="90">
        <v>3.5</v>
      </c>
      <c r="G184" s="90">
        <v>0.2</v>
      </c>
      <c r="H184" s="92">
        <v>1.0</v>
      </c>
      <c r="J184" s="93">
        <f t="shared" ref="J184:N184" si="190">J183-(0.1*U183)</f>
        <v>0.3360601773</v>
      </c>
      <c r="K184" s="94">
        <f t="shared" si="190"/>
        <v>-0.0663371308</v>
      </c>
      <c r="L184" s="94">
        <f t="shared" si="190"/>
        <v>-0.1043436856</v>
      </c>
      <c r="M184" s="94">
        <f t="shared" si="190"/>
        <v>0.8051435222</v>
      </c>
      <c r="N184" s="94">
        <f t="shared" si="190"/>
        <v>0.4672120355</v>
      </c>
      <c r="O184" s="94">
        <f t="shared" si="2"/>
        <v>2.598089684</v>
      </c>
      <c r="P184" s="94">
        <f t="shared" si="3"/>
        <v>0.9307385337</v>
      </c>
      <c r="Q184" s="95" t="str">
        <f t="shared" si="4"/>
        <v>1</v>
      </c>
      <c r="R184" s="94">
        <f t="shared" si="5"/>
        <v>-0.06926146627</v>
      </c>
      <c r="S184" s="94">
        <f t="shared" si="6"/>
        <v>0.004797150709</v>
      </c>
      <c r="T184" s="94" t="str">
        <f t="shared" si="7"/>
        <v>Not Converged</v>
      </c>
      <c r="U184" s="96">
        <f t="shared" si="8"/>
        <v>-0.008929786035</v>
      </c>
      <c r="V184" s="96">
        <f t="shared" si="9"/>
        <v>-0.0508997804</v>
      </c>
      <c r="W184" s="96">
        <f t="shared" si="10"/>
        <v>-0.02321744369</v>
      </c>
      <c r="X184" s="96">
        <f t="shared" si="11"/>
        <v>-0.03125425112</v>
      </c>
      <c r="Y184" s="97">
        <f t="shared" si="12"/>
        <v>-0.001785957207</v>
      </c>
    </row>
    <row r="185" ht="14.25" customHeight="1">
      <c r="A185" s="88"/>
      <c r="B185" s="89">
        <v>81.0</v>
      </c>
      <c r="C185" s="90">
        <v>1.0</v>
      </c>
      <c r="D185" s="91">
        <v>5.5</v>
      </c>
      <c r="E185" s="90">
        <v>2.4</v>
      </c>
      <c r="F185" s="90">
        <v>3.8</v>
      </c>
      <c r="G185" s="90">
        <v>0.2</v>
      </c>
      <c r="H185" s="92">
        <v>1.0</v>
      </c>
      <c r="J185" s="93">
        <f t="shared" ref="J185:N185" si="191">J184-(0.1*U184)</f>
        <v>0.3369531559</v>
      </c>
      <c r="K185" s="94">
        <f t="shared" si="191"/>
        <v>-0.06124715276</v>
      </c>
      <c r="L185" s="94">
        <f t="shared" si="191"/>
        <v>-0.1020219412</v>
      </c>
      <c r="M185" s="94">
        <f t="shared" si="191"/>
        <v>0.8082689473</v>
      </c>
      <c r="N185" s="94">
        <f t="shared" si="191"/>
        <v>0.4673906312</v>
      </c>
      <c r="O185" s="94">
        <f t="shared" si="2"/>
        <v>2.920141283</v>
      </c>
      <c r="P185" s="94">
        <f t="shared" si="3"/>
        <v>0.9488331586</v>
      </c>
      <c r="Q185" s="95" t="str">
        <f t="shared" si="4"/>
        <v>1</v>
      </c>
      <c r="R185" s="94">
        <f t="shared" si="5"/>
        <v>-0.05116684137</v>
      </c>
      <c r="S185" s="94">
        <f t="shared" si="6"/>
        <v>0.002618045656</v>
      </c>
      <c r="T185" s="94" t="str">
        <f t="shared" si="7"/>
        <v>Not Converged</v>
      </c>
      <c r="U185" s="96">
        <f t="shared" si="8"/>
        <v>-0.004968177058</v>
      </c>
      <c r="V185" s="96">
        <f t="shared" si="9"/>
        <v>-0.02732497382</v>
      </c>
      <c r="W185" s="96">
        <f t="shared" si="10"/>
        <v>-0.01192362494</v>
      </c>
      <c r="X185" s="96">
        <f t="shared" si="11"/>
        <v>-0.01887907282</v>
      </c>
      <c r="Y185" s="97">
        <f t="shared" si="12"/>
        <v>-0.0009936354115</v>
      </c>
    </row>
    <row r="186" ht="14.25" customHeight="1">
      <c r="A186" s="88"/>
      <c r="B186" s="89">
        <v>82.0</v>
      </c>
      <c r="C186" s="90">
        <v>1.0</v>
      </c>
      <c r="D186" s="91">
        <v>5.5</v>
      </c>
      <c r="E186" s="90">
        <v>2.4</v>
      </c>
      <c r="F186" s="90">
        <v>3.7</v>
      </c>
      <c r="G186" s="90">
        <v>0.2</v>
      </c>
      <c r="H186" s="92">
        <v>1.0</v>
      </c>
      <c r="J186" s="93">
        <f t="shared" ref="J186:N186" si="192">J185-(0.1*U185)</f>
        <v>0.3374499736</v>
      </c>
      <c r="K186" s="94">
        <f t="shared" si="192"/>
        <v>-0.05851465538</v>
      </c>
      <c r="L186" s="94">
        <f t="shared" si="192"/>
        <v>-0.1008295787</v>
      </c>
      <c r="M186" s="94">
        <f t="shared" si="192"/>
        <v>0.8101568546</v>
      </c>
      <c r="N186" s="94">
        <f t="shared" si="192"/>
        <v>0.4674899947</v>
      </c>
      <c r="O186" s="94">
        <f t="shared" si="2"/>
        <v>2.864706741</v>
      </c>
      <c r="P186" s="94">
        <f t="shared" si="3"/>
        <v>0.946073933</v>
      </c>
      <c r="Q186" s="95" t="str">
        <f t="shared" si="4"/>
        <v>1</v>
      </c>
      <c r="R186" s="94">
        <f t="shared" si="5"/>
        <v>-0.05392606697</v>
      </c>
      <c r="S186" s="94">
        <f t="shared" si="6"/>
        <v>0.002908020699</v>
      </c>
      <c r="T186" s="94" t="str">
        <f t="shared" si="7"/>
        <v>Not Converged</v>
      </c>
      <c r="U186" s="96">
        <f t="shared" si="8"/>
        <v>-0.005502405159</v>
      </c>
      <c r="V186" s="96">
        <f t="shared" si="9"/>
        <v>-0.03026322838</v>
      </c>
      <c r="W186" s="96">
        <f t="shared" si="10"/>
        <v>-0.01320577238</v>
      </c>
      <c r="X186" s="96">
        <f t="shared" si="11"/>
        <v>-0.02035889909</v>
      </c>
      <c r="Y186" s="97">
        <f t="shared" si="12"/>
        <v>-0.001100481032</v>
      </c>
    </row>
    <row r="187" ht="14.25" customHeight="1">
      <c r="A187" s="88"/>
      <c r="B187" s="89">
        <v>83.0</v>
      </c>
      <c r="C187" s="90">
        <v>1.0</v>
      </c>
      <c r="D187" s="91">
        <v>5.8</v>
      </c>
      <c r="E187" s="90">
        <v>2.7</v>
      </c>
      <c r="F187" s="90">
        <v>3.9</v>
      </c>
      <c r="G187" s="90">
        <v>0.2</v>
      </c>
      <c r="H187" s="92">
        <v>1.0</v>
      </c>
      <c r="J187" s="93">
        <f t="shared" ref="J187:N187" si="193">J186-(0.1*U186)</f>
        <v>0.3380002141</v>
      </c>
      <c r="K187" s="94">
        <f t="shared" si="193"/>
        <v>-0.05548833254</v>
      </c>
      <c r="L187" s="94">
        <f t="shared" si="193"/>
        <v>-0.09950900146</v>
      </c>
      <c r="M187" s="94">
        <f t="shared" si="193"/>
        <v>0.8121927445</v>
      </c>
      <c r="N187" s="94">
        <f t="shared" si="193"/>
        <v>0.4676000428</v>
      </c>
      <c r="O187" s="94">
        <f t="shared" si="2"/>
        <v>3.008565294</v>
      </c>
      <c r="P187" s="94">
        <f t="shared" si="3"/>
        <v>0.9529595816</v>
      </c>
      <c r="Q187" s="95" t="str">
        <f t="shared" si="4"/>
        <v>1</v>
      </c>
      <c r="R187" s="94">
        <f t="shared" si="5"/>
        <v>-0.04704041837</v>
      </c>
      <c r="S187" s="94">
        <f t="shared" si="6"/>
        <v>0.00221280096</v>
      </c>
      <c r="T187" s="94" t="str">
        <f t="shared" si="7"/>
        <v>Not Converged</v>
      </c>
      <c r="U187" s="96">
        <f t="shared" si="8"/>
        <v>-0.004217419755</v>
      </c>
      <c r="V187" s="96">
        <f t="shared" si="9"/>
        <v>-0.02446103458</v>
      </c>
      <c r="W187" s="96">
        <f t="shared" si="10"/>
        <v>-0.01138703334</v>
      </c>
      <c r="X187" s="96">
        <f t="shared" si="11"/>
        <v>-0.01644793704</v>
      </c>
      <c r="Y187" s="97">
        <f t="shared" si="12"/>
        <v>-0.000843483951</v>
      </c>
    </row>
    <row r="188" ht="14.25" customHeight="1">
      <c r="A188" s="88"/>
      <c r="B188" s="89">
        <v>84.0</v>
      </c>
      <c r="C188" s="90">
        <v>1.0</v>
      </c>
      <c r="D188" s="91">
        <v>6.0</v>
      </c>
      <c r="E188" s="90">
        <v>2.7</v>
      </c>
      <c r="F188" s="90">
        <v>5.1</v>
      </c>
      <c r="G188" s="90">
        <v>0.2</v>
      </c>
      <c r="H188" s="92">
        <v>1.0</v>
      </c>
      <c r="J188" s="93">
        <f t="shared" ref="J188:N188" si="194">J187-(0.1*U187)</f>
        <v>0.3384219561</v>
      </c>
      <c r="K188" s="94">
        <f t="shared" si="194"/>
        <v>-0.05304222908</v>
      </c>
      <c r="L188" s="94">
        <f t="shared" si="194"/>
        <v>-0.09837029813</v>
      </c>
      <c r="M188" s="94">
        <f t="shared" si="194"/>
        <v>0.8138375382</v>
      </c>
      <c r="N188" s="94">
        <f t="shared" si="194"/>
        <v>0.4676843912</v>
      </c>
      <c r="O188" s="94">
        <f t="shared" si="2"/>
        <v>3.9986771</v>
      </c>
      <c r="P188" s="94">
        <f t="shared" si="3"/>
        <v>0.9819904091</v>
      </c>
      <c r="Q188" s="95" t="str">
        <f t="shared" si="4"/>
        <v>1</v>
      </c>
      <c r="R188" s="94">
        <f t="shared" si="5"/>
        <v>-0.01800959087</v>
      </c>
      <c r="S188" s="94">
        <f t="shared" si="6"/>
        <v>0.0003243453632</v>
      </c>
      <c r="T188" s="94" t="str">
        <f t="shared" si="7"/>
        <v>Not Converged</v>
      </c>
      <c r="U188" s="96">
        <f t="shared" si="8"/>
        <v>-0.0006370080717</v>
      </c>
      <c r="V188" s="96">
        <f t="shared" si="9"/>
        <v>-0.00382204843</v>
      </c>
      <c r="W188" s="96">
        <f t="shared" si="10"/>
        <v>-0.001719921794</v>
      </c>
      <c r="X188" s="96">
        <f t="shared" si="11"/>
        <v>-0.003248741166</v>
      </c>
      <c r="Y188" s="97">
        <f t="shared" si="12"/>
        <v>-0.0001274016143</v>
      </c>
    </row>
    <row r="189" ht="14.25" customHeight="1">
      <c r="A189" s="88"/>
      <c r="B189" s="89">
        <v>85.0</v>
      </c>
      <c r="C189" s="90">
        <v>1.0</v>
      </c>
      <c r="D189" s="91">
        <v>5.4</v>
      </c>
      <c r="E189" s="90">
        <v>3.0</v>
      </c>
      <c r="F189" s="90">
        <v>4.5</v>
      </c>
      <c r="G189" s="90">
        <v>0.2</v>
      </c>
      <c r="H189" s="92">
        <v>1.0</v>
      </c>
      <c r="J189" s="93">
        <f t="shared" ref="J189:N189" si="195">J188-(0.1*U188)</f>
        <v>0.3384856569</v>
      </c>
      <c r="K189" s="94">
        <f t="shared" si="195"/>
        <v>-0.05266002424</v>
      </c>
      <c r="L189" s="94">
        <f t="shared" si="195"/>
        <v>-0.09819830595</v>
      </c>
      <c r="M189" s="94">
        <f t="shared" si="195"/>
        <v>0.8141624123</v>
      </c>
      <c r="N189" s="94">
        <f t="shared" si="195"/>
        <v>0.4676971314</v>
      </c>
      <c r="O189" s="94">
        <f t="shared" si="2"/>
        <v>3.51679689</v>
      </c>
      <c r="P189" s="94">
        <f t="shared" si="3"/>
        <v>0.9711619316</v>
      </c>
      <c r="Q189" s="95" t="str">
        <f t="shared" si="4"/>
        <v>1</v>
      </c>
      <c r="R189" s="94">
        <f t="shared" si="5"/>
        <v>-0.02883806836</v>
      </c>
      <c r="S189" s="94">
        <f t="shared" si="6"/>
        <v>0.0008316341868</v>
      </c>
      <c r="T189" s="94" t="str">
        <f t="shared" si="7"/>
        <v>Not Converged</v>
      </c>
      <c r="U189" s="96">
        <f t="shared" si="8"/>
        <v>-0.001615302927</v>
      </c>
      <c r="V189" s="96">
        <f t="shared" si="9"/>
        <v>-0.008722635803</v>
      </c>
      <c r="W189" s="96">
        <f t="shared" si="10"/>
        <v>-0.00484590878</v>
      </c>
      <c r="X189" s="96">
        <f t="shared" si="11"/>
        <v>-0.007268863169</v>
      </c>
      <c r="Y189" s="97">
        <f t="shared" si="12"/>
        <v>-0.0003230605853</v>
      </c>
    </row>
    <row r="190" ht="14.25" customHeight="1">
      <c r="A190" s="88"/>
      <c r="B190" s="89">
        <v>86.0</v>
      </c>
      <c r="C190" s="90">
        <v>1.0</v>
      </c>
      <c r="D190" s="91">
        <v>6.0</v>
      </c>
      <c r="E190" s="90">
        <v>3.4</v>
      </c>
      <c r="F190" s="90">
        <v>4.5</v>
      </c>
      <c r="G190" s="90">
        <v>0.2</v>
      </c>
      <c r="H190" s="92">
        <v>1.0</v>
      </c>
      <c r="J190" s="93">
        <f t="shared" ref="J190:N190" si="196">J189-(0.1*U189)</f>
        <v>0.3386471872</v>
      </c>
      <c r="K190" s="94">
        <f t="shared" si="196"/>
        <v>-0.05178776066</v>
      </c>
      <c r="L190" s="94">
        <f t="shared" si="196"/>
        <v>-0.09771371507</v>
      </c>
      <c r="M190" s="94">
        <f t="shared" si="196"/>
        <v>0.8148892986</v>
      </c>
      <c r="N190" s="94">
        <f t="shared" si="196"/>
        <v>0.4677294374</v>
      </c>
      <c r="O190" s="94">
        <f t="shared" si="2"/>
        <v>3.456241723</v>
      </c>
      <c r="P190" s="94">
        <f t="shared" si="3"/>
        <v>0.969416738</v>
      </c>
      <c r="Q190" s="95" t="str">
        <f t="shared" si="4"/>
        <v>1</v>
      </c>
      <c r="R190" s="94">
        <f t="shared" si="5"/>
        <v>-0.03058326201</v>
      </c>
      <c r="S190" s="94">
        <f t="shared" si="6"/>
        <v>0.0009353359153</v>
      </c>
      <c r="T190" s="94" t="str">
        <f t="shared" si="7"/>
        <v>Not Converged</v>
      </c>
      <c r="U190" s="96">
        <f t="shared" si="8"/>
        <v>-0.001813460584</v>
      </c>
      <c r="V190" s="96">
        <f t="shared" si="9"/>
        <v>-0.0108807635</v>
      </c>
      <c r="W190" s="96">
        <f t="shared" si="10"/>
        <v>-0.006165765985</v>
      </c>
      <c r="X190" s="96">
        <f t="shared" si="11"/>
        <v>-0.008160572627</v>
      </c>
      <c r="Y190" s="97">
        <f t="shared" si="12"/>
        <v>-0.0003626921168</v>
      </c>
    </row>
    <row r="191" ht="14.25" customHeight="1">
      <c r="A191" s="88"/>
      <c r="B191" s="89">
        <v>87.0</v>
      </c>
      <c r="C191" s="90">
        <v>1.0</v>
      </c>
      <c r="D191" s="91">
        <v>6.7</v>
      </c>
      <c r="E191" s="90">
        <v>3.1</v>
      </c>
      <c r="F191" s="90">
        <v>4.7</v>
      </c>
      <c r="G191" s="90">
        <v>0.2</v>
      </c>
      <c r="H191" s="92">
        <v>1.0</v>
      </c>
      <c r="J191" s="93">
        <f t="shared" ref="J191:N191" si="197">J190-(0.1*U190)</f>
        <v>0.3388285333</v>
      </c>
      <c r="K191" s="94">
        <f t="shared" si="197"/>
        <v>-0.05069968431</v>
      </c>
      <c r="L191" s="94">
        <f t="shared" si="197"/>
        <v>-0.09709713847</v>
      </c>
      <c r="M191" s="94">
        <f t="shared" si="197"/>
        <v>0.8157053559</v>
      </c>
      <c r="N191" s="94">
        <f t="shared" si="197"/>
        <v>0.4677657067</v>
      </c>
      <c r="O191" s="94">
        <f t="shared" si="2"/>
        <v>3.625507833</v>
      </c>
      <c r="P191" s="94">
        <f t="shared" si="3"/>
        <v>0.9740554795</v>
      </c>
      <c r="Q191" s="95" t="str">
        <f t="shared" si="4"/>
        <v>1</v>
      </c>
      <c r="R191" s="94">
        <f t="shared" si="5"/>
        <v>-0.02594452045</v>
      </c>
      <c r="S191" s="94">
        <f t="shared" si="6"/>
        <v>0.0006731181414</v>
      </c>
      <c r="T191" s="94" t="str">
        <f t="shared" si="7"/>
        <v>Not Converged</v>
      </c>
      <c r="U191" s="96">
        <f t="shared" si="8"/>
        <v>-0.001311308828</v>
      </c>
      <c r="V191" s="96">
        <f t="shared" si="9"/>
        <v>-0.008785769148</v>
      </c>
      <c r="W191" s="96">
        <f t="shared" si="10"/>
        <v>-0.004065057367</v>
      </c>
      <c r="X191" s="96">
        <f t="shared" si="11"/>
        <v>-0.006163151492</v>
      </c>
      <c r="Y191" s="97">
        <f t="shared" si="12"/>
        <v>-0.0002622617656</v>
      </c>
    </row>
    <row r="192" ht="14.25" customHeight="1">
      <c r="A192" s="88"/>
      <c r="B192" s="89">
        <v>88.0</v>
      </c>
      <c r="C192" s="90">
        <v>1.0</v>
      </c>
      <c r="D192" s="91">
        <v>6.3</v>
      </c>
      <c r="E192" s="90">
        <v>2.3</v>
      </c>
      <c r="F192" s="90">
        <v>4.4</v>
      </c>
      <c r="G192" s="90">
        <v>0.2</v>
      </c>
      <c r="H192" s="92">
        <v>1.0</v>
      </c>
      <c r="J192" s="93">
        <f t="shared" ref="J192:N192" si="198">J191-(0.1*U191)</f>
        <v>0.3389596642</v>
      </c>
      <c r="K192" s="94">
        <f t="shared" si="198"/>
        <v>-0.04982110739</v>
      </c>
      <c r="L192" s="94">
        <f t="shared" si="198"/>
        <v>-0.09669063273</v>
      </c>
      <c r="M192" s="94">
        <f t="shared" si="198"/>
        <v>0.816321671</v>
      </c>
      <c r="N192" s="94">
        <f t="shared" si="198"/>
        <v>0.4677919328</v>
      </c>
      <c r="O192" s="94">
        <f t="shared" si="2"/>
        <v>3.488071971</v>
      </c>
      <c r="P192" s="94">
        <f t="shared" si="3"/>
        <v>0.9703464686</v>
      </c>
      <c r="Q192" s="95" t="str">
        <f t="shared" si="4"/>
        <v>1</v>
      </c>
      <c r="R192" s="94">
        <f t="shared" si="5"/>
        <v>-0.02965353138</v>
      </c>
      <c r="S192" s="94">
        <f t="shared" si="6"/>
        <v>0.0008793319231</v>
      </c>
      <c r="T192" s="94" t="str">
        <f t="shared" si="7"/>
        <v>Not Converged</v>
      </c>
      <c r="U192" s="96">
        <f t="shared" si="8"/>
        <v>-0.001706513253</v>
      </c>
      <c r="V192" s="96">
        <f t="shared" si="9"/>
        <v>-0.01075103349</v>
      </c>
      <c r="W192" s="96">
        <f t="shared" si="10"/>
        <v>-0.003924980481</v>
      </c>
      <c r="X192" s="96">
        <f t="shared" si="11"/>
        <v>-0.007508658311</v>
      </c>
      <c r="Y192" s="97">
        <f t="shared" si="12"/>
        <v>-0.0003413026505</v>
      </c>
    </row>
    <row r="193" ht="14.25" customHeight="1">
      <c r="A193" s="88"/>
      <c r="B193" s="89">
        <v>89.0</v>
      </c>
      <c r="C193" s="90">
        <v>1.0</v>
      </c>
      <c r="D193" s="91">
        <v>5.6</v>
      </c>
      <c r="E193" s="90">
        <v>3.0</v>
      </c>
      <c r="F193" s="90">
        <v>4.1</v>
      </c>
      <c r="G193" s="90">
        <v>0.2</v>
      </c>
      <c r="H193" s="92">
        <v>1.0</v>
      </c>
      <c r="J193" s="93">
        <f t="shared" ref="J193:N193" si="199">J192-(0.1*U192)</f>
        <v>0.3391303155</v>
      </c>
      <c r="K193" s="94">
        <f t="shared" si="199"/>
        <v>-0.04874600404</v>
      </c>
      <c r="L193" s="94">
        <f t="shared" si="199"/>
        <v>-0.09629813468</v>
      </c>
      <c r="M193" s="94">
        <f t="shared" si="199"/>
        <v>0.8170725369</v>
      </c>
      <c r="N193" s="94">
        <f t="shared" si="199"/>
        <v>0.4678260631</v>
      </c>
      <c r="O193" s="94">
        <f t="shared" si="2"/>
        <v>3.220820903</v>
      </c>
      <c r="P193" s="94">
        <f t="shared" si="3"/>
        <v>0.9616103303</v>
      </c>
      <c r="Q193" s="95" t="str">
        <f t="shared" si="4"/>
        <v>1</v>
      </c>
      <c r="R193" s="94">
        <f t="shared" si="5"/>
        <v>-0.03838966965</v>
      </c>
      <c r="S193" s="94">
        <f t="shared" si="6"/>
        <v>0.001473766736</v>
      </c>
      <c r="T193" s="94" t="str">
        <f t="shared" si="7"/>
        <v>Not Converged</v>
      </c>
      <c r="U193" s="96">
        <f t="shared" si="8"/>
        <v>-0.002834378636</v>
      </c>
      <c r="V193" s="96">
        <f t="shared" si="9"/>
        <v>-0.01587252036</v>
      </c>
      <c r="W193" s="96">
        <f t="shared" si="10"/>
        <v>-0.008503135908</v>
      </c>
      <c r="X193" s="96">
        <f t="shared" si="11"/>
        <v>-0.01162095241</v>
      </c>
      <c r="Y193" s="97">
        <f t="shared" si="12"/>
        <v>-0.0005668757272</v>
      </c>
    </row>
    <row r="194" ht="14.25" customHeight="1">
      <c r="A194" s="88"/>
      <c r="B194" s="89">
        <v>90.0</v>
      </c>
      <c r="C194" s="90">
        <v>1.0</v>
      </c>
      <c r="D194" s="91">
        <v>5.5</v>
      </c>
      <c r="E194" s="90">
        <v>2.5</v>
      </c>
      <c r="F194" s="90">
        <v>4.0</v>
      </c>
      <c r="G194" s="90">
        <v>0.2</v>
      </c>
      <c r="H194" s="92">
        <v>1.0</v>
      </c>
      <c r="J194" s="93">
        <f t="shared" ref="J194:N194" si="200">J193-(0.1*U193)</f>
        <v>0.3394137534</v>
      </c>
      <c r="K194" s="94">
        <f t="shared" si="200"/>
        <v>-0.04715875201</v>
      </c>
      <c r="L194" s="94">
        <f t="shared" si="200"/>
        <v>-0.09544782109</v>
      </c>
      <c r="M194" s="94">
        <f t="shared" si="200"/>
        <v>0.8182346321</v>
      </c>
      <c r="N194" s="94">
        <f t="shared" si="200"/>
        <v>0.4678827507</v>
      </c>
      <c r="O194" s="94">
        <f t="shared" si="2"/>
        <v>3.207936143</v>
      </c>
      <c r="P194" s="94">
        <f t="shared" si="3"/>
        <v>0.9611318385</v>
      </c>
      <c r="Q194" s="95" t="str">
        <f t="shared" si="4"/>
        <v>1</v>
      </c>
      <c r="R194" s="94">
        <f t="shared" si="5"/>
        <v>-0.03886816151</v>
      </c>
      <c r="S194" s="94">
        <f t="shared" si="6"/>
        <v>0.001510733979</v>
      </c>
      <c r="T194" s="94" t="str">
        <f t="shared" si="7"/>
        <v>Not Converged</v>
      </c>
      <c r="U194" s="96">
        <f t="shared" si="8"/>
        <v>-0.002904029053</v>
      </c>
      <c r="V194" s="96">
        <f t="shared" si="9"/>
        <v>-0.01597215979</v>
      </c>
      <c r="W194" s="96">
        <f t="shared" si="10"/>
        <v>-0.007260072633</v>
      </c>
      <c r="X194" s="96">
        <f t="shared" si="11"/>
        <v>-0.01161611621</v>
      </c>
      <c r="Y194" s="97">
        <f t="shared" si="12"/>
        <v>-0.0005808058107</v>
      </c>
    </row>
    <row r="195" ht="14.25" customHeight="1">
      <c r="A195" s="88"/>
      <c r="B195" s="89">
        <v>91.0</v>
      </c>
      <c r="C195" s="90">
        <v>1.0</v>
      </c>
      <c r="D195" s="91">
        <v>5.5</v>
      </c>
      <c r="E195" s="90">
        <v>2.6</v>
      </c>
      <c r="F195" s="90">
        <v>4.4</v>
      </c>
      <c r="G195" s="90">
        <v>0.2</v>
      </c>
      <c r="H195" s="92">
        <v>1.0</v>
      </c>
      <c r="J195" s="93">
        <f t="shared" ref="J195:N195" si="201">J194-(0.1*U194)</f>
        <v>0.3397041563</v>
      </c>
      <c r="K195" s="94">
        <f t="shared" si="201"/>
        <v>-0.04556153603</v>
      </c>
      <c r="L195" s="94">
        <f t="shared" si="201"/>
        <v>-0.09472181383</v>
      </c>
      <c r="M195" s="94">
        <f t="shared" si="201"/>
        <v>0.8193962437</v>
      </c>
      <c r="N195" s="94">
        <f t="shared" si="201"/>
        <v>0.4679408313</v>
      </c>
      <c r="O195" s="94">
        <f t="shared" si="2"/>
        <v>3.541770631</v>
      </c>
      <c r="P195" s="94">
        <f t="shared" si="3"/>
        <v>0.9718531874</v>
      </c>
      <c r="Q195" s="95" t="str">
        <f t="shared" si="4"/>
        <v>1</v>
      </c>
      <c r="R195" s="94">
        <f t="shared" si="5"/>
        <v>-0.02814681264</v>
      </c>
      <c r="S195" s="94">
        <f t="shared" si="6"/>
        <v>0.0007922430617</v>
      </c>
      <c r="T195" s="94" t="str">
        <f t="shared" si="7"/>
        <v>Not Converged</v>
      </c>
      <c r="U195" s="96">
        <f t="shared" si="8"/>
        <v>-0.001539887889</v>
      </c>
      <c r="V195" s="96">
        <f t="shared" si="9"/>
        <v>-0.008469383391</v>
      </c>
      <c r="W195" s="96">
        <f t="shared" si="10"/>
        <v>-0.004003708512</v>
      </c>
      <c r="X195" s="96">
        <f t="shared" si="11"/>
        <v>-0.006775506713</v>
      </c>
      <c r="Y195" s="97">
        <f t="shared" si="12"/>
        <v>-0.0003079775779</v>
      </c>
    </row>
    <row r="196" ht="14.25" customHeight="1">
      <c r="A196" s="88"/>
      <c r="B196" s="89">
        <v>92.0</v>
      </c>
      <c r="C196" s="90">
        <v>1.0</v>
      </c>
      <c r="D196" s="91">
        <v>6.1</v>
      </c>
      <c r="E196" s="90">
        <v>3.0</v>
      </c>
      <c r="F196" s="90">
        <v>4.6</v>
      </c>
      <c r="G196" s="90">
        <v>0.2</v>
      </c>
      <c r="H196" s="92">
        <v>1.0</v>
      </c>
      <c r="J196" s="93">
        <f t="shared" ref="J196:N196" si="202">J195-(0.1*U195)</f>
        <v>0.339858145</v>
      </c>
      <c r="K196" s="94">
        <f t="shared" si="202"/>
        <v>-0.04471459769</v>
      </c>
      <c r="L196" s="94">
        <f t="shared" si="202"/>
        <v>-0.09432144298</v>
      </c>
      <c r="M196" s="94">
        <f t="shared" si="202"/>
        <v>0.8200737944</v>
      </c>
      <c r="N196" s="94">
        <f t="shared" si="202"/>
        <v>0.467971629</v>
      </c>
      <c r="O196" s="94">
        <f t="shared" si="2"/>
        <v>3.65006855</v>
      </c>
      <c r="P196" s="94">
        <f t="shared" si="3"/>
        <v>0.9746689893</v>
      </c>
      <c r="Q196" s="95" t="str">
        <f t="shared" si="4"/>
        <v>1</v>
      </c>
      <c r="R196" s="94">
        <f t="shared" si="5"/>
        <v>-0.02533101071</v>
      </c>
      <c r="S196" s="94">
        <f t="shared" si="6"/>
        <v>0.0006416601036</v>
      </c>
      <c r="T196" s="94" t="str">
        <f t="shared" si="7"/>
        <v>Not Converged</v>
      </c>
      <c r="U196" s="96">
        <f t="shared" si="8"/>
        <v>-0.001250812409</v>
      </c>
      <c r="V196" s="96">
        <f t="shared" si="9"/>
        <v>-0.007629955696</v>
      </c>
      <c r="W196" s="96">
        <f t="shared" si="10"/>
        <v>-0.003752437228</v>
      </c>
      <c r="X196" s="96">
        <f t="shared" si="11"/>
        <v>-0.005753737083</v>
      </c>
      <c r="Y196" s="97">
        <f t="shared" si="12"/>
        <v>-0.0002501624818</v>
      </c>
    </row>
    <row r="197" ht="14.25" customHeight="1">
      <c r="A197" s="88"/>
      <c r="B197" s="89">
        <v>93.0</v>
      </c>
      <c r="C197" s="90">
        <v>1.0</v>
      </c>
      <c r="D197" s="91">
        <v>5.8</v>
      </c>
      <c r="E197" s="90">
        <v>2.6</v>
      </c>
      <c r="F197" s="90">
        <v>4.0</v>
      </c>
      <c r="G197" s="90">
        <v>0.2</v>
      </c>
      <c r="H197" s="92">
        <v>1.0</v>
      </c>
      <c r="J197" s="93">
        <f t="shared" ref="J197:N197" si="203">J196-(0.1*U196)</f>
        <v>0.3399832263</v>
      </c>
      <c r="K197" s="94">
        <f t="shared" si="203"/>
        <v>-0.04395160212</v>
      </c>
      <c r="L197" s="94">
        <f t="shared" si="203"/>
        <v>-0.09394619926</v>
      </c>
      <c r="M197" s="94">
        <f t="shared" si="203"/>
        <v>0.8206491681</v>
      </c>
      <c r="N197" s="94">
        <f t="shared" si="203"/>
        <v>0.4679966453</v>
      </c>
      <c r="O197" s="94">
        <f t="shared" si="2"/>
        <v>3.216999817</v>
      </c>
      <c r="P197" s="94">
        <f t="shared" si="3"/>
        <v>0.9614690225</v>
      </c>
      <c r="Q197" s="95" t="str">
        <f t="shared" si="4"/>
        <v>1</v>
      </c>
      <c r="R197" s="94">
        <f t="shared" si="5"/>
        <v>-0.03853097754</v>
      </c>
      <c r="S197" s="94">
        <f t="shared" si="6"/>
        <v>0.00148463623</v>
      </c>
      <c r="T197" s="94" t="str">
        <f t="shared" si="7"/>
        <v>Not Converged</v>
      </c>
      <c r="U197" s="96">
        <f t="shared" si="8"/>
        <v>-0.00285486349</v>
      </c>
      <c r="V197" s="96">
        <f t="shared" si="9"/>
        <v>-0.01655820824</v>
      </c>
      <c r="W197" s="96">
        <f t="shared" si="10"/>
        <v>-0.007422645073</v>
      </c>
      <c r="X197" s="96">
        <f t="shared" si="11"/>
        <v>-0.01141945396</v>
      </c>
      <c r="Y197" s="97">
        <f t="shared" si="12"/>
        <v>-0.0005709726979</v>
      </c>
    </row>
    <row r="198" ht="14.25" customHeight="1">
      <c r="A198" s="88"/>
      <c r="B198" s="89">
        <v>94.0</v>
      </c>
      <c r="C198" s="90">
        <v>1.0</v>
      </c>
      <c r="D198" s="91">
        <v>5.0</v>
      </c>
      <c r="E198" s="90">
        <v>2.3</v>
      </c>
      <c r="F198" s="90">
        <v>3.3</v>
      </c>
      <c r="G198" s="90">
        <v>0.2</v>
      </c>
      <c r="H198" s="92">
        <v>1.0</v>
      </c>
      <c r="J198" s="93">
        <f t="shared" ref="J198:N198" si="204">J197-(0.1*U197)</f>
        <v>0.3402687126</v>
      </c>
      <c r="K198" s="94">
        <f t="shared" si="204"/>
        <v>-0.04229578129</v>
      </c>
      <c r="L198" s="94">
        <f t="shared" si="204"/>
        <v>-0.09320393475</v>
      </c>
      <c r="M198" s="94">
        <f t="shared" si="204"/>
        <v>0.8217911135</v>
      </c>
      <c r="N198" s="94">
        <f t="shared" si="204"/>
        <v>0.4680537425</v>
      </c>
      <c r="O198" s="94">
        <f t="shared" si="2"/>
        <v>2.719942179</v>
      </c>
      <c r="P198" s="94">
        <f t="shared" si="3"/>
        <v>0.938193181</v>
      </c>
      <c r="Q198" s="95" t="str">
        <f t="shared" si="4"/>
        <v>1</v>
      </c>
      <c r="R198" s="94">
        <f t="shared" si="5"/>
        <v>-0.06180681901</v>
      </c>
      <c r="S198" s="94">
        <f t="shared" si="6"/>
        <v>0.003820082876</v>
      </c>
      <c r="T198" s="94" t="str">
        <f t="shared" si="7"/>
        <v>Not Converged</v>
      </c>
      <c r="U198" s="96">
        <f t="shared" si="8"/>
        <v>-0.00716795141</v>
      </c>
      <c r="V198" s="96">
        <f t="shared" si="9"/>
        <v>-0.03583975705</v>
      </c>
      <c r="W198" s="96">
        <f t="shared" si="10"/>
        <v>-0.01648628824</v>
      </c>
      <c r="X198" s="96">
        <f t="shared" si="11"/>
        <v>-0.02365423965</v>
      </c>
      <c r="Y198" s="97">
        <f t="shared" si="12"/>
        <v>-0.001433590282</v>
      </c>
    </row>
    <row r="199" ht="14.25" customHeight="1">
      <c r="A199" s="88"/>
      <c r="B199" s="89">
        <v>95.0</v>
      </c>
      <c r="C199" s="90">
        <v>1.0</v>
      </c>
      <c r="D199" s="91">
        <v>5.6</v>
      </c>
      <c r="E199" s="90">
        <v>2.7</v>
      </c>
      <c r="F199" s="90">
        <v>4.2</v>
      </c>
      <c r="G199" s="90">
        <v>0.2</v>
      </c>
      <c r="H199" s="92">
        <v>1.0</v>
      </c>
      <c r="J199" s="93">
        <f t="shared" ref="J199:N199" si="205">J198-(0.1*U198)</f>
        <v>0.3409855078</v>
      </c>
      <c r="K199" s="94">
        <f t="shared" si="205"/>
        <v>-0.03871180559</v>
      </c>
      <c r="L199" s="94">
        <f t="shared" si="205"/>
        <v>-0.09155530592</v>
      </c>
      <c r="M199" s="94">
        <f t="shared" si="205"/>
        <v>0.8241565375</v>
      </c>
      <c r="N199" s="94">
        <f t="shared" si="205"/>
        <v>0.4681971016</v>
      </c>
      <c r="O199" s="94">
        <f t="shared" si="2"/>
        <v>3.432096948</v>
      </c>
      <c r="P199" s="94">
        <f t="shared" si="3"/>
        <v>0.9686927247</v>
      </c>
      <c r="Q199" s="95" t="str">
        <f t="shared" si="4"/>
        <v>1</v>
      </c>
      <c r="R199" s="94">
        <f t="shared" si="5"/>
        <v>-0.03130727529</v>
      </c>
      <c r="S199" s="94">
        <f t="shared" si="6"/>
        <v>0.0009801454859</v>
      </c>
      <c r="T199" s="94" t="str">
        <f t="shared" si="7"/>
        <v>Not Converged</v>
      </c>
      <c r="U199" s="96">
        <f t="shared" si="8"/>
        <v>-0.001898919603</v>
      </c>
      <c r="V199" s="96">
        <f t="shared" si="9"/>
        <v>-0.01063394978</v>
      </c>
      <c r="W199" s="96">
        <f t="shared" si="10"/>
        <v>-0.005127082928</v>
      </c>
      <c r="X199" s="96">
        <f t="shared" si="11"/>
        <v>-0.007975462332</v>
      </c>
      <c r="Y199" s="97">
        <f t="shared" si="12"/>
        <v>-0.0003797839206</v>
      </c>
    </row>
    <row r="200" ht="14.25" customHeight="1">
      <c r="A200" s="88"/>
      <c r="B200" s="89">
        <v>96.0</v>
      </c>
      <c r="C200" s="90">
        <v>1.0</v>
      </c>
      <c r="D200" s="91">
        <v>5.7</v>
      </c>
      <c r="E200" s="90">
        <v>3.0</v>
      </c>
      <c r="F200" s="90">
        <v>4.2</v>
      </c>
      <c r="G200" s="90">
        <v>0.2</v>
      </c>
      <c r="H200" s="92">
        <v>1.0</v>
      </c>
      <c r="J200" s="93">
        <f t="shared" ref="J200:N200" si="206">J199-(0.1*U199)</f>
        <v>0.3411753997</v>
      </c>
      <c r="K200" s="94">
        <f t="shared" si="206"/>
        <v>-0.03764841061</v>
      </c>
      <c r="L200" s="94">
        <f t="shared" si="206"/>
        <v>-0.09104259763</v>
      </c>
      <c r="M200" s="94">
        <f t="shared" si="206"/>
        <v>0.8249540837</v>
      </c>
      <c r="N200" s="94">
        <f t="shared" si="206"/>
        <v>0.4682350799</v>
      </c>
      <c r="O200" s="94">
        <f t="shared" si="2"/>
        <v>3.411905834</v>
      </c>
      <c r="P200" s="94">
        <f t="shared" si="3"/>
        <v>0.9680745572</v>
      </c>
      <c r="Q200" s="95" t="str">
        <f t="shared" si="4"/>
        <v>1</v>
      </c>
      <c r="R200" s="94">
        <f t="shared" si="5"/>
        <v>-0.03192544281</v>
      </c>
      <c r="S200" s="94">
        <f t="shared" si="6"/>
        <v>0.001019233899</v>
      </c>
      <c r="T200" s="94" t="str">
        <f t="shared" si="7"/>
        <v>Not Converged</v>
      </c>
      <c r="U200" s="96">
        <f t="shared" si="8"/>
        <v>-0.001973388811</v>
      </c>
      <c r="V200" s="96">
        <f t="shared" si="9"/>
        <v>-0.01124831622</v>
      </c>
      <c r="W200" s="96">
        <f t="shared" si="10"/>
        <v>-0.005920166432</v>
      </c>
      <c r="X200" s="96">
        <f t="shared" si="11"/>
        <v>-0.008288233005</v>
      </c>
      <c r="Y200" s="97">
        <f t="shared" si="12"/>
        <v>-0.0003946777621</v>
      </c>
    </row>
    <row r="201" ht="14.25" customHeight="1">
      <c r="A201" s="88"/>
      <c r="B201" s="89">
        <v>97.0</v>
      </c>
      <c r="C201" s="90">
        <v>1.0</v>
      </c>
      <c r="D201" s="91">
        <v>5.7</v>
      </c>
      <c r="E201" s="90">
        <v>2.9</v>
      </c>
      <c r="F201" s="90">
        <v>4.2</v>
      </c>
      <c r="G201" s="90">
        <v>0.2</v>
      </c>
      <c r="H201" s="92">
        <v>1.0</v>
      </c>
      <c r="J201" s="93">
        <f t="shared" ref="J201:N201" si="207">J200-(0.1*U200)</f>
        <v>0.3413727386</v>
      </c>
      <c r="K201" s="94">
        <f t="shared" si="207"/>
        <v>-0.03652357899</v>
      </c>
      <c r="L201" s="94">
        <f t="shared" si="207"/>
        <v>-0.09045058099</v>
      </c>
      <c r="M201" s="94">
        <f t="shared" si="207"/>
        <v>0.825782907</v>
      </c>
      <c r="N201" s="94">
        <f t="shared" si="207"/>
        <v>0.4682745477</v>
      </c>
      <c r="O201" s="94">
        <f t="shared" si="2"/>
        <v>3.432824772</v>
      </c>
      <c r="P201" s="94">
        <f t="shared" si="3"/>
        <v>0.96871479</v>
      </c>
      <c r="Q201" s="95" t="str">
        <f t="shared" si="4"/>
        <v>1</v>
      </c>
      <c r="R201" s="94">
        <f t="shared" si="5"/>
        <v>-0.03128520999</v>
      </c>
      <c r="S201" s="94">
        <f t="shared" si="6"/>
        <v>0.0009787643643</v>
      </c>
      <c r="T201" s="94" t="str">
        <f t="shared" si="7"/>
        <v>Not Converged</v>
      </c>
      <c r="U201" s="96">
        <f t="shared" si="8"/>
        <v>-0.001896287031</v>
      </c>
      <c r="V201" s="96">
        <f t="shared" si="9"/>
        <v>-0.01080883608</v>
      </c>
      <c r="W201" s="96">
        <f t="shared" si="10"/>
        <v>-0.005499232391</v>
      </c>
      <c r="X201" s="96">
        <f t="shared" si="11"/>
        <v>-0.007964405532</v>
      </c>
      <c r="Y201" s="97">
        <f t="shared" si="12"/>
        <v>-0.0003792574063</v>
      </c>
    </row>
    <row r="202" ht="14.25" customHeight="1">
      <c r="A202" s="88"/>
      <c r="B202" s="89">
        <v>98.0</v>
      </c>
      <c r="C202" s="90">
        <v>1.0</v>
      </c>
      <c r="D202" s="91">
        <v>6.2</v>
      </c>
      <c r="E202" s="90">
        <v>2.9</v>
      </c>
      <c r="F202" s="90">
        <v>4.3</v>
      </c>
      <c r="G202" s="90">
        <v>0.2</v>
      </c>
      <c r="H202" s="92">
        <v>1.0</v>
      </c>
      <c r="J202" s="93">
        <f t="shared" ref="J202:N202" si="208">J201-(0.1*U201)</f>
        <v>0.3415623673</v>
      </c>
      <c r="K202" s="94">
        <f t="shared" si="208"/>
        <v>-0.03544269538</v>
      </c>
      <c r="L202" s="94">
        <f t="shared" si="208"/>
        <v>-0.08990065775</v>
      </c>
      <c r="M202" s="94">
        <f t="shared" si="208"/>
        <v>0.8265793476</v>
      </c>
      <c r="N202" s="94">
        <f t="shared" si="208"/>
        <v>0.4683124735</v>
      </c>
      <c r="O202" s="94">
        <f t="shared" si="2"/>
        <v>3.509059438</v>
      </c>
      <c r="P202" s="94">
        <f t="shared" si="3"/>
        <v>0.9709444414</v>
      </c>
      <c r="Q202" s="95" t="str">
        <f t="shared" si="4"/>
        <v>1</v>
      </c>
      <c r="R202" s="94">
        <f t="shared" si="5"/>
        <v>-0.0290555586</v>
      </c>
      <c r="S202" s="94">
        <f t="shared" si="6"/>
        <v>0.0008442254857</v>
      </c>
      <c r="T202" s="94" t="str">
        <f t="shared" si="7"/>
        <v>Not Converged</v>
      </c>
      <c r="U202" s="96">
        <f t="shared" si="8"/>
        <v>-0.001639392085</v>
      </c>
      <c r="V202" s="96">
        <f t="shared" si="9"/>
        <v>-0.01016423093</v>
      </c>
      <c r="W202" s="96">
        <f t="shared" si="10"/>
        <v>-0.004754237047</v>
      </c>
      <c r="X202" s="96">
        <f t="shared" si="11"/>
        <v>-0.007049385967</v>
      </c>
      <c r="Y202" s="97">
        <f t="shared" si="12"/>
        <v>-0.0003278784171</v>
      </c>
    </row>
    <row r="203" ht="14.25" customHeight="1">
      <c r="A203" s="88"/>
      <c r="B203" s="89">
        <v>99.0</v>
      </c>
      <c r="C203" s="90">
        <v>1.0</v>
      </c>
      <c r="D203" s="91">
        <v>5.1</v>
      </c>
      <c r="E203" s="90">
        <v>2.5</v>
      </c>
      <c r="F203" s="90">
        <v>3.0</v>
      </c>
      <c r="G203" s="90">
        <v>0.2</v>
      </c>
      <c r="H203" s="92">
        <v>1.0</v>
      </c>
      <c r="J203" s="93">
        <f t="shared" ref="J203:N203" si="209">J202-(0.1*U202)</f>
        <v>0.3417263065</v>
      </c>
      <c r="K203" s="94">
        <f t="shared" si="209"/>
        <v>-0.03442627229</v>
      </c>
      <c r="L203" s="94">
        <f t="shared" si="209"/>
        <v>-0.08942523405</v>
      </c>
      <c r="M203" s="94">
        <f t="shared" si="209"/>
        <v>0.8272842862</v>
      </c>
      <c r="N203" s="94">
        <f t="shared" si="209"/>
        <v>0.4683452613</v>
      </c>
      <c r="O203" s="94">
        <f t="shared" si="2"/>
        <v>2.518111143</v>
      </c>
      <c r="P203" s="94">
        <f t="shared" si="3"/>
        <v>0.9254017655</v>
      </c>
      <c r="Q203" s="95" t="str">
        <f t="shared" si="4"/>
        <v>1</v>
      </c>
      <c r="R203" s="94">
        <f t="shared" si="5"/>
        <v>-0.07459823451</v>
      </c>
      <c r="S203" s="94">
        <f t="shared" si="6"/>
        <v>0.005564896592</v>
      </c>
      <c r="T203" s="94" t="str">
        <f t="shared" si="7"/>
        <v>Not Converged</v>
      </c>
      <c r="U203" s="96">
        <f t="shared" si="8"/>
        <v>-0.01029953026</v>
      </c>
      <c r="V203" s="96">
        <f t="shared" si="9"/>
        <v>-0.05252760433</v>
      </c>
      <c r="W203" s="96">
        <f t="shared" si="10"/>
        <v>-0.02574882565</v>
      </c>
      <c r="X203" s="96">
        <f t="shared" si="11"/>
        <v>-0.03089859078</v>
      </c>
      <c r="Y203" s="97">
        <f t="shared" si="12"/>
        <v>-0.002059906052</v>
      </c>
    </row>
    <row r="204" ht="14.25" customHeight="1">
      <c r="A204" s="98"/>
      <c r="B204" s="99">
        <v>100.0</v>
      </c>
      <c r="C204" s="100">
        <v>1.0</v>
      </c>
      <c r="D204" s="101">
        <v>5.7</v>
      </c>
      <c r="E204" s="100">
        <v>2.8</v>
      </c>
      <c r="F204" s="100">
        <v>4.1</v>
      </c>
      <c r="G204" s="100">
        <v>0.2</v>
      </c>
      <c r="H204" s="102">
        <v>1.0</v>
      </c>
      <c r="J204" s="103">
        <f t="shared" ref="J204:N204" si="210">J203-(0.1*U203)</f>
        <v>0.3427562596</v>
      </c>
      <c r="K204" s="104">
        <f t="shared" si="210"/>
        <v>-0.02917351186</v>
      </c>
      <c r="L204" s="104">
        <f t="shared" si="210"/>
        <v>-0.08685035148</v>
      </c>
      <c r="M204" s="104">
        <f t="shared" si="210"/>
        <v>0.8303741452</v>
      </c>
      <c r="N204" s="104">
        <f t="shared" si="210"/>
        <v>0.4685512519</v>
      </c>
      <c r="O204" s="104">
        <f t="shared" si="2"/>
        <v>3.431530504</v>
      </c>
      <c r="P204" s="104">
        <f t="shared" si="3"/>
        <v>0.9686755415</v>
      </c>
      <c r="Q204" s="105" t="str">
        <f t="shared" si="4"/>
        <v>1</v>
      </c>
      <c r="R204" s="104">
        <f t="shared" si="5"/>
        <v>-0.03132445849</v>
      </c>
      <c r="S204" s="104">
        <f t="shared" si="6"/>
        <v>0.0009812216994</v>
      </c>
      <c r="T204" s="104" t="str">
        <f t="shared" si="7"/>
        <v>Not Converged</v>
      </c>
      <c r="U204" s="106">
        <f t="shared" si="8"/>
        <v>-0.001900970922</v>
      </c>
      <c r="V204" s="106">
        <f t="shared" si="9"/>
        <v>-0.01083553426</v>
      </c>
      <c r="W204" s="106">
        <f t="shared" si="10"/>
        <v>-0.005322718582</v>
      </c>
      <c r="X204" s="106">
        <f t="shared" si="11"/>
        <v>-0.00779398078</v>
      </c>
      <c r="Y204" s="107">
        <f t="shared" si="12"/>
        <v>-0.0003801941844</v>
      </c>
    </row>
    <row r="205" ht="14.25" customHeight="1">
      <c r="A205" s="108" t="s">
        <v>35</v>
      </c>
      <c r="B205" s="79">
        <v>1.0</v>
      </c>
      <c r="C205" s="80">
        <v>1.0</v>
      </c>
      <c r="D205" s="81">
        <v>5.1</v>
      </c>
      <c r="E205" s="80">
        <v>3.5</v>
      </c>
      <c r="F205" s="80">
        <v>1.4</v>
      </c>
      <c r="G205" s="80">
        <v>0.2</v>
      </c>
      <c r="H205" s="82">
        <v>0.0</v>
      </c>
      <c r="I205" s="48"/>
      <c r="J205" s="83">
        <f t="shared" ref="J205:N205" si="211">J204-(0.1*U204)</f>
        <v>0.3429463566</v>
      </c>
      <c r="K205" s="84">
        <f t="shared" si="211"/>
        <v>-0.02808995843</v>
      </c>
      <c r="L205" s="84">
        <f t="shared" si="211"/>
        <v>-0.08631807962</v>
      </c>
      <c r="M205" s="84">
        <f t="shared" si="211"/>
        <v>0.8311535433</v>
      </c>
      <c r="N205" s="84">
        <f t="shared" si="211"/>
        <v>0.4685892713</v>
      </c>
      <c r="O205" s="84">
        <f t="shared" si="2"/>
        <v>1.154907105</v>
      </c>
      <c r="P205" s="84">
        <f t="shared" si="3"/>
        <v>0.760406078</v>
      </c>
      <c r="Q205" s="85" t="str">
        <f t="shared" si="4"/>
        <v>1</v>
      </c>
      <c r="R205" s="84">
        <f t="shared" si="5"/>
        <v>0.760406078</v>
      </c>
      <c r="S205" s="84">
        <f t="shared" si="6"/>
        <v>0.5782174034</v>
      </c>
      <c r="T205" s="84" t="str">
        <f t="shared" si="7"/>
        <v>Not Converged</v>
      </c>
      <c r="U205" s="86">
        <f t="shared" si="8"/>
        <v>0.2770747509</v>
      </c>
      <c r="V205" s="86">
        <f t="shared" si="9"/>
        <v>1.41308123</v>
      </c>
      <c r="W205" s="86">
        <f t="shared" si="10"/>
        <v>0.9697616283</v>
      </c>
      <c r="X205" s="86">
        <f t="shared" si="11"/>
        <v>0.3879046513</v>
      </c>
      <c r="Y205" s="87">
        <f t="shared" si="12"/>
        <v>0.05541495019</v>
      </c>
      <c r="Z205" s="48"/>
    </row>
    <row r="206" ht="14.25" customHeight="1">
      <c r="A206" s="88"/>
      <c r="B206" s="50">
        <v>2.0</v>
      </c>
      <c r="C206" s="51">
        <v>1.0</v>
      </c>
      <c r="D206" s="52">
        <v>4.9</v>
      </c>
      <c r="E206" s="51">
        <v>3.0</v>
      </c>
      <c r="F206" s="51">
        <v>1.4</v>
      </c>
      <c r="G206" s="51">
        <v>0.2</v>
      </c>
      <c r="H206" s="53">
        <v>0.0</v>
      </c>
      <c r="I206" s="48"/>
      <c r="J206" s="54">
        <f t="shared" ref="J206:N206" si="212">J205-(0.1*U205)</f>
        <v>0.3152388816</v>
      </c>
      <c r="K206" s="55">
        <f t="shared" si="212"/>
        <v>-0.1693980814</v>
      </c>
      <c r="L206" s="55">
        <f t="shared" si="212"/>
        <v>-0.1832942425</v>
      </c>
      <c r="M206" s="55">
        <f t="shared" si="212"/>
        <v>0.7923630782</v>
      </c>
      <c r="N206" s="55">
        <f t="shared" si="212"/>
        <v>0.4630477763</v>
      </c>
      <c r="O206" s="55">
        <f t="shared" si="2"/>
        <v>0.13722342</v>
      </c>
      <c r="P206" s="55">
        <f t="shared" si="3"/>
        <v>0.5342521238</v>
      </c>
      <c r="Q206" s="56" t="str">
        <f t="shared" si="4"/>
        <v>1</v>
      </c>
      <c r="R206" s="55">
        <f t="shared" si="5"/>
        <v>0.5342521238</v>
      </c>
      <c r="S206" s="55">
        <f t="shared" si="6"/>
        <v>0.2854253318</v>
      </c>
      <c r="T206" s="55" t="str">
        <f t="shared" si="7"/>
        <v>Not Converged</v>
      </c>
      <c r="U206" s="57">
        <f t="shared" si="8"/>
        <v>0.2658724842</v>
      </c>
      <c r="V206" s="57">
        <f t="shared" si="9"/>
        <v>1.302775173</v>
      </c>
      <c r="W206" s="57">
        <f t="shared" si="10"/>
        <v>0.7976174526</v>
      </c>
      <c r="X206" s="57">
        <f t="shared" si="11"/>
        <v>0.3722214779</v>
      </c>
      <c r="Y206" s="58">
        <f t="shared" si="12"/>
        <v>0.05317449684</v>
      </c>
      <c r="Z206" s="48"/>
    </row>
    <row r="207" ht="14.25" customHeight="1">
      <c r="A207" s="88"/>
      <c r="B207" s="59">
        <v>3.0</v>
      </c>
      <c r="C207" s="60">
        <v>1.0</v>
      </c>
      <c r="D207" s="61">
        <v>4.7</v>
      </c>
      <c r="E207" s="60">
        <v>3.2</v>
      </c>
      <c r="F207" s="60">
        <v>1.3</v>
      </c>
      <c r="G207" s="60">
        <v>0.2</v>
      </c>
      <c r="H207" s="62">
        <v>0.0</v>
      </c>
      <c r="J207" s="63">
        <f t="shared" ref="J207:N207" si="213">J206-(0.1*U206)</f>
        <v>0.2886516331</v>
      </c>
      <c r="K207" s="64">
        <f t="shared" si="213"/>
        <v>-0.2996755987</v>
      </c>
      <c r="L207" s="64">
        <f t="shared" si="213"/>
        <v>-0.2630559877</v>
      </c>
      <c r="M207" s="64">
        <f t="shared" si="213"/>
        <v>0.7551409304</v>
      </c>
      <c r="N207" s="64">
        <f t="shared" si="213"/>
        <v>0.4577303266</v>
      </c>
      <c r="O207" s="64">
        <f t="shared" si="2"/>
        <v>-0.8883735664</v>
      </c>
      <c r="P207" s="64">
        <f t="shared" si="3"/>
        <v>0.2914455802</v>
      </c>
      <c r="Q207" s="65" t="str">
        <f t="shared" si="4"/>
        <v>0</v>
      </c>
      <c r="R207" s="64">
        <f t="shared" si="5"/>
        <v>0.2914455802</v>
      </c>
      <c r="S207" s="64">
        <f t="shared" si="6"/>
        <v>0.08494052624</v>
      </c>
      <c r="T207" s="64" t="str">
        <f t="shared" si="7"/>
        <v>Not Converged</v>
      </c>
      <c r="U207" s="66">
        <f t="shared" si="8"/>
        <v>0.1203699706</v>
      </c>
      <c r="V207" s="66">
        <f t="shared" si="9"/>
        <v>0.5657388616</v>
      </c>
      <c r="W207" s="66">
        <f t="shared" si="10"/>
        <v>0.3851839058</v>
      </c>
      <c r="X207" s="66">
        <f t="shared" si="11"/>
        <v>0.1564809617</v>
      </c>
      <c r="Y207" s="67">
        <f t="shared" si="12"/>
        <v>0.02407399411</v>
      </c>
    </row>
    <row r="208" ht="14.25" customHeight="1">
      <c r="A208" s="88"/>
      <c r="B208" s="59">
        <v>4.0</v>
      </c>
      <c r="C208" s="60">
        <v>1.0</v>
      </c>
      <c r="D208" s="61">
        <v>4.6</v>
      </c>
      <c r="E208" s="60">
        <v>3.1</v>
      </c>
      <c r="F208" s="60">
        <v>1.5</v>
      </c>
      <c r="G208" s="60">
        <v>0.2</v>
      </c>
      <c r="H208" s="62">
        <v>0.0</v>
      </c>
      <c r="J208" s="63">
        <f t="shared" ref="J208:N208" si="214">J207-(0.1*U207)</f>
        <v>0.2766146361</v>
      </c>
      <c r="K208" s="64">
        <f t="shared" si="214"/>
        <v>-0.3562494848</v>
      </c>
      <c r="L208" s="64">
        <f t="shared" si="214"/>
        <v>-0.3015743783</v>
      </c>
      <c r="M208" s="64">
        <f t="shared" si="214"/>
        <v>0.7394928342</v>
      </c>
      <c r="N208" s="64">
        <f t="shared" si="214"/>
        <v>0.4553229272</v>
      </c>
      <c r="O208" s="64">
        <f t="shared" si="2"/>
        <v>-1.09670973</v>
      </c>
      <c r="P208" s="64">
        <f t="shared" si="3"/>
        <v>0.2503568994</v>
      </c>
      <c r="Q208" s="65" t="str">
        <f t="shared" si="4"/>
        <v>0</v>
      </c>
      <c r="R208" s="64">
        <f t="shared" si="5"/>
        <v>0.2503568994</v>
      </c>
      <c r="S208" s="64">
        <f t="shared" si="6"/>
        <v>0.06267857707</v>
      </c>
      <c r="T208" s="64" t="str">
        <f t="shared" si="7"/>
        <v>Not Converged</v>
      </c>
      <c r="U208" s="66">
        <f t="shared" si="8"/>
        <v>0.09397312572</v>
      </c>
      <c r="V208" s="66">
        <f t="shared" si="9"/>
        <v>0.4322763783</v>
      </c>
      <c r="W208" s="66">
        <f t="shared" si="10"/>
        <v>0.2913166897</v>
      </c>
      <c r="X208" s="66">
        <f t="shared" si="11"/>
        <v>0.1409596886</v>
      </c>
      <c r="Y208" s="67">
        <f t="shared" si="12"/>
        <v>0.01879462514</v>
      </c>
    </row>
    <row r="209" ht="14.25" customHeight="1">
      <c r="A209" s="88"/>
      <c r="B209" s="59">
        <v>5.0</v>
      </c>
      <c r="C209" s="60">
        <v>1.0</v>
      </c>
      <c r="D209" s="61">
        <v>5.0</v>
      </c>
      <c r="E209" s="60">
        <v>3.6</v>
      </c>
      <c r="F209" s="60">
        <v>1.4</v>
      </c>
      <c r="G209" s="60">
        <v>0.2</v>
      </c>
      <c r="H209" s="62">
        <v>0.0</v>
      </c>
      <c r="J209" s="63">
        <f t="shared" ref="J209:N209" si="215">J208-(0.1*U208)</f>
        <v>0.2672173235</v>
      </c>
      <c r="K209" s="64">
        <f t="shared" si="215"/>
        <v>-0.3994771227</v>
      </c>
      <c r="L209" s="64">
        <f t="shared" si="215"/>
        <v>-0.3307060473</v>
      </c>
      <c r="M209" s="64">
        <f t="shared" si="215"/>
        <v>0.7253968654</v>
      </c>
      <c r="N209" s="64">
        <f t="shared" si="215"/>
        <v>0.4534434647</v>
      </c>
      <c r="O209" s="64">
        <f t="shared" si="2"/>
        <v>-1.814465755</v>
      </c>
      <c r="P209" s="64">
        <f t="shared" si="3"/>
        <v>0.1400992645</v>
      </c>
      <c r="Q209" s="65" t="str">
        <f t="shared" si="4"/>
        <v>0</v>
      </c>
      <c r="R209" s="64">
        <f t="shared" si="5"/>
        <v>0.1400992645</v>
      </c>
      <c r="S209" s="64">
        <f t="shared" si="6"/>
        <v>0.01962780391</v>
      </c>
      <c r="T209" s="64" t="str">
        <f t="shared" si="7"/>
        <v>Not Converged</v>
      </c>
      <c r="U209" s="66">
        <f t="shared" si="8"/>
        <v>0.03375592603</v>
      </c>
      <c r="V209" s="66">
        <f t="shared" si="9"/>
        <v>0.1687796302</v>
      </c>
      <c r="W209" s="66">
        <f t="shared" si="10"/>
        <v>0.1215213337</v>
      </c>
      <c r="X209" s="66">
        <f t="shared" si="11"/>
        <v>0.04725829644</v>
      </c>
      <c r="Y209" s="67">
        <f t="shared" si="12"/>
        <v>0.006751185206</v>
      </c>
    </row>
    <row r="210" ht="14.25" customHeight="1">
      <c r="A210" s="88"/>
      <c r="B210" s="59">
        <v>6.0</v>
      </c>
      <c r="C210" s="60">
        <v>1.0</v>
      </c>
      <c r="D210" s="61">
        <v>5.4</v>
      </c>
      <c r="E210" s="60">
        <v>3.9</v>
      </c>
      <c r="F210" s="60">
        <v>1.7</v>
      </c>
      <c r="G210" s="60">
        <v>0.2</v>
      </c>
      <c r="H210" s="62">
        <v>0.0</v>
      </c>
      <c r="J210" s="63">
        <f t="shared" ref="J210:N210" si="216">J209-(0.1*U209)</f>
        <v>0.2638417309</v>
      </c>
      <c r="K210" s="64">
        <f t="shared" si="216"/>
        <v>-0.4163550857</v>
      </c>
      <c r="L210" s="64">
        <f t="shared" si="216"/>
        <v>-0.3428581806</v>
      </c>
      <c r="M210" s="64">
        <f t="shared" si="216"/>
        <v>0.7206710357</v>
      </c>
      <c r="N210" s="64">
        <f t="shared" si="216"/>
        <v>0.4527683462</v>
      </c>
      <c r="O210" s="64">
        <f t="shared" si="2"/>
        <v>-2.005928206</v>
      </c>
      <c r="P210" s="64">
        <f t="shared" si="3"/>
        <v>0.1185819021</v>
      </c>
      <c r="Q210" s="65" t="str">
        <f t="shared" si="4"/>
        <v>0</v>
      </c>
      <c r="R210" s="64">
        <f t="shared" si="5"/>
        <v>0.1185819021</v>
      </c>
      <c r="S210" s="64">
        <f t="shared" si="6"/>
        <v>0.01406166751</v>
      </c>
      <c r="T210" s="64" t="str">
        <f t="shared" si="7"/>
        <v>Not Converged</v>
      </c>
      <c r="U210" s="66">
        <f t="shared" si="8"/>
        <v>0.02478841646</v>
      </c>
      <c r="V210" s="66">
        <f t="shared" si="9"/>
        <v>0.1338574489</v>
      </c>
      <c r="W210" s="66">
        <f t="shared" si="10"/>
        <v>0.09667482421</v>
      </c>
      <c r="X210" s="66">
        <f t="shared" si="11"/>
        <v>0.04214030799</v>
      </c>
      <c r="Y210" s="67">
        <f t="shared" si="12"/>
        <v>0.004957683293</v>
      </c>
    </row>
    <row r="211" ht="14.25" customHeight="1">
      <c r="A211" s="88"/>
      <c r="B211" s="59">
        <v>7.0</v>
      </c>
      <c r="C211" s="60">
        <v>1.0</v>
      </c>
      <c r="D211" s="61">
        <v>4.6</v>
      </c>
      <c r="E211" s="60">
        <v>3.4</v>
      </c>
      <c r="F211" s="60">
        <v>1.4</v>
      </c>
      <c r="G211" s="60">
        <v>0.2</v>
      </c>
      <c r="H211" s="62">
        <v>0.0</v>
      </c>
      <c r="J211" s="63">
        <f t="shared" ref="J211:N211" si="217">J210-(0.1*U210)</f>
        <v>0.2613628893</v>
      </c>
      <c r="K211" s="64">
        <f t="shared" si="217"/>
        <v>-0.4297408306</v>
      </c>
      <c r="L211" s="64">
        <f t="shared" si="217"/>
        <v>-0.3525256631</v>
      </c>
      <c r="M211" s="64">
        <f t="shared" si="217"/>
        <v>0.7164570049</v>
      </c>
      <c r="N211" s="64">
        <f t="shared" si="217"/>
        <v>0.4522725779</v>
      </c>
      <c r="O211" s="64">
        <f t="shared" si="2"/>
        <v>-1.820537863</v>
      </c>
      <c r="P211" s="64">
        <f t="shared" si="3"/>
        <v>0.1393693462</v>
      </c>
      <c r="Q211" s="65" t="str">
        <f t="shared" si="4"/>
        <v>0</v>
      </c>
      <c r="R211" s="64">
        <f t="shared" si="5"/>
        <v>0.1393693462</v>
      </c>
      <c r="S211" s="64">
        <f t="shared" si="6"/>
        <v>0.01942381465</v>
      </c>
      <c r="T211" s="64" t="str">
        <f t="shared" si="7"/>
        <v>Not Converged</v>
      </c>
      <c r="U211" s="66">
        <f t="shared" si="8"/>
        <v>0.0334334606</v>
      </c>
      <c r="V211" s="66">
        <f t="shared" si="9"/>
        <v>0.1537939188</v>
      </c>
      <c r="W211" s="66">
        <f t="shared" si="10"/>
        <v>0.113673766</v>
      </c>
      <c r="X211" s="66">
        <f t="shared" si="11"/>
        <v>0.04680684484</v>
      </c>
      <c r="Y211" s="67">
        <f t="shared" si="12"/>
        <v>0.00668669212</v>
      </c>
    </row>
    <row r="212" ht="14.25" customHeight="1">
      <c r="A212" s="88"/>
      <c r="B212" s="59">
        <v>8.0</v>
      </c>
      <c r="C212" s="60">
        <v>1.0</v>
      </c>
      <c r="D212" s="61">
        <v>5.0</v>
      </c>
      <c r="E212" s="60">
        <v>3.4</v>
      </c>
      <c r="F212" s="60">
        <v>1.5</v>
      </c>
      <c r="G212" s="60">
        <v>0.2</v>
      </c>
      <c r="H212" s="62">
        <v>0.0</v>
      </c>
      <c r="J212" s="63">
        <f t="shared" ref="J212:N212" si="218">J211-(0.1*U211)</f>
        <v>0.2580195432</v>
      </c>
      <c r="K212" s="64">
        <f t="shared" si="218"/>
        <v>-0.4451202224</v>
      </c>
      <c r="L212" s="64">
        <f t="shared" si="218"/>
        <v>-0.3638930397</v>
      </c>
      <c r="M212" s="64">
        <f t="shared" si="218"/>
        <v>0.7117763204</v>
      </c>
      <c r="N212" s="64">
        <f t="shared" si="218"/>
        <v>0.4516039086</v>
      </c>
      <c r="O212" s="64">
        <f t="shared" si="2"/>
        <v>-2.046832641</v>
      </c>
      <c r="P212" s="64">
        <f t="shared" si="3"/>
        <v>0.1143728167</v>
      </c>
      <c r="Q212" s="65" t="str">
        <f t="shared" si="4"/>
        <v>0</v>
      </c>
      <c r="R212" s="64">
        <f t="shared" si="5"/>
        <v>0.1143728167</v>
      </c>
      <c r="S212" s="64">
        <f t="shared" si="6"/>
        <v>0.0130811412</v>
      </c>
      <c r="T212" s="64" t="str">
        <f t="shared" si="7"/>
        <v>Not Converged</v>
      </c>
      <c r="U212" s="66">
        <f t="shared" si="8"/>
        <v>0.02317002846</v>
      </c>
      <c r="V212" s="66">
        <f t="shared" si="9"/>
        <v>0.1158501423</v>
      </c>
      <c r="W212" s="66">
        <f t="shared" si="10"/>
        <v>0.07877809677</v>
      </c>
      <c r="X212" s="66">
        <f t="shared" si="11"/>
        <v>0.03475504269</v>
      </c>
      <c r="Y212" s="67">
        <f t="shared" si="12"/>
        <v>0.004634005693</v>
      </c>
    </row>
    <row r="213" ht="14.25" customHeight="1">
      <c r="A213" s="88"/>
      <c r="B213" s="59">
        <v>9.0</v>
      </c>
      <c r="C213" s="60">
        <v>1.0</v>
      </c>
      <c r="D213" s="61">
        <v>4.4</v>
      </c>
      <c r="E213" s="60">
        <v>2.9</v>
      </c>
      <c r="F213" s="60">
        <v>1.4</v>
      </c>
      <c r="G213" s="60">
        <v>0.2</v>
      </c>
      <c r="H213" s="62">
        <v>0.0</v>
      </c>
      <c r="J213" s="63">
        <f t="shared" ref="J213:N213" si="219">J212-(0.1*U212)</f>
        <v>0.2557025404</v>
      </c>
      <c r="K213" s="64">
        <f t="shared" si="219"/>
        <v>-0.4567052367</v>
      </c>
      <c r="L213" s="64">
        <f t="shared" si="219"/>
        <v>-0.3717708493</v>
      </c>
      <c r="M213" s="64">
        <f t="shared" si="219"/>
        <v>0.7083008162</v>
      </c>
      <c r="N213" s="64">
        <f t="shared" si="219"/>
        <v>0.4511405081</v>
      </c>
      <c r="O213" s="64">
        <f t="shared" si="2"/>
        <v>-1.75008672</v>
      </c>
      <c r="P213" s="64">
        <f t="shared" si="3"/>
        <v>0.1480362605</v>
      </c>
      <c r="Q213" s="65" t="str">
        <f t="shared" si="4"/>
        <v>0</v>
      </c>
      <c r="R213" s="64">
        <f t="shared" si="5"/>
        <v>0.1480362605</v>
      </c>
      <c r="S213" s="64">
        <f t="shared" si="6"/>
        <v>0.02191473441</v>
      </c>
      <c r="T213" s="64" t="str">
        <f t="shared" si="7"/>
        <v>Not Converged</v>
      </c>
      <c r="U213" s="66">
        <f t="shared" si="8"/>
        <v>0.03734111816</v>
      </c>
      <c r="V213" s="66">
        <f t="shared" si="9"/>
        <v>0.1643009199</v>
      </c>
      <c r="W213" s="66">
        <f t="shared" si="10"/>
        <v>0.1082892427</v>
      </c>
      <c r="X213" s="66">
        <f t="shared" si="11"/>
        <v>0.05227756542</v>
      </c>
      <c r="Y213" s="67">
        <f t="shared" si="12"/>
        <v>0.007468223632</v>
      </c>
    </row>
    <row r="214" ht="14.25" customHeight="1">
      <c r="A214" s="88"/>
      <c r="B214" s="59">
        <v>10.0</v>
      </c>
      <c r="C214" s="60">
        <v>1.0</v>
      </c>
      <c r="D214" s="61">
        <v>4.9</v>
      </c>
      <c r="E214" s="60">
        <v>3.1</v>
      </c>
      <c r="F214" s="60">
        <v>1.5</v>
      </c>
      <c r="G214" s="60">
        <v>0.2</v>
      </c>
      <c r="H214" s="62">
        <v>0.0</v>
      </c>
      <c r="J214" s="63">
        <f t="shared" ref="J214:N214" si="220">J213-(0.1*U213)</f>
        <v>0.2519684285</v>
      </c>
      <c r="K214" s="64">
        <f t="shared" si="220"/>
        <v>-0.4731353287</v>
      </c>
      <c r="L214" s="64">
        <f t="shared" si="220"/>
        <v>-0.3825997736</v>
      </c>
      <c r="M214" s="64">
        <f t="shared" si="220"/>
        <v>0.7030730596</v>
      </c>
      <c r="N214" s="64">
        <f t="shared" si="220"/>
        <v>0.4503936857</v>
      </c>
      <c r="O214" s="64">
        <f t="shared" si="2"/>
        <v>-2.107765653</v>
      </c>
      <c r="P214" s="64">
        <f t="shared" si="3"/>
        <v>0.1083443289</v>
      </c>
      <c r="Q214" s="65" t="str">
        <f t="shared" si="4"/>
        <v>0</v>
      </c>
      <c r="R214" s="64">
        <f t="shared" si="5"/>
        <v>0.1083443289</v>
      </c>
      <c r="S214" s="64">
        <f t="shared" si="6"/>
        <v>0.0117384936</v>
      </c>
      <c r="T214" s="64" t="str">
        <f t="shared" si="7"/>
        <v>Not Converged</v>
      </c>
      <c r="U214" s="66">
        <f t="shared" si="8"/>
        <v>0.02093338877</v>
      </c>
      <c r="V214" s="66">
        <f t="shared" si="9"/>
        <v>0.102573605</v>
      </c>
      <c r="W214" s="66">
        <f t="shared" si="10"/>
        <v>0.06489350519</v>
      </c>
      <c r="X214" s="66">
        <f t="shared" si="11"/>
        <v>0.03140008316</v>
      </c>
      <c r="Y214" s="67">
        <f t="shared" si="12"/>
        <v>0.004186677754</v>
      </c>
    </row>
    <row r="215" ht="14.25" customHeight="1">
      <c r="A215" s="88"/>
      <c r="B215" s="59">
        <v>11.0</v>
      </c>
      <c r="C215" s="60">
        <v>1.0</v>
      </c>
      <c r="D215" s="61">
        <v>5.4</v>
      </c>
      <c r="E215" s="60">
        <v>3.7</v>
      </c>
      <c r="F215" s="60">
        <v>1.5</v>
      </c>
      <c r="G215" s="60">
        <v>0.2</v>
      </c>
      <c r="H215" s="62">
        <v>0.0</v>
      </c>
      <c r="J215" s="63">
        <f t="shared" ref="J215:N215" si="221">J214-(0.1*U214)</f>
        <v>0.2498750897</v>
      </c>
      <c r="K215" s="64">
        <f t="shared" si="221"/>
        <v>-0.4833926892</v>
      </c>
      <c r="L215" s="64">
        <f t="shared" si="221"/>
        <v>-0.3890891241</v>
      </c>
      <c r="M215" s="64">
        <f t="shared" si="221"/>
        <v>0.6999330513</v>
      </c>
      <c r="N215" s="64">
        <f t="shared" si="221"/>
        <v>0.4499750179</v>
      </c>
      <c r="O215" s="64">
        <f t="shared" si="2"/>
        <v>-2.66018061</v>
      </c>
      <c r="P215" s="64">
        <f t="shared" si="3"/>
        <v>0.06536429874</v>
      </c>
      <c r="Q215" s="65" t="str">
        <f t="shared" si="4"/>
        <v>0</v>
      </c>
      <c r="R215" s="64">
        <f t="shared" si="5"/>
        <v>0.06536429874</v>
      </c>
      <c r="S215" s="64">
        <f t="shared" si="6"/>
        <v>0.00427249155</v>
      </c>
      <c r="T215" s="64" t="str">
        <f t="shared" si="7"/>
        <v>Not Converged</v>
      </c>
      <c r="U215" s="66">
        <f t="shared" si="8"/>
        <v>0.007986446271</v>
      </c>
      <c r="V215" s="66">
        <f t="shared" si="9"/>
        <v>0.04312680986</v>
      </c>
      <c r="W215" s="66">
        <f t="shared" si="10"/>
        <v>0.0295498512</v>
      </c>
      <c r="X215" s="66">
        <f t="shared" si="11"/>
        <v>0.01197966941</v>
      </c>
      <c r="Y215" s="67">
        <f t="shared" si="12"/>
        <v>0.001597289254</v>
      </c>
    </row>
    <row r="216" ht="14.25" customHeight="1">
      <c r="A216" s="88"/>
      <c r="B216" s="59">
        <v>12.0</v>
      </c>
      <c r="C216" s="60">
        <v>1.0</v>
      </c>
      <c r="D216" s="61">
        <v>4.8</v>
      </c>
      <c r="E216" s="60">
        <v>3.4</v>
      </c>
      <c r="F216" s="60">
        <v>1.6</v>
      </c>
      <c r="G216" s="60">
        <v>0.2</v>
      </c>
      <c r="H216" s="62">
        <v>0.0</v>
      </c>
      <c r="J216" s="63">
        <f t="shared" ref="J216:N216" si="222">J215-(0.1*U215)</f>
        <v>0.249076445</v>
      </c>
      <c r="K216" s="64">
        <f t="shared" si="222"/>
        <v>-0.4877053701</v>
      </c>
      <c r="L216" s="64">
        <f t="shared" si="222"/>
        <v>-0.3920441092</v>
      </c>
      <c r="M216" s="64">
        <f t="shared" si="222"/>
        <v>0.6987350844</v>
      </c>
      <c r="N216" s="64">
        <f t="shared" si="222"/>
        <v>0.449815289</v>
      </c>
      <c r="O216" s="64">
        <f t="shared" si="2"/>
        <v>-2.21692011</v>
      </c>
      <c r="P216" s="64">
        <f t="shared" si="3"/>
        <v>0.09824131419</v>
      </c>
      <c r="Q216" s="65" t="str">
        <f t="shared" si="4"/>
        <v>0</v>
      </c>
      <c r="R216" s="64">
        <f t="shared" si="5"/>
        <v>0.09824131419</v>
      </c>
      <c r="S216" s="64">
        <f t="shared" si="6"/>
        <v>0.009651355813</v>
      </c>
      <c r="T216" s="64" t="str">
        <f t="shared" si="7"/>
        <v>Not Converged</v>
      </c>
      <c r="U216" s="66">
        <f t="shared" si="8"/>
        <v>0.01740638787</v>
      </c>
      <c r="V216" s="66">
        <f t="shared" si="9"/>
        <v>0.08355066177</v>
      </c>
      <c r="W216" s="66">
        <f t="shared" si="10"/>
        <v>0.05918171875</v>
      </c>
      <c r="X216" s="66">
        <f t="shared" si="11"/>
        <v>0.02785022059</v>
      </c>
      <c r="Y216" s="67">
        <f t="shared" si="12"/>
        <v>0.003481277574</v>
      </c>
    </row>
    <row r="217" ht="14.25" customHeight="1">
      <c r="A217" s="88"/>
      <c r="B217" s="59">
        <v>13.0</v>
      </c>
      <c r="C217" s="60">
        <v>1.0</v>
      </c>
      <c r="D217" s="61">
        <v>4.8</v>
      </c>
      <c r="E217" s="60">
        <v>3.0</v>
      </c>
      <c r="F217" s="60">
        <v>1.4</v>
      </c>
      <c r="G217" s="60">
        <v>0.2</v>
      </c>
      <c r="H217" s="62">
        <v>0.0</v>
      </c>
      <c r="J217" s="63">
        <f t="shared" ref="J217:N217" si="223">J216-(0.1*U216)</f>
        <v>0.2473358062</v>
      </c>
      <c r="K217" s="64">
        <f t="shared" si="223"/>
        <v>-0.4960604363</v>
      </c>
      <c r="L217" s="64">
        <f t="shared" si="223"/>
        <v>-0.3979622811</v>
      </c>
      <c r="M217" s="64">
        <f t="shared" si="223"/>
        <v>0.6959500623</v>
      </c>
      <c r="N217" s="64">
        <f t="shared" si="223"/>
        <v>0.4494671612</v>
      </c>
      <c r="O217" s="64">
        <f t="shared" si="2"/>
        <v>-2.263417612</v>
      </c>
      <c r="P217" s="64">
        <f t="shared" si="3"/>
        <v>0.09419835642</v>
      </c>
      <c r="Q217" s="65" t="str">
        <f t="shared" si="4"/>
        <v>0</v>
      </c>
      <c r="R217" s="64">
        <f t="shared" si="5"/>
        <v>0.09419835642</v>
      </c>
      <c r="S217" s="64">
        <f t="shared" si="6"/>
        <v>0.008873330352</v>
      </c>
      <c r="T217" s="64" t="str">
        <f t="shared" si="7"/>
        <v>Not Converged</v>
      </c>
      <c r="U217" s="66">
        <f t="shared" si="8"/>
        <v>0.01607495443</v>
      </c>
      <c r="V217" s="66">
        <f t="shared" si="9"/>
        <v>0.07715978128</v>
      </c>
      <c r="W217" s="66">
        <f t="shared" si="10"/>
        <v>0.0482248633</v>
      </c>
      <c r="X217" s="66">
        <f t="shared" si="11"/>
        <v>0.02250493621</v>
      </c>
      <c r="Y217" s="67">
        <f t="shared" si="12"/>
        <v>0.003214990887</v>
      </c>
    </row>
    <row r="218" ht="14.25" customHeight="1">
      <c r="A218" s="88"/>
      <c r="B218" s="59">
        <v>14.0</v>
      </c>
      <c r="C218" s="60">
        <v>1.0</v>
      </c>
      <c r="D218" s="61">
        <v>4.3</v>
      </c>
      <c r="E218" s="60">
        <v>3.0</v>
      </c>
      <c r="F218" s="60">
        <v>1.1</v>
      </c>
      <c r="G218" s="60">
        <v>0.2</v>
      </c>
      <c r="H218" s="62">
        <v>0.0</v>
      </c>
      <c r="J218" s="63">
        <f t="shared" ref="J218:N218" si="224">J217-(0.1*U217)</f>
        <v>0.2457283108</v>
      </c>
      <c r="K218" s="64">
        <f t="shared" si="224"/>
        <v>-0.5037764145</v>
      </c>
      <c r="L218" s="64">
        <f t="shared" si="224"/>
        <v>-0.4027847674</v>
      </c>
      <c r="M218" s="64">
        <f t="shared" si="224"/>
        <v>0.6936995687</v>
      </c>
      <c r="N218" s="64">
        <f t="shared" si="224"/>
        <v>0.4491456622</v>
      </c>
      <c r="O218" s="64">
        <f t="shared" si="2"/>
        <v>-2.275965916</v>
      </c>
      <c r="P218" s="64">
        <f t="shared" si="3"/>
        <v>0.09313311042</v>
      </c>
      <c r="Q218" s="65" t="str">
        <f t="shared" si="4"/>
        <v>0</v>
      </c>
      <c r="R218" s="64">
        <f t="shared" si="5"/>
        <v>0.09313311042</v>
      </c>
      <c r="S218" s="64">
        <f t="shared" si="6"/>
        <v>0.008673776256</v>
      </c>
      <c r="T218" s="64" t="str">
        <f t="shared" si="7"/>
        <v>Not Converged</v>
      </c>
      <c r="U218" s="66">
        <f t="shared" si="8"/>
        <v>0.01573192099</v>
      </c>
      <c r="V218" s="66">
        <f t="shared" si="9"/>
        <v>0.06764726025</v>
      </c>
      <c r="W218" s="66">
        <f t="shared" si="10"/>
        <v>0.04719576297</v>
      </c>
      <c r="X218" s="66">
        <f t="shared" si="11"/>
        <v>0.01730511309</v>
      </c>
      <c r="Y218" s="67">
        <f t="shared" si="12"/>
        <v>0.003146384198</v>
      </c>
    </row>
    <row r="219" ht="14.25" customHeight="1">
      <c r="A219" s="88"/>
      <c r="B219" s="59">
        <v>15.0</v>
      </c>
      <c r="C219" s="60">
        <v>1.0</v>
      </c>
      <c r="D219" s="61">
        <v>5.8</v>
      </c>
      <c r="E219" s="60">
        <v>4.0</v>
      </c>
      <c r="F219" s="60">
        <v>1.2</v>
      </c>
      <c r="G219" s="60">
        <v>0.2</v>
      </c>
      <c r="H219" s="62">
        <v>0.0</v>
      </c>
      <c r="J219" s="63">
        <f t="shared" ref="J219:N219" si="225">J218-(0.1*U218)</f>
        <v>0.2441551187</v>
      </c>
      <c r="K219" s="64">
        <f t="shared" si="225"/>
        <v>-0.5105411405</v>
      </c>
      <c r="L219" s="64">
        <f t="shared" si="225"/>
        <v>-0.4075043437</v>
      </c>
      <c r="M219" s="64">
        <f t="shared" si="225"/>
        <v>0.6919690574</v>
      </c>
      <c r="N219" s="64">
        <f t="shared" si="225"/>
        <v>0.4488310237</v>
      </c>
      <c r="O219" s="64">
        <f t="shared" si="2"/>
        <v>-3.426871797</v>
      </c>
      <c r="P219" s="64">
        <f t="shared" si="3"/>
        <v>0.03146612778</v>
      </c>
      <c r="Q219" s="65" t="str">
        <f t="shared" si="4"/>
        <v>0</v>
      </c>
      <c r="R219" s="64">
        <f t="shared" si="5"/>
        <v>0.03146612778</v>
      </c>
      <c r="S219" s="64">
        <f t="shared" si="6"/>
        <v>0.0009901171975</v>
      </c>
      <c r="T219" s="64" t="str">
        <f t="shared" si="7"/>
        <v>Not Converged</v>
      </c>
      <c r="U219" s="66">
        <f t="shared" si="8"/>
        <v>0.001917924086</v>
      </c>
      <c r="V219" s="66">
        <f t="shared" si="9"/>
        <v>0.0111239597</v>
      </c>
      <c r="W219" s="66">
        <f t="shared" si="10"/>
        <v>0.007671696346</v>
      </c>
      <c r="X219" s="66">
        <f t="shared" si="11"/>
        <v>0.002301508904</v>
      </c>
      <c r="Y219" s="67">
        <f t="shared" si="12"/>
        <v>0.0003835848173</v>
      </c>
    </row>
    <row r="220" ht="14.25" customHeight="1">
      <c r="A220" s="88"/>
      <c r="B220" s="59">
        <v>16.0</v>
      </c>
      <c r="C220" s="60">
        <v>1.0</v>
      </c>
      <c r="D220" s="61">
        <v>5.7</v>
      </c>
      <c r="E220" s="60">
        <v>4.4</v>
      </c>
      <c r="F220" s="60">
        <v>1.5</v>
      </c>
      <c r="G220" s="60">
        <v>0.2</v>
      </c>
      <c r="H220" s="62">
        <v>0.0</v>
      </c>
      <c r="J220" s="63">
        <f t="shared" ref="J220:N220" si="226">J219-(0.1*U219)</f>
        <v>0.2439633263</v>
      </c>
      <c r="K220" s="64">
        <f t="shared" si="226"/>
        <v>-0.5116535364</v>
      </c>
      <c r="L220" s="64">
        <f t="shared" si="226"/>
        <v>-0.4082715134</v>
      </c>
      <c r="M220" s="64">
        <f t="shared" si="226"/>
        <v>0.6917389065</v>
      </c>
      <c r="N220" s="64">
        <f t="shared" si="226"/>
        <v>0.4487926653</v>
      </c>
      <c r="O220" s="64">
        <f t="shared" si="2"/>
        <v>-3.341489598</v>
      </c>
      <c r="P220" s="64">
        <f t="shared" si="3"/>
        <v>0.03417495637</v>
      </c>
      <c r="Q220" s="65" t="str">
        <f t="shared" si="4"/>
        <v>0</v>
      </c>
      <c r="R220" s="64">
        <f t="shared" si="5"/>
        <v>0.03417495637</v>
      </c>
      <c r="S220" s="64">
        <f t="shared" si="6"/>
        <v>0.001167927643</v>
      </c>
      <c r="T220" s="64" t="str">
        <f t="shared" si="7"/>
        <v>Not Converged</v>
      </c>
      <c r="U220" s="66">
        <f t="shared" si="8"/>
        <v>0.002256027534</v>
      </c>
      <c r="V220" s="66">
        <f t="shared" si="9"/>
        <v>0.01285935694</v>
      </c>
      <c r="W220" s="66">
        <f t="shared" si="10"/>
        <v>0.009926521148</v>
      </c>
      <c r="X220" s="66">
        <f t="shared" si="11"/>
        <v>0.003384041301</v>
      </c>
      <c r="Y220" s="67">
        <f t="shared" si="12"/>
        <v>0.0004512055067</v>
      </c>
    </row>
    <row r="221" ht="14.25" customHeight="1">
      <c r="A221" s="88"/>
      <c r="B221" s="59">
        <v>17.0</v>
      </c>
      <c r="C221" s="60">
        <v>1.0</v>
      </c>
      <c r="D221" s="61">
        <v>5.4</v>
      </c>
      <c r="E221" s="60">
        <v>3.9</v>
      </c>
      <c r="F221" s="60">
        <v>1.3</v>
      </c>
      <c r="G221" s="60">
        <v>0.2</v>
      </c>
      <c r="H221" s="62">
        <v>0.0</v>
      </c>
      <c r="J221" s="63">
        <f t="shared" ref="J221:N221" si="227">J220-(0.1*U220)</f>
        <v>0.2437377235</v>
      </c>
      <c r="K221" s="64">
        <f t="shared" si="227"/>
        <v>-0.5129394721</v>
      </c>
      <c r="L221" s="64">
        <f t="shared" si="227"/>
        <v>-0.4092641655</v>
      </c>
      <c r="M221" s="64">
        <f t="shared" si="227"/>
        <v>0.6914005024</v>
      </c>
      <c r="N221" s="64">
        <f t="shared" si="227"/>
        <v>0.4487475447</v>
      </c>
      <c r="O221" s="64">
        <f t="shared" si="2"/>
        <v>-3.133695509</v>
      </c>
      <c r="P221" s="64">
        <f t="shared" si="3"/>
        <v>0.04173854926</v>
      </c>
      <c r="Q221" s="65" t="str">
        <f t="shared" si="4"/>
        <v>0</v>
      </c>
      <c r="R221" s="64">
        <f t="shared" si="5"/>
        <v>0.04173854926</v>
      </c>
      <c r="S221" s="64">
        <f t="shared" si="6"/>
        <v>0.001742106494</v>
      </c>
      <c r="T221" s="64" t="str">
        <f t="shared" si="7"/>
        <v>Not Converged</v>
      </c>
      <c r="U221" s="66">
        <f t="shared" si="8"/>
        <v>0.003338786993</v>
      </c>
      <c r="V221" s="66">
        <f t="shared" si="9"/>
        <v>0.01802944976</v>
      </c>
      <c r="W221" s="66">
        <f t="shared" si="10"/>
        <v>0.01302126927</v>
      </c>
      <c r="X221" s="66">
        <f t="shared" si="11"/>
        <v>0.004340423091</v>
      </c>
      <c r="Y221" s="67">
        <f t="shared" si="12"/>
        <v>0.0006677573986</v>
      </c>
    </row>
    <row r="222" ht="14.25" customHeight="1">
      <c r="A222" s="88"/>
      <c r="B222" s="59">
        <v>18.0</v>
      </c>
      <c r="C222" s="60">
        <v>1.0</v>
      </c>
      <c r="D222" s="61">
        <v>5.1</v>
      </c>
      <c r="E222" s="60">
        <v>3.5</v>
      </c>
      <c r="F222" s="60">
        <v>1.4</v>
      </c>
      <c r="G222" s="60">
        <v>0.2</v>
      </c>
      <c r="H222" s="62">
        <v>0.0</v>
      </c>
      <c r="J222" s="63">
        <f t="shared" ref="J222:N222" si="228">J221-(0.1*U221)</f>
        <v>0.2434038448</v>
      </c>
      <c r="K222" s="64">
        <f t="shared" si="228"/>
        <v>-0.5147424171</v>
      </c>
      <c r="L222" s="64">
        <f t="shared" si="228"/>
        <v>-0.4105662924</v>
      </c>
      <c r="M222" s="64">
        <f t="shared" si="228"/>
        <v>0.6909664601</v>
      </c>
      <c r="N222" s="64">
        <f t="shared" si="228"/>
        <v>0.448680769</v>
      </c>
      <c r="O222" s="64">
        <f t="shared" si="2"/>
        <v>-2.761675308</v>
      </c>
      <c r="P222" s="64">
        <f t="shared" si="3"/>
        <v>0.05943064937</v>
      </c>
      <c r="Q222" s="65" t="str">
        <f t="shared" si="4"/>
        <v>0</v>
      </c>
      <c r="R222" s="64">
        <f t="shared" si="5"/>
        <v>0.05943064937</v>
      </c>
      <c r="S222" s="64">
        <f t="shared" si="6"/>
        <v>0.003532002085</v>
      </c>
      <c r="T222" s="64" t="str">
        <f t="shared" si="7"/>
        <v>Not Converged</v>
      </c>
      <c r="U222" s="66">
        <f t="shared" si="8"/>
        <v>0.006644185815</v>
      </c>
      <c r="V222" s="66">
        <f t="shared" si="9"/>
        <v>0.03388534766</v>
      </c>
      <c r="W222" s="66">
        <f t="shared" si="10"/>
        <v>0.02325465035</v>
      </c>
      <c r="X222" s="66">
        <f t="shared" si="11"/>
        <v>0.009301860141</v>
      </c>
      <c r="Y222" s="67">
        <f t="shared" si="12"/>
        <v>0.001328837163</v>
      </c>
    </row>
    <row r="223" ht="14.25" customHeight="1">
      <c r="A223" s="88"/>
      <c r="B223" s="59">
        <v>19.0</v>
      </c>
      <c r="C223" s="60">
        <v>1.0</v>
      </c>
      <c r="D223" s="61">
        <v>5.7</v>
      </c>
      <c r="E223" s="60">
        <v>3.8</v>
      </c>
      <c r="F223" s="60">
        <v>1.7</v>
      </c>
      <c r="G223" s="60">
        <v>0.2</v>
      </c>
      <c r="H223" s="62">
        <v>0.0</v>
      </c>
      <c r="J223" s="63">
        <f t="shared" ref="J223:N223" si="229">J222-(0.1*U222)</f>
        <v>0.2427394263</v>
      </c>
      <c r="K223" s="64">
        <f t="shared" si="229"/>
        <v>-0.5181309519</v>
      </c>
      <c r="L223" s="64">
        <f t="shared" si="229"/>
        <v>-0.4128917575</v>
      </c>
      <c r="M223" s="64">
        <f t="shared" si="229"/>
        <v>0.690036274</v>
      </c>
      <c r="N223" s="64">
        <f t="shared" si="229"/>
        <v>0.4485478853</v>
      </c>
      <c r="O223" s="64">
        <f t="shared" si="2"/>
        <v>-3.016824435</v>
      </c>
      <c r="P223" s="64">
        <f t="shared" si="3"/>
        <v>0.04667156275</v>
      </c>
      <c r="Q223" s="65" t="str">
        <f t="shared" si="4"/>
        <v>0</v>
      </c>
      <c r="R223" s="64">
        <f t="shared" si="5"/>
        <v>0.04667156275</v>
      </c>
      <c r="S223" s="64">
        <f t="shared" si="6"/>
        <v>0.002178234769</v>
      </c>
      <c r="T223" s="64" t="str">
        <f t="shared" si="7"/>
        <v>Not Converged</v>
      </c>
      <c r="U223" s="66">
        <f t="shared" si="8"/>
        <v>0.004153146298</v>
      </c>
      <c r="V223" s="66">
        <f t="shared" si="9"/>
        <v>0.0236729339</v>
      </c>
      <c r="W223" s="66">
        <f t="shared" si="10"/>
        <v>0.01578195593</v>
      </c>
      <c r="X223" s="66">
        <f t="shared" si="11"/>
        <v>0.007060348706</v>
      </c>
      <c r="Y223" s="67">
        <f t="shared" si="12"/>
        <v>0.0008306292595</v>
      </c>
    </row>
    <row r="224" ht="14.25" customHeight="1">
      <c r="A224" s="88"/>
      <c r="B224" s="59">
        <v>20.0</v>
      </c>
      <c r="C224" s="60">
        <v>1.0</v>
      </c>
      <c r="D224" s="61">
        <v>5.1</v>
      </c>
      <c r="E224" s="60">
        <v>3.8</v>
      </c>
      <c r="F224" s="60">
        <v>1.5</v>
      </c>
      <c r="G224" s="60">
        <v>0.2</v>
      </c>
      <c r="H224" s="62">
        <v>0.0</v>
      </c>
      <c r="J224" s="63">
        <f t="shared" ref="J224:N224" si="230">J223-(0.1*U223)</f>
        <v>0.2423241116</v>
      </c>
      <c r="K224" s="64">
        <f t="shared" si="230"/>
        <v>-0.5204982453</v>
      </c>
      <c r="L224" s="64">
        <f t="shared" si="230"/>
        <v>-0.414469953</v>
      </c>
      <c r="M224" s="64">
        <f t="shared" si="230"/>
        <v>0.6893302392</v>
      </c>
      <c r="N224" s="64">
        <f t="shared" si="230"/>
        <v>0.4484648223</v>
      </c>
      <c r="O224" s="64">
        <f t="shared" si="2"/>
        <v>-2.863514438</v>
      </c>
      <c r="P224" s="64">
        <f t="shared" si="3"/>
        <v>0.05398692832</v>
      </c>
      <c r="Q224" s="65" t="str">
        <f t="shared" si="4"/>
        <v>0</v>
      </c>
      <c r="R224" s="64">
        <f t="shared" si="5"/>
        <v>0.05398692832</v>
      </c>
      <c r="S224" s="64">
        <f t="shared" si="6"/>
        <v>0.00291458843</v>
      </c>
      <c r="T224" s="64" t="str">
        <f t="shared" si="7"/>
        <v>Not Converged</v>
      </c>
      <c r="U224" s="66">
        <f t="shared" si="8"/>
        <v>0.005514477506</v>
      </c>
      <c r="V224" s="66">
        <f t="shared" si="9"/>
        <v>0.02812383528</v>
      </c>
      <c r="W224" s="66">
        <f t="shared" si="10"/>
        <v>0.02095501452</v>
      </c>
      <c r="X224" s="66">
        <f t="shared" si="11"/>
        <v>0.008271716259</v>
      </c>
      <c r="Y224" s="67">
        <f t="shared" si="12"/>
        <v>0.001102895501</v>
      </c>
    </row>
    <row r="225" ht="14.25" customHeight="1">
      <c r="A225" s="88"/>
      <c r="B225" s="59">
        <v>21.0</v>
      </c>
      <c r="C225" s="60">
        <v>1.0</v>
      </c>
      <c r="D225" s="61">
        <v>5.4</v>
      </c>
      <c r="E225" s="60">
        <v>3.4</v>
      </c>
      <c r="F225" s="60">
        <v>1.7</v>
      </c>
      <c r="G225" s="60">
        <v>0.2</v>
      </c>
      <c r="H225" s="62">
        <v>0.0</v>
      </c>
      <c r="J225" s="63">
        <f t="shared" ref="J225:N225" si="231">J224-(0.1*U224)</f>
        <v>0.2417726639</v>
      </c>
      <c r="K225" s="64">
        <f t="shared" si="231"/>
        <v>-0.5233106288</v>
      </c>
      <c r="L225" s="64">
        <f t="shared" si="231"/>
        <v>-0.4165654545</v>
      </c>
      <c r="M225" s="64">
        <f t="shared" si="231"/>
        <v>0.6885030675</v>
      </c>
      <c r="N225" s="64">
        <f t="shared" si="231"/>
        <v>0.4483545328</v>
      </c>
      <c r="O225" s="64">
        <f t="shared" si="2"/>
        <v>-2.740301156</v>
      </c>
      <c r="P225" s="64">
        <f t="shared" si="3"/>
        <v>0.06063674725</v>
      </c>
      <c r="Q225" s="65" t="str">
        <f t="shared" si="4"/>
        <v>0</v>
      </c>
      <c r="R225" s="64">
        <f t="shared" si="5"/>
        <v>0.06063674725</v>
      </c>
      <c r="S225" s="64">
        <f t="shared" si="6"/>
        <v>0.003676815116</v>
      </c>
      <c r="T225" s="64" t="str">
        <f t="shared" si="7"/>
        <v>Not Converged</v>
      </c>
      <c r="U225" s="66">
        <f t="shared" si="8"/>
        <v>0.006907730015</v>
      </c>
      <c r="V225" s="66">
        <f t="shared" si="9"/>
        <v>0.03730174208</v>
      </c>
      <c r="W225" s="66">
        <f t="shared" si="10"/>
        <v>0.02348628205</v>
      </c>
      <c r="X225" s="66">
        <f t="shared" si="11"/>
        <v>0.01174314103</v>
      </c>
      <c r="Y225" s="67">
        <f t="shared" si="12"/>
        <v>0.001381546003</v>
      </c>
    </row>
    <row r="226" ht="14.25" customHeight="1">
      <c r="A226" s="88"/>
      <c r="B226" s="59">
        <v>22.0</v>
      </c>
      <c r="C226" s="60">
        <v>1.0</v>
      </c>
      <c r="D226" s="61">
        <v>5.1</v>
      </c>
      <c r="E226" s="60">
        <v>3.7</v>
      </c>
      <c r="F226" s="60">
        <v>1.5</v>
      </c>
      <c r="G226" s="60">
        <v>0.2</v>
      </c>
      <c r="H226" s="62">
        <v>0.0</v>
      </c>
      <c r="J226" s="63">
        <f t="shared" ref="J226:N226" si="232">J225-(0.1*U225)</f>
        <v>0.2410818909</v>
      </c>
      <c r="K226" s="64">
        <f t="shared" si="232"/>
        <v>-0.527040803</v>
      </c>
      <c r="L226" s="64">
        <f t="shared" si="232"/>
        <v>-0.4189140827</v>
      </c>
      <c r="M226" s="64">
        <f t="shared" si="232"/>
        <v>0.6873287534</v>
      </c>
      <c r="N226" s="64">
        <f t="shared" si="232"/>
        <v>0.4482163782</v>
      </c>
      <c r="O226" s="64">
        <f t="shared" si="2"/>
        <v>-2.876171905</v>
      </c>
      <c r="P226" s="64">
        <f t="shared" si="3"/>
        <v>0.05334411936</v>
      </c>
      <c r="Q226" s="65" t="str">
        <f t="shared" si="4"/>
        <v>0</v>
      </c>
      <c r="R226" s="64">
        <f t="shared" si="5"/>
        <v>0.05334411936</v>
      </c>
      <c r="S226" s="64">
        <f t="shared" si="6"/>
        <v>0.00284559507</v>
      </c>
      <c r="T226" s="64" t="str">
        <f t="shared" si="7"/>
        <v>Not Converged</v>
      </c>
      <c r="U226" s="66">
        <f t="shared" si="8"/>
        <v>0.005387598614</v>
      </c>
      <c r="V226" s="66">
        <f t="shared" si="9"/>
        <v>0.02747675293</v>
      </c>
      <c r="W226" s="66">
        <f t="shared" si="10"/>
        <v>0.01993411487</v>
      </c>
      <c r="X226" s="66">
        <f t="shared" si="11"/>
        <v>0.008081397921</v>
      </c>
      <c r="Y226" s="67">
        <f t="shared" si="12"/>
        <v>0.001077519723</v>
      </c>
    </row>
    <row r="227" ht="14.25" customHeight="1">
      <c r="A227" s="88"/>
      <c r="B227" s="59">
        <v>23.0</v>
      </c>
      <c r="C227" s="60">
        <v>1.0</v>
      </c>
      <c r="D227" s="61">
        <v>4.6</v>
      </c>
      <c r="E227" s="60">
        <v>3.6</v>
      </c>
      <c r="F227" s="60">
        <v>1.0</v>
      </c>
      <c r="G227" s="60">
        <v>0.2</v>
      </c>
      <c r="H227" s="62">
        <v>0.0</v>
      </c>
      <c r="J227" s="63">
        <f t="shared" ref="J227:N227" si="233">J226-(0.1*U226)</f>
        <v>0.240543131</v>
      </c>
      <c r="K227" s="64">
        <f t="shared" si="233"/>
        <v>-0.5297884783</v>
      </c>
      <c r="L227" s="64">
        <f t="shared" si="233"/>
        <v>-0.4209074942</v>
      </c>
      <c r="M227" s="64">
        <f t="shared" si="233"/>
        <v>0.6865206136</v>
      </c>
      <c r="N227" s="64">
        <f t="shared" si="233"/>
        <v>0.4481086262</v>
      </c>
      <c r="O227" s="64">
        <f t="shared" si="2"/>
        <v>-2.935608509</v>
      </c>
      <c r="P227" s="64">
        <f t="shared" si="3"/>
        <v>0.05042111798</v>
      </c>
      <c r="Q227" s="65" t="str">
        <f t="shared" si="4"/>
        <v>0</v>
      </c>
      <c r="R227" s="64">
        <f t="shared" si="5"/>
        <v>0.05042111798</v>
      </c>
      <c r="S227" s="64">
        <f t="shared" si="6"/>
        <v>0.002542289138</v>
      </c>
      <c r="T227" s="64" t="str">
        <f t="shared" si="7"/>
        <v>Not Converged</v>
      </c>
      <c r="U227" s="66">
        <f t="shared" si="8"/>
        <v>0.004828208156</v>
      </c>
      <c r="V227" s="66">
        <f t="shared" si="9"/>
        <v>0.02220975752</v>
      </c>
      <c r="W227" s="66">
        <f t="shared" si="10"/>
        <v>0.01738154936</v>
      </c>
      <c r="X227" s="66">
        <f t="shared" si="11"/>
        <v>0.004828208156</v>
      </c>
      <c r="Y227" s="67">
        <f t="shared" si="12"/>
        <v>0.0009656416311</v>
      </c>
    </row>
    <row r="228" ht="14.25" customHeight="1">
      <c r="A228" s="88"/>
      <c r="B228" s="59">
        <v>24.0</v>
      </c>
      <c r="C228" s="60">
        <v>1.0</v>
      </c>
      <c r="D228" s="61">
        <v>5.1</v>
      </c>
      <c r="E228" s="60">
        <v>3.3</v>
      </c>
      <c r="F228" s="60">
        <v>1.7</v>
      </c>
      <c r="G228" s="60">
        <v>0.2</v>
      </c>
      <c r="H228" s="62">
        <v>0.0</v>
      </c>
      <c r="J228" s="63">
        <f t="shared" ref="J228:N228" si="234">J227-(0.1*U227)</f>
        <v>0.2400603102</v>
      </c>
      <c r="K228" s="64">
        <f t="shared" si="234"/>
        <v>-0.5320094541</v>
      </c>
      <c r="L228" s="64">
        <f t="shared" si="234"/>
        <v>-0.4226456491</v>
      </c>
      <c r="M228" s="64">
        <f t="shared" si="234"/>
        <v>0.6860377928</v>
      </c>
      <c r="N228" s="64">
        <f t="shared" si="234"/>
        <v>0.448012062</v>
      </c>
      <c r="O228" s="64">
        <f t="shared" si="2"/>
        <v>-2.612051887</v>
      </c>
      <c r="P228" s="64">
        <f t="shared" si="3"/>
        <v>0.06836679751</v>
      </c>
      <c r="Q228" s="65" t="str">
        <f t="shared" si="4"/>
        <v>0</v>
      </c>
      <c r="R228" s="64">
        <f t="shared" si="5"/>
        <v>0.06836679751</v>
      </c>
      <c r="S228" s="64">
        <f t="shared" si="6"/>
        <v>0.004674019002</v>
      </c>
      <c r="T228" s="64" t="str">
        <f t="shared" si="7"/>
        <v>Not Converged</v>
      </c>
      <c r="U228" s="66">
        <f t="shared" si="8"/>
        <v>0.008708942583</v>
      </c>
      <c r="V228" s="66">
        <f t="shared" si="9"/>
        <v>0.04441560717</v>
      </c>
      <c r="W228" s="66">
        <f t="shared" si="10"/>
        <v>0.02873951052</v>
      </c>
      <c r="X228" s="66">
        <f t="shared" si="11"/>
        <v>0.01480520239</v>
      </c>
      <c r="Y228" s="67">
        <f t="shared" si="12"/>
        <v>0.001741788517</v>
      </c>
    </row>
    <row r="229" ht="14.25" customHeight="1">
      <c r="A229" s="88"/>
      <c r="B229" s="59">
        <v>25.0</v>
      </c>
      <c r="C229" s="60">
        <v>1.0</v>
      </c>
      <c r="D229" s="61">
        <v>4.8</v>
      </c>
      <c r="E229" s="60">
        <v>3.4</v>
      </c>
      <c r="F229" s="60">
        <v>1.9</v>
      </c>
      <c r="G229" s="60">
        <v>0.2</v>
      </c>
      <c r="H229" s="62">
        <v>0.0</v>
      </c>
      <c r="J229" s="63">
        <f t="shared" ref="J229:N229" si="235">J228-(0.1*U228)</f>
        <v>0.2391894159</v>
      </c>
      <c r="K229" s="64">
        <f t="shared" si="235"/>
        <v>-0.5364510148</v>
      </c>
      <c r="L229" s="64">
        <f t="shared" si="235"/>
        <v>-0.4255196002</v>
      </c>
      <c r="M229" s="64">
        <f t="shared" si="235"/>
        <v>0.6845572726</v>
      </c>
      <c r="N229" s="64">
        <f t="shared" si="235"/>
        <v>0.4478378832</v>
      </c>
      <c r="O229" s="64">
        <f t="shared" si="2"/>
        <v>-2.392315701</v>
      </c>
      <c r="P229" s="64">
        <f t="shared" si="3"/>
        <v>0.0837605427</v>
      </c>
      <c r="Q229" s="65" t="str">
        <f t="shared" si="4"/>
        <v>0</v>
      </c>
      <c r="R229" s="64">
        <f t="shared" si="5"/>
        <v>0.0837605427</v>
      </c>
      <c r="S229" s="64">
        <f t="shared" si="6"/>
        <v>0.007015828513</v>
      </c>
      <c r="T229" s="64" t="str">
        <f t="shared" si="7"/>
        <v>Not Converged</v>
      </c>
      <c r="U229" s="66">
        <f t="shared" si="8"/>
        <v>0.01285635782</v>
      </c>
      <c r="V229" s="66">
        <f t="shared" si="9"/>
        <v>0.06171051753</v>
      </c>
      <c r="W229" s="66">
        <f t="shared" si="10"/>
        <v>0.04371161659</v>
      </c>
      <c r="X229" s="66">
        <f t="shared" si="11"/>
        <v>0.02442707986</v>
      </c>
      <c r="Y229" s="67">
        <f t="shared" si="12"/>
        <v>0.002571271564</v>
      </c>
    </row>
    <row r="230" ht="14.25" customHeight="1">
      <c r="A230" s="88"/>
      <c r="B230" s="59">
        <v>26.0</v>
      </c>
      <c r="C230" s="60">
        <v>1.0</v>
      </c>
      <c r="D230" s="61">
        <v>5.0</v>
      </c>
      <c r="E230" s="60">
        <v>3.0</v>
      </c>
      <c r="F230" s="60">
        <v>1.6</v>
      </c>
      <c r="G230" s="60">
        <v>0.2</v>
      </c>
      <c r="H230" s="62">
        <v>0.0</v>
      </c>
      <c r="J230" s="63">
        <f t="shared" ref="J230:N230" si="236">J229-(0.1*U229)</f>
        <v>0.2379037802</v>
      </c>
      <c r="K230" s="64">
        <f t="shared" si="236"/>
        <v>-0.5426220665</v>
      </c>
      <c r="L230" s="64">
        <f t="shared" si="236"/>
        <v>-0.4298907618</v>
      </c>
      <c r="M230" s="64">
        <f t="shared" si="236"/>
        <v>0.6821145646</v>
      </c>
      <c r="N230" s="64">
        <f t="shared" si="236"/>
        <v>0.447580756</v>
      </c>
      <c r="O230" s="64">
        <f t="shared" si="2"/>
        <v>-2.583979383</v>
      </c>
      <c r="P230" s="64">
        <f t="shared" si="3"/>
        <v>0.07017662415</v>
      </c>
      <c r="Q230" s="65" t="str">
        <f t="shared" si="4"/>
        <v>0</v>
      </c>
      <c r="R230" s="64">
        <f t="shared" si="5"/>
        <v>0.07017662415</v>
      </c>
      <c r="S230" s="64">
        <f t="shared" si="6"/>
        <v>0.004924758577</v>
      </c>
      <c r="T230" s="64" t="str">
        <f t="shared" si="7"/>
        <v>Not Converged</v>
      </c>
      <c r="U230" s="66">
        <f t="shared" si="8"/>
        <v>0.009158311291</v>
      </c>
      <c r="V230" s="66">
        <f t="shared" si="9"/>
        <v>0.04579155645</v>
      </c>
      <c r="W230" s="66">
        <f t="shared" si="10"/>
        <v>0.02747493387</v>
      </c>
      <c r="X230" s="66">
        <f t="shared" si="11"/>
        <v>0.01465329807</v>
      </c>
      <c r="Y230" s="67">
        <f t="shared" si="12"/>
        <v>0.001831662258</v>
      </c>
    </row>
    <row r="231" ht="14.25" customHeight="1">
      <c r="A231" s="88"/>
      <c r="B231" s="59">
        <v>27.0</v>
      </c>
      <c r="C231" s="60">
        <v>1.0</v>
      </c>
      <c r="D231" s="61">
        <v>5.0</v>
      </c>
      <c r="E231" s="60">
        <v>3.4</v>
      </c>
      <c r="F231" s="60">
        <v>1.6</v>
      </c>
      <c r="G231" s="60">
        <v>0.2</v>
      </c>
      <c r="H231" s="62">
        <v>0.0</v>
      </c>
      <c r="J231" s="63">
        <f t="shared" ref="J231:N231" si="237">J230-(0.1*U230)</f>
        <v>0.236987949</v>
      </c>
      <c r="K231" s="64">
        <f t="shared" si="237"/>
        <v>-0.5472012222</v>
      </c>
      <c r="L231" s="64">
        <f t="shared" si="237"/>
        <v>-0.4326382552</v>
      </c>
      <c r="M231" s="64">
        <f t="shared" si="237"/>
        <v>0.6806492348</v>
      </c>
      <c r="N231" s="64">
        <f t="shared" si="237"/>
        <v>0.4473975898</v>
      </c>
      <c r="O231" s="64">
        <f t="shared" si="2"/>
        <v>-2.791469936</v>
      </c>
      <c r="P231" s="64">
        <f t="shared" si="3"/>
        <v>0.05778686883</v>
      </c>
      <c r="Q231" s="65" t="str">
        <f t="shared" si="4"/>
        <v>0</v>
      </c>
      <c r="R231" s="64">
        <f t="shared" si="5"/>
        <v>0.05778686883</v>
      </c>
      <c r="S231" s="64">
        <f t="shared" si="6"/>
        <v>0.003339322209</v>
      </c>
      <c r="T231" s="64" t="str">
        <f t="shared" si="7"/>
        <v>Not Converged</v>
      </c>
      <c r="U231" s="66">
        <f t="shared" si="8"/>
        <v>0.006292706469</v>
      </c>
      <c r="V231" s="66">
        <f t="shared" si="9"/>
        <v>0.03146353234</v>
      </c>
      <c r="W231" s="66">
        <f t="shared" si="10"/>
        <v>0.02139520199</v>
      </c>
      <c r="X231" s="66">
        <f t="shared" si="11"/>
        <v>0.01006833035</v>
      </c>
      <c r="Y231" s="67">
        <f t="shared" si="12"/>
        <v>0.001258541294</v>
      </c>
    </row>
    <row r="232" ht="14.25" customHeight="1">
      <c r="A232" s="88"/>
      <c r="B232" s="59">
        <v>28.0</v>
      </c>
      <c r="C232" s="60">
        <v>1.0</v>
      </c>
      <c r="D232" s="61">
        <v>5.2</v>
      </c>
      <c r="E232" s="60">
        <v>3.5</v>
      </c>
      <c r="F232" s="60">
        <v>1.5</v>
      </c>
      <c r="G232" s="60">
        <v>0.2</v>
      </c>
      <c r="H232" s="62">
        <v>0.0</v>
      </c>
      <c r="J232" s="63">
        <f t="shared" ref="J232:N232" si="238">J231-(0.1*U231)</f>
        <v>0.2363586784</v>
      </c>
      <c r="K232" s="64">
        <f t="shared" si="238"/>
        <v>-0.5503475754</v>
      </c>
      <c r="L232" s="64">
        <f t="shared" si="238"/>
        <v>-0.4347777754</v>
      </c>
      <c r="M232" s="64">
        <f t="shared" si="238"/>
        <v>0.6796424018</v>
      </c>
      <c r="N232" s="64">
        <f t="shared" si="238"/>
        <v>0.4472717357</v>
      </c>
      <c r="O232" s="64">
        <f t="shared" si="2"/>
        <v>-3.038252978</v>
      </c>
      <c r="P232" s="64">
        <f t="shared" si="3"/>
        <v>0.04572734399</v>
      </c>
      <c r="Q232" s="65" t="str">
        <f t="shared" si="4"/>
        <v>0</v>
      </c>
      <c r="R232" s="64">
        <f t="shared" si="5"/>
        <v>0.04572734399</v>
      </c>
      <c r="S232" s="64">
        <f t="shared" si="6"/>
        <v>0.002090989988</v>
      </c>
      <c r="T232" s="64" t="str">
        <f t="shared" si="7"/>
        <v>Not Converged</v>
      </c>
      <c r="U232" s="66">
        <f t="shared" si="8"/>
        <v>0.003990749139</v>
      </c>
      <c r="V232" s="66">
        <f t="shared" si="9"/>
        <v>0.02075189552</v>
      </c>
      <c r="W232" s="66">
        <f t="shared" si="10"/>
        <v>0.01396762199</v>
      </c>
      <c r="X232" s="66">
        <f t="shared" si="11"/>
        <v>0.005986123709</v>
      </c>
      <c r="Y232" s="67">
        <f t="shared" si="12"/>
        <v>0.0007981498278</v>
      </c>
    </row>
    <row r="233" ht="14.25" customHeight="1">
      <c r="A233" s="88"/>
      <c r="B233" s="59">
        <v>29.0</v>
      </c>
      <c r="C233" s="60">
        <v>1.0</v>
      </c>
      <c r="D233" s="61">
        <v>5.2</v>
      </c>
      <c r="E233" s="60">
        <v>3.4</v>
      </c>
      <c r="F233" s="60">
        <v>1.4</v>
      </c>
      <c r="G233" s="60">
        <v>0.2</v>
      </c>
      <c r="H233" s="62">
        <v>0.0</v>
      </c>
      <c r="J233" s="63">
        <f t="shared" ref="J233:N233" si="239">J232-(0.1*U232)</f>
        <v>0.2359596035</v>
      </c>
      <c r="K233" s="64">
        <f t="shared" si="239"/>
        <v>-0.552422765</v>
      </c>
      <c r="L233" s="64">
        <f t="shared" si="239"/>
        <v>-0.4361745376</v>
      </c>
      <c r="M233" s="64">
        <f t="shared" si="239"/>
        <v>0.6790437894</v>
      </c>
      <c r="N233" s="64">
        <f t="shared" si="239"/>
        <v>0.4471919207</v>
      </c>
      <c r="O233" s="64">
        <f t="shared" si="2"/>
        <v>-3.079532513</v>
      </c>
      <c r="P233" s="64">
        <f t="shared" si="3"/>
        <v>0.0439594583</v>
      </c>
      <c r="Q233" s="65" t="str">
        <f t="shared" si="4"/>
        <v>0</v>
      </c>
      <c r="R233" s="64">
        <f t="shared" si="5"/>
        <v>0.0439594583</v>
      </c>
      <c r="S233" s="64">
        <f t="shared" si="6"/>
        <v>0.001932433974</v>
      </c>
      <c r="T233" s="64" t="str">
        <f t="shared" si="7"/>
        <v>Not Converged</v>
      </c>
      <c r="U233" s="66">
        <f t="shared" si="8"/>
        <v>0.003694970446</v>
      </c>
      <c r="V233" s="66">
        <f t="shared" si="9"/>
        <v>0.01921384632</v>
      </c>
      <c r="W233" s="66">
        <f t="shared" si="10"/>
        <v>0.01256289952</v>
      </c>
      <c r="X233" s="66">
        <f t="shared" si="11"/>
        <v>0.005172958625</v>
      </c>
      <c r="Y233" s="67">
        <f t="shared" si="12"/>
        <v>0.0007389940893</v>
      </c>
    </row>
    <row r="234" ht="14.25" customHeight="1">
      <c r="A234" s="88"/>
      <c r="B234" s="59">
        <v>30.0</v>
      </c>
      <c r="C234" s="60">
        <v>1.0</v>
      </c>
      <c r="D234" s="61">
        <v>4.7</v>
      </c>
      <c r="E234" s="60">
        <v>3.2</v>
      </c>
      <c r="F234" s="60">
        <v>1.6</v>
      </c>
      <c r="G234" s="60">
        <v>0.2</v>
      </c>
      <c r="H234" s="62">
        <v>0.0</v>
      </c>
      <c r="J234" s="63">
        <f t="shared" ref="J234:N234" si="240">J233-(0.1*U233)</f>
        <v>0.2355901064</v>
      </c>
      <c r="K234" s="64">
        <f t="shared" si="240"/>
        <v>-0.5543441496</v>
      </c>
      <c r="L234" s="64">
        <f t="shared" si="240"/>
        <v>-0.4374308276</v>
      </c>
      <c r="M234" s="64">
        <f t="shared" si="240"/>
        <v>0.6785264935</v>
      </c>
      <c r="N234" s="64">
        <f t="shared" si="240"/>
        <v>0.4471180213</v>
      </c>
      <c r="O234" s="64">
        <f t="shared" si="2"/>
        <v>-2.594540051</v>
      </c>
      <c r="P234" s="64">
        <f t="shared" si="3"/>
        <v>0.06949064109</v>
      </c>
      <c r="Q234" s="65" t="str">
        <f t="shared" si="4"/>
        <v>0</v>
      </c>
      <c r="R234" s="64">
        <f t="shared" si="5"/>
        <v>0.06949064109</v>
      </c>
      <c r="S234" s="64">
        <f t="shared" si="6"/>
        <v>0.0048289492</v>
      </c>
      <c r="T234" s="64" t="str">
        <f t="shared" si="7"/>
        <v>Not Converged</v>
      </c>
      <c r="U234" s="66">
        <f t="shared" si="8"/>
        <v>0.008986764848</v>
      </c>
      <c r="V234" s="66">
        <f t="shared" si="9"/>
        <v>0.04223779479</v>
      </c>
      <c r="W234" s="66">
        <f t="shared" si="10"/>
        <v>0.02875764751</v>
      </c>
      <c r="X234" s="66">
        <f t="shared" si="11"/>
        <v>0.01437882376</v>
      </c>
      <c r="Y234" s="67">
        <f t="shared" si="12"/>
        <v>0.00179735297</v>
      </c>
    </row>
    <row r="235" ht="14.25" customHeight="1">
      <c r="A235" s="88"/>
      <c r="B235" s="59">
        <v>31.0</v>
      </c>
      <c r="C235" s="60">
        <v>1.0</v>
      </c>
      <c r="D235" s="61">
        <v>4.8</v>
      </c>
      <c r="E235" s="60">
        <v>3.1</v>
      </c>
      <c r="F235" s="60">
        <v>1.6</v>
      </c>
      <c r="G235" s="60">
        <v>0.2</v>
      </c>
      <c r="H235" s="62">
        <v>0.0</v>
      </c>
      <c r="J235" s="63">
        <f t="shared" ref="J235:N235" si="241">J234-(0.1*U234)</f>
        <v>0.2346914299</v>
      </c>
      <c r="K235" s="64">
        <f t="shared" si="241"/>
        <v>-0.5585679291</v>
      </c>
      <c r="L235" s="64">
        <f t="shared" si="241"/>
        <v>-0.4403065923</v>
      </c>
      <c r="M235" s="64">
        <f t="shared" si="241"/>
        <v>0.6770886112</v>
      </c>
      <c r="N235" s="64">
        <f t="shared" si="241"/>
        <v>0.446938286</v>
      </c>
      <c r="O235" s="64">
        <f t="shared" si="2"/>
        <v>-2.638655631</v>
      </c>
      <c r="P235" s="64">
        <f t="shared" si="3"/>
        <v>0.06669166561</v>
      </c>
      <c r="Q235" s="65" t="str">
        <f t="shared" si="4"/>
        <v>0</v>
      </c>
      <c r="R235" s="64">
        <f t="shared" si="5"/>
        <v>0.06669166561</v>
      </c>
      <c r="S235" s="64">
        <f t="shared" si="6"/>
        <v>0.004447778262</v>
      </c>
      <c r="T235" s="64" t="str">
        <f t="shared" si="7"/>
        <v>Not Converged</v>
      </c>
      <c r="U235" s="66">
        <f t="shared" si="8"/>
        <v>0.008302297044</v>
      </c>
      <c r="V235" s="66">
        <f t="shared" si="9"/>
        <v>0.03985102581</v>
      </c>
      <c r="W235" s="66">
        <f t="shared" si="10"/>
        <v>0.02573712084</v>
      </c>
      <c r="X235" s="66">
        <f t="shared" si="11"/>
        <v>0.01328367527</v>
      </c>
      <c r="Y235" s="67">
        <f t="shared" si="12"/>
        <v>0.001660459409</v>
      </c>
    </row>
    <row r="236" ht="14.25" customHeight="1">
      <c r="A236" s="88"/>
      <c r="B236" s="59">
        <v>32.0</v>
      </c>
      <c r="C236" s="60">
        <v>1.0</v>
      </c>
      <c r="D236" s="61">
        <v>5.4</v>
      </c>
      <c r="E236" s="60">
        <v>3.4</v>
      </c>
      <c r="F236" s="60">
        <v>1.5</v>
      </c>
      <c r="G236" s="60">
        <v>0.2</v>
      </c>
      <c r="H236" s="62">
        <v>0.0</v>
      </c>
      <c r="J236" s="63">
        <f t="shared" ref="J236:N236" si="242">J235-(0.1*U235)</f>
        <v>0.2338612002</v>
      </c>
      <c r="K236" s="64">
        <f t="shared" si="242"/>
        <v>-0.5625530316</v>
      </c>
      <c r="L236" s="64">
        <f t="shared" si="242"/>
        <v>-0.4428803044</v>
      </c>
      <c r="M236" s="64">
        <f t="shared" si="242"/>
        <v>0.6757602436</v>
      </c>
      <c r="N236" s="64">
        <f t="shared" si="242"/>
        <v>0.44677224</v>
      </c>
      <c r="O236" s="64">
        <f t="shared" si="2"/>
        <v>-3.206723392</v>
      </c>
      <c r="P236" s="64">
        <f t="shared" si="3"/>
        <v>0.03891349211</v>
      </c>
      <c r="Q236" s="65" t="str">
        <f t="shared" si="4"/>
        <v>0</v>
      </c>
      <c r="R236" s="64">
        <f t="shared" si="5"/>
        <v>0.03891349211</v>
      </c>
      <c r="S236" s="64">
        <f t="shared" si="6"/>
        <v>0.001514259868</v>
      </c>
      <c r="T236" s="64" t="str">
        <f t="shared" si="7"/>
        <v>Not Converged</v>
      </c>
      <c r="U236" s="66">
        <f t="shared" si="8"/>
        <v>0.002910669457</v>
      </c>
      <c r="V236" s="66">
        <f t="shared" si="9"/>
        <v>0.01571761507</v>
      </c>
      <c r="W236" s="66">
        <f t="shared" si="10"/>
        <v>0.009896276155</v>
      </c>
      <c r="X236" s="66">
        <f t="shared" si="11"/>
        <v>0.004366004186</v>
      </c>
      <c r="Y236" s="67">
        <f t="shared" si="12"/>
        <v>0.0005821338915</v>
      </c>
    </row>
    <row r="237" ht="14.25" customHeight="1">
      <c r="A237" s="88"/>
      <c r="B237" s="59">
        <v>33.0</v>
      </c>
      <c r="C237" s="60">
        <v>1.0</v>
      </c>
      <c r="D237" s="61">
        <v>5.2</v>
      </c>
      <c r="E237" s="60">
        <v>4.1</v>
      </c>
      <c r="F237" s="60">
        <v>1.5</v>
      </c>
      <c r="G237" s="60">
        <v>0.2</v>
      </c>
      <c r="H237" s="62">
        <v>0.0</v>
      </c>
      <c r="J237" s="63">
        <f t="shared" ref="J237:N237" si="243">J236-(0.1*U236)</f>
        <v>0.2335701333</v>
      </c>
      <c r="K237" s="64">
        <f t="shared" si="243"/>
        <v>-0.5641247932</v>
      </c>
      <c r="L237" s="64">
        <f t="shared" si="243"/>
        <v>-0.443869932</v>
      </c>
      <c r="M237" s="64">
        <f t="shared" si="243"/>
        <v>0.6753236432</v>
      </c>
      <c r="N237" s="64">
        <f t="shared" si="243"/>
        <v>0.4467140267</v>
      </c>
      <c r="O237" s="64">
        <f t="shared" si="2"/>
        <v>-3.417417242</v>
      </c>
      <c r="P237" s="64">
        <f t="shared" si="3"/>
        <v>0.0317555448</v>
      </c>
      <c r="Q237" s="65" t="str">
        <f t="shared" si="4"/>
        <v>0</v>
      </c>
      <c r="R237" s="64">
        <f t="shared" si="5"/>
        <v>0.0317555448</v>
      </c>
      <c r="S237" s="64">
        <f t="shared" si="6"/>
        <v>0.001008414626</v>
      </c>
      <c r="T237" s="64" t="str">
        <f t="shared" si="7"/>
        <v>Not Converged</v>
      </c>
      <c r="U237" s="66">
        <f t="shared" si="8"/>
        <v>0.00195278374</v>
      </c>
      <c r="V237" s="66">
        <f t="shared" si="9"/>
        <v>0.01015447545</v>
      </c>
      <c r="W237" s="66">
        <f t="shared" si="10"/>
        <v>0.008006413332</v>
      </c>
      <c r="X237" s="66">
        <f t="shared" si="11"/>
        <v>0.002929175609</v>
      </c>
      <c r="Y237" s="67">
        <f t="shared" si="12"/>
        <v>0.0003905567479</v>
      </c>
    </row>
    <row r="238" ht="14.25" customHeight="1">
      <c r="A238" s="88"/>
      <c r="B238" s="59">
        <v>34.0</v>
      </c>
      <c r="C238" s="60">
        <v>1.0</v>
      </c>
      <c r="D238" s="61">
        <v>5.5</v>
      </c>
      <c r="E238" s="60">
        <v>4.2</v>
      </c>
      <c r="F238" s="60">
        <v>1.4</v>
      </c>
      <c r="G238" s="60">
        <v>0.2</v>
      </c>
      <c r="H238" s="62">
        <v>0.0</v>
      </c>
      <c r="J238" s="63">
        <f t="shared" ref="J238:N238" si="244">J237-(0.1*U237)</f>
        <v>0.2333748549</v>
      </c>
      <c r="K238" s="64">
        <f t="shared" si="244"/>
        <v>-0.5651402407</v>
      </c>
      <c r="L238" s="64">
        <f t="shared" si="244"/>
        <v>-0.4446705734</v>
      </c>
      <c r="M238" s="64">
        <f t="shared" si="244"/>
        <v>0.6750307257</v>
      </c>
      <c r="N238" s="64">
        <f t="shared" si="244"/>
        <v>0.446674971</v>
      </c>
      <c r="O238" s="64">
        <f t="shared" si="2"/>
        <v>-3.708134867</v>
      </c>
      <c r="P238" s="64">
        <f t="shared" si="3"/>
        <v>0.02393622637</v>
      </c>
      <c r="Q238" s="65" t="str">
        <f t="shared" si="4"/>
        <v>0</v>
      </c>
      <c r="R238" s="64">
        <f t="shared" si="5"/>
        <v>0.02393622637</v>
      </c>
      <c r="S238" s="64">
        <f t="shared" si="6"/>
        <v>0.000572942933</v>
      </c>
      <c r="T238" s="64" t="str">
        <f t="shared" si="7"/>
        <v>Not Converged</v>
      </c>
      <c r="U238" s="66">
        <f t="shared" si="8"/>
        <v>0.001118457682</v>
      </c>
      <c r="V238" s="66">
        <f t="shared" si="9"/>
        <v>0.006151517254</v>
      </c>
      <c r="W238" s="66">
        <f t="shared" si="10"/>
        <v>0.004697522266</v>
      </c>
      <c r="X238" s="66">
        <f t="shared" si="11"/>
        <v>0.001565840755</v>
      </c>
      <c r="Y238" s="67">
        <f t="shared" si="12"/>
        <v>0.0002236915365</v>
      </c>
    </row>
    <row r="239" ht="14.25" customHeight="1">
      <c r="A239" s="88"/>
      <c r="B239" s="59">
        <v>35.0</v>
      </c>
      <c r="C239" s="60">
        <v>1.0</v>
      </c>
      <c r="D239" s="61">
        <v>4.9</v>
      </c>
      <c r="E239" s="60">
        <v>3.1</v>
      </c>
      <c r="F239" s="60">
        <v>1.5</v>
      </c>
      <c r="G239" s="60">
        <v>0.2</v>
      </c>
      <c r="H239" s="62">
        <v>0.0</v>
      </c>
      <c r="J239" s="63">
        <f t="shared" ref="J239:N239" si="245">J238-(0.1*U238)</f>
        <v>0.2332630091</v>
      </c>
      <c r="K239" s="64">
        <f t="shared" si="245"/>
        <v>-0.5657553924</v>
      </c>
      <c r="L239" s="64">
        <f t="shared" si="245"/>
        <v>-0.4451403256</v>
      </c>
      <c r="M239" s="64">
        <f t="shared" si="245"/>
        <v>0.6748741416</v>
      </c>
      <c r="N239" s="64">
        <f t="shared" si="245"/>
        <v>0.4466526018</v>
      </c>
      <c r="O239" s="64">
        <f t="shared" si="2"/>
        <v>-2.81723169</v>
      </c>
      <c r="P239" s="64">
        <f t="shared" si="3"/>
        <v>0.05640007976</v>
      </c>
      <c r="Q239" s="65" t="str">
        <f t="shared" si="4"/>
        <v>0</v>
      </c>
      <c r="R239" s="64">
        <f t="shared" si="5"/>
        <v>0.05640007976</v>
      </c>
      <c r="S239" s="64">
        <f t="shared" si="6"/>
        <v>0.003180968997</v>
      </c>
      <c r="T239" s="64" t="str">
        <f t="shared" si="7"/>
        <v>Not Converged</v>
      </c>
      <c r="U239" s="66">
        <f t="shared" si="8"/>
        <v>0.006003124184</v>
      </c>
      <c r="V239" s="66">
        <f t="shared" si="9"/>
        <v>0.0294153085</v>
      </c>
      <c r="W239" s="66">
        <f t="shared" si="10"/>
        <v>0.01860968497</v>
      </c>
      <c r="X239" s="66">
        <f t="shared" si="11"/>
        <v>0.009004686275</v>
      </c>
      <c r="Y239" s="67">
        <f t="shared" si="12"/>
        <v>0.001200624837</v>
      </c>
    </row>
    <row r="240" ht="14.25" customHeight="1">
      <c r="A240" s="88"/>
      <c r="B240" s="59">
        <v>36.0</v>
      </c>
      <c r="C240" s="60">
        <v>1.0</v>
      </c>
      <c r="D240" s="61">
        <v>5.0</v>
      </c>
      <c r="E240" s="60">
        <v>3.2</v>
      </c>
      <c r="F240" s="60">
        <v>1.2</v>
      </c>
      <c r="G240" s="60">
        <v>0.2</v>
      </c>
      <c r="H240" s="62">
        <v>0.0</v>
      </c>
      <c r="J240" s="63">
        <f t="shared" ref="J240:N240" si="246">J239-(0.1*U239)</f>
        <v>0.2326626967</v>
      </c>
      <c r="K240" s="64">
        <f t="shared" si="246"/>
        <v>-0.5686969233</v>
      </c>
      <c r="L240" s="64">
        <f t="shared" si="246"/>
        <v>-0.4470012941</v>
      </c>
      <c r="M240" s="64">
        <f t="shared" si="246"/>
        <v>0.6739736729</v>
      </c>
      <c r="N240" s="64">
        <f t="shared" si="246"/>
        <v>0.4465325393</v>
      </c>
      <c r="O240" s="64">
        <f t="shared" si="2"/>
        <v>-3.143151145</v>
      </c>
      <c r="P240" s="64">
        <f t="shared" si="3"/>
        <v>0.04136199194</v>
      </c>
      <c r="Q240" s="65" t="str">
        <f t="shared" si="4"/>
        <v>0</v>
      </c>
      <c r="R240" s="64">
        <f t="shared" si="5"/>
        <v>0.04136199194</v>
      </c>
      <c r="S240" s="64">
        <f t="shared" si="6"/>
        <v>0.001710814378</v>
      </c>
      <c r="T240" s="64" t="str">
        <f t="shared" si="7"/>
        <v>Not Converged</v>
      </c>
      <c r="U240" s="66">
        <f t="shared" si="8"/>
        <v>0.003280103374</v>
      </c>
      <c r="V240" s="66">
        <f t="shared" si="9"/>
        <v>0.01640051687</v>
      </c>
      <c r="W240" s="66">
        <f t="shared" si="10"/>
        <v>0.0104963308</v>
      </c>
      <c r="X240" s="66">
        <f t="shared" si="11"/>
        <v>0.003936124049</v>
      </c>
      <c r="Y240" s="67">
        <f t="shared" si="12"/>
        <v>0.0006560206749</v>
      </c>
    </row>
    <row r="241" ht="14.25" customHeight="1">
      <c r="A241" s="88"/>
      <c r="B241" s="59">
        <v>37.0</v>
      </c>
      <c r="C241" s="60">
        <v>1.0</v>
      </c>
      <c r="D241" s="61">
        <v>5.5</v>
      </c>
      <c r="E241" s="60">
        <v>3.5</v>
      </c>
      <c r="F241" s="60">
        <v>1.3</v>
      </c>
      <c r="G241" s="60">
        <v>0.2</v>
      </c>
      <c r="H241" s="62">
        <v>0.0</v>
      </c>
      <c r="J241" s="63">
        <f t="shared" ref="J241:N241" si="247">J240-(0.1*U240)</f>
        <v>0.2323346864</v>
      </c>
      <c r="K241" s="64">
        <f t="shared" si="247"/>
        <v>-0.570336975</v>
      </c>
      <c r="L241" s="64">
        <f t="shared" si="247"/>
        <v>-0.4480509272</v>
      </c>
      <c r="M241" s="64">
        <f t="shared" si="247"/>
        <v>0.6735800605</v>
      </c>
      <c r="N241" s="64">
        <f t="shared" si="247"/>
        <v>0.4464669373</v>
      </c>
      <c r="O241" s="64">
        <f t="shared" si="2"/>
        <v>-3.507749455</v>
      </c>
      <c r="P241" s="64">
        <f t="shared" si="3"/>
        <v>0.02909253777</v>
      </c>
      <c r="Q241" s="65" t="str">
        <f t="shared" si="4"/>
        <v>0</v>
      </c>
      <c r="R241" s="64">
        <f t="shared" si="5"/>
        <v>0.02909253777</v>
      </c>
      <c r="S241" s="64">
        <f t="shared" si="6"/>
        <v>0.0008463757542</v>
      </c>
      <c r="T241" s="64" t="str">
        <f t="shared" si="7"/>
        <v>Not Converged</v>
      </c>
      <c r="U241" s="66">
        <f t="shared" si="8"/>
        <v>0.001643505071</v>
      </c>
      <c r="V241" s="66">
        <f t="shared" si="9"/>
        <v>0.009039277891</v>
      </c>
      <c r="W241" s="66">
        <f t="shared" si="10"/>
        <v>0.005752267749</v>
      </c>
      <c r="X241" s="66">
        <f t="shared" si="11"/>
        <v>0.002136556592</v>
      </c>
      <c r="Y241" s="67">
        <f t="shared" si="12"/>
        <v>0.0003287010142</v>
      </c>
    </row>
    <row r="242" ht="14.25" customHeight="1">
      <c r="A242" s="88"/>
      <c r="B242" s="59">
        <v>38.0</v>
      </c>
      <c r="C242" s="60">
        <v>1.0</v>
      </c>
      <c r="D242" s="61">
        <v>4.9</v>
      </c>
      <c r="E242" s="60">
        <v>3.1</v>
      </c>
      <c r="F242" s="60">
        <v>1.5</v>
      </c>
      <c r="G242" s="60">
        <v>0.2</v>
      </c>
      <c r="H242" s="62">
        <v>0.0</v>
      </c>
      <c r="J242" s="63">
        <f t="shared" ref="J242:N242" si="248">J241-(0.1*U241)</f>
        <v>0.2321703359</v>
      </c>
      <c r="K242" s="64">
        <f t="shared" si="248"/>
        <v>-0.5712409028</v>
      </c>
      <c r="L242" s="64">
        <f t="shared" si="248"/>
        <v>-0.4486261539</v>
      </c>
      <c r="M242" s="64">
        <f t="shared" si="248"/>
        <v>0.6733664049</v>
      </c>
      <c r="N242" s="64">
        <f t="shared" si="248"/>
        <v>0.4464340672</v>
      </c>
      <c r="O242" s="64">
        <f t="shared" si="2"/>
        <v>-2.858314744</v>
      </c>
      <c r="P242" s="64">
        <f t="shared" si="3"/>
        <v>0.05425310554</v>
      </c>
      <c r="Q242" s="65" t="str">
        <f t="shared" si="4"/>
        <v>0</v>
      </c>
      <c r="R242" s="64">
        <f t="shared" si="5"/>
        <v>0.05425310554</v>
      </c>
      <c r="S242" s="64">
        <f t="shared" si="6"/>
        <v>0.002943399461</v>
      </c>
      <c r="T242" s="64" t="str">
        <f t="shared" si="7"/>
        <v>Not Converged</v>
      </c>
      <c r="U242" s="66">
        <f t="shared" si="8"/>
        <v>0.005567421799</v>
      </c>
      <c r="V242" s="66">
        <f t="shared" si="9"/>
        <v>0.02728036681</v>
      </c>
      <c r="W242" s="66">
        <f t="shared" si="10"/>
        <v>0.01725900758</v>
      </c>
      <c r="X242" s="66">
        <f t="shared" si="11"/>
        <v>0.008351132698</v>
      </c>
      <c r="Y242" s="67">
        <f t="shared" si="12"/>
        <v>0.00111348436</v>
      </c>
    </row>
    <row r="243" ht="14.25" customHeight="1">
      <c r="A243" s="88"/>
      <c r="B243" s="59">
        <v>39.0</v>
      </c>
      <c r="C243" s="60">
        <v>1.0</v>
      </c>
      <c r="D243" s="61">
        <v>4.4</v>
      </c>
      <c r="E243" s="60">
        <v>3.0</v>
      </c>
      <c r="F243" s="60">
        <v>1.3</v>
      </c>
      <c r="G243" s="60">
        <v>0.2</v>
      </c>
      <c r="H243" s="62">
        <v>0.0</v>
      </c>
      <c r="J243" s="63">
        <f t="shared" ref="J243:N243" si="249">J242-(0.1*U242)</f>
        <v>0.2316135937</v>
      </c>
      <c r="K243" s="64">
        <f t="shared" si="249"/>
        <v>-0.5739689394</v>
      </c>
      <c r="L243" s="64">
        <f t="shared" si="249"/>
        <v>-0.4503520547</v>
      </c>
      <c r="M243" s="64">
        <f t="shared" si="249"/>
        <v>0.6725312916</v>
      </c>
      <c r="N243" s="64">
        <f t="shared" si="249"/>
        <v>0.4463227187</v>
      </c>
      <c r="O243" s="64">
        <f t="shared" si="2"/>
        <v>-2.681350681</v>
      </c>
      <c r="P243" s="64">
        <f t="shared" si="3"/>
        <v>0.06408281996</v>
      </c>
      <c r="Q243" s="65" t="str">
        <f t="shared" si="4"/>
        <v>0</v>
      </c>
      <c r="R243" s="64">
        <f t="shared" si="5"/>
        <v>0.06408281996</v>
      </c>
      <c r="S243" s="64">
        <f t="shared" si="6"/>
        <v>0.004106607814</v>
      </c>
      <c r="T243" s="64" t="str">
        <f t="shared" si="7"/>
        <v>Not Converged</v>
      </c>
      <c r="U243" s="66">
        <f t="shared" si="8"/>
        <v>0.00768688961</v>
      </c>
      <c r="V243" s="66">
        <f t="shared" si="9"/>
        <v>0.03382231428</v>
      </c>
      <c r="W243" s="66">
        <f t="shared" si="10"/>
        <v>0.02306066883</v>
      </c>
      <c r="X243" s="66">
        <f t="shared" si="11"/>
        <v>0.009992956493</v>
      </c>
      <c r="Y243" s="67">
        <f t="shared" si="12"/>
        <v>0.001537377922</v>
      </c>
    </row>
    <row r="244" ht="14.25" customHeight="1">
      <c r="A244" s="88"/>
      <c r="B244" s="59">
        <v>40.0</v>
      </c>
      <c r="C244" s="60">
        <v>1.0</v>
      </c>
      <c r="D244" s="61">
        <v>5.1</v>
      </c>
      <c r="E244" s="60">
        <v>3.4</v>
      </c>
      <c r="F244" s="60">
        <v>1.5</v>
      </c>
      <c r="G244" s="60">
        <v>0.2</v>
      </c>
      <c r="H244" s="62">
        <v>0.0</v>
      </c>
      <c r="J244" s="63">
        <f t="shared" ref="J244:N244" si="250">J243-(0.1*U243)</f>
        <v>0.2308449047</v>
      </c>
      <c r="K244" s="64">
        <f t="shared" si="250"/>
        <v>-0.5773511709</v>
      </c>
      <c r="L244" s="64">
        <f t="shared" si="250"/>
        <v>-0.4526581216</v>
      </c>
      <c r="M244" s="64">
        <f t="shared" si="250"/>
        <v>0.671531996</v>
      </c>
      <c r="N244" s="64">
        <f t="shared" si="250"/>
        <v>0.4461689809</v>
      </c>
      <c r="O244" s="64">
        <f t="shared" si="2"/>
        <v>-3.15615189</v>
      </c>
      <c r="P244" s="64">
        <f t="shared" si="3"/>
        <v>0.04084955978</v>
      </c>
      <c r="Q244" s="65" t="str">
        <f t="shared" si="4"/>
        <v>0</v>
      </c>
      <c r="R244" s="64">
        <f t="shared" si="5"/>
        <v>0.04084955978</v>
      </c>
      <c r="S244" s="64">
        <f t="shared" si="6"/>
        <v>0.001668686534</v>
      </c>
      <c r="T244" s="64" t="str">
        <f t="shared" si="7"/>
        <v>Not Converged</v>
      </c>
      <c r="U244" s="66">
        <f t="shared" si="8"/>
        <v>0.003201042847</v>
      </c>
      <c r="V244" s="66">
        <f t="shared" si="9"/>
        <v>0.01632531852</v>
      </c>
      <c r="W244" s="66">
        <f t="shared" si="10"/>
        <v>0.01088354568</v>
      </c>
      <c r="X244" s="66">
        <f t="shared" si="11"/>
        <v>0.004801564271</v>
      </c>
      <c r="Y244" s="67">
        <f t="shared" si="12"/>
        <v>0.0006402085695</v>
      </c>
    </row>
    <row r="245" ht="14.25" customHeight="1">
      <c r="A245" s="88"/>
      <c r="B245" s="59">
        <v>41.0</v>
      </c>
      <c r="C245" s="60">
        <v>1.0</v>
      </c>
      <c r="D245" s="61">
        <v>5.0</v>
      </c>
      <c r="E245" s="60">
        <v>3.5</v>
      </c>
      <c r="F245" s="60">
        <v>1.3</v>
      </c>
      <c r="G245" s="60">
        <v>0.2</v>
      </c>
      <c r="H245" s="62">
        <v>0.0</v>
      </c>
      <c r="J245" s="63">
        <f t="shared" ref="J245:N245" si="251">J244-(0.1*U244)</f>
        <v>0.2305248005</v>
      </c>
      <c r="K245" s="64">
        <f t="shared" si="251"/>
        <v>-0.5789837027</v>
      </c>
      <c r="L245" s="64">
        <f t="shared" si="251"/>
        <v>-0.4537464761</v>
      </c>
      <c r="M245" s="64">
        <f t="shared" si="251"/>
        <v>0.6710518395</v>
      </c>
      <c r="N245" s="64">
        <f t="shared" si="251"/>
        <v>0.4461049601</v>
      </c>
      <c r="O245" s="64">
        <f t="shared" si="2"/>
        <v>-3.290917996</v>
      </c>
      <c r="P245" s="64">
        <f t="shared" si="3"/>
        <v>0.03588407298</v>
      </c>
      <c r="Q245" s="65" t="str">
        <f t="shared" si="4"/>
        <v>0</v>
      </c>
      <c r="R245" s="64">
        <f t="shared" si="5"/>
        <v>0.03588407298</v>
      </c>
      <c r="S245" s="64">
        <f t="shared" si="6"/>
        <v>0.001287666694</v>
      </c>
      <c r="T245" s="64" t="str">
        <f t="shared" si="7"/>
        <v>Not Converged</v>
      </c>
      <c r="U245" s="66">
        <f t="shared" si="8"/>
        <v>0.002482919936</v>
      </c>
      <c r="V245" s="66">
        <f t="shared" si="9"/>
        <v>0.01241459968</v>
      </c>
      <c r="W245" s="66">
        <f t="shared" si="10"/>
        <v>0.008690219775</v>
      </c>
      <c r="X245" s="66">
        <f t="shared" si="11"/>
        <v>0.003227795917</v>
      </c>
      <c r="Y245" s="67">
        <f t="shared" si="12"/>
        <v>0.0004965839872</v>
      </c>
    </row>
    <row r="246" ht="14.25" customHeight="1">
      <c r="A246" s="88"/>
      <c r="B246" s="59">
        <v>42.0</v>
      </c>
      <c r="C246" s="60">
        <v>1.0</v>
      </c>
      <c r="D246" s="61">
        <v>4.5</v>
      </c>
      <c r="E246" s="60">
        <v>2.3</v>
      </c>
      <c r="F246" s="60">
        <v>1.3</v>
      </c>
      <c r="G246" s="60">
        <v>0.2</v>
      </c>
      <c r="H246" s="62">
        <v>0.0</v>
      </c>
      <c r="J246" s="63">
        <f t="shared" ref="J246:N246" si="252">J245-(0.1*U245)</f>
        <v>0.2302765085</v>
      </c>
      <c r="K246" s="64">
        <f t="shared" si="252"/>
        <v>-0.5802251627</v>
      </c>
      <c r="L246" s="64">
        <f t="shared" si="252"/>
        <v>-0.4546154981</v>
      </c>
      <c r="M246" s="64">
        <f t="shared" si="252"/>
        <v>0.6707290599</v>
      </c>
      <c r="N246" s="64">
        <f t="shared" si="252"/>
        <v>0.4460553017</v>
      </c>
      <c r="O246" s="64">
        <f t="shared" si="2"/>
        <v>-2.465193531</v>
      </c>
      <c r="P246" s="64">
        <f t="shared" si="3"/>
        <v>0.07833455122</v>
      </c>
      <c r="Q246" s="65" t="str">
        <f t="shared" si="4"/>
        <v>0</v>
      </c>
      <c r="R246" s="64">
        <f t="shared" si="5"/>
        <v>0.07833455122</v>
      </c>
      <c r="S246" s="64">
        <f t="shared" si="6"/>
        <v>0.006136301915</v>
      </c>
      <c r="T246" s="64" t="str">
        <f t="shared" si="7"/>
        <v>Not Converged</v>
      </c>
      <c r="U246" s="66">
        <f t="shared" si="8"/>
        <v>0.01131123492</v>
      </c>
      <c r="V246" s="66">
        <f t="shared" si="9"/>
        <v>0.05090055713</v>
      </c>
      <c r="W246" s="66">
        <f t="shared" si="10"/>
        <v>0.02601584031</v>
      </c>
      <c r="X246" s="66">
        <f t="shared" si="11"/>
        <v>0.01470460539</v>
      </c>
      <c r="Y246" s="67">
        <f t="shared" si="12"/>
        <v>0.002262246983</v>
      </c>
    </row>
    <row r="247" ht="14.25" customHeight="1">
      <c r="A247" s="88"/>
      <c r="B247" s="59">
        <v>43.0</v>
      </c>
      <c r="C247" s="60">
        <v>1.0</v>
      </c>
      <c r="D247" s="61">
        <v>4.4</v>
      </c>
      <c r="E247" s="60">
        <v>3.2</v>
      </c>
      <c r="F247" s="60">
        <v>1.3</v>
      </c>
      <c r="G247" s="60">
        <v>0.2</v>
      </c>
      <c r="H247" s="62">
        <v>0.0</v>
      </c>
      <c r="J247" s="63">
        <f t="shared" ref="J247:N247" si="253">J246-(0.1*U246)</f>
        <v>0.229145385</v>
      </c>
      <c r="K247" s="64">
        <f t="shared" si="253"/>
        <v>-0.5853152184</v>
      </c>
      <c r="L247" s="64">
        <f t="shared" si="253"/>
        <v>-0.4572170822</v>
      </c>
      <c r="M247" s="64">
        <f t="shared" si="253"/>
        <v>0.6692585994</v>
      </c>
      <c r="N247" s="64">
        <f t="shared" si="253"/>
        <v>0.445829077</v>
      </c>
      <c r="O247" s="64">
        <f t="shared" si="2"/>
        <v>-2.850134244</v>
      </c>
      <c r="P247" s="64">
        <f t="shared" si="3"/>
        <v>0.05467437838</v>
      </c>
      <c r="Q247" s="65" t="str">
        <f t="shared" si="4"/>
        <v>0</v>
      </c>
      <c r="R247" s="64">
        <f t="shared" si="5"/>
        <v>0.05467437838</v>
      </c>
      <c r="S247" s="64">
        <f t="shared" si="6"/>
        <v>0.002989287651</v>
      </c>
      <c r="T247" s="64" t="str">
        <f t="shared" si="7"/>
        <v>Not Converged</v>
      </c>
      <c r="U247" s="66">
        <f t="shared" si="8"/>
        <v>0.005651700413</v>
      </c>
      <c r="V247" s="66">
        <f t="shared" si="9"/>
        <v>0.02486748182</v>
      </c>
      <c r="W247" s="66">
        <f t="shared" si="10"/>
        <v>0.01808544132</v>
      </c>
      <c r="X247" s="66">
        <f t="shared" si="11"/>
        <v>0.007347210538</v>
      </c>
      <c r="Y247" s="67">
        <f t="shared" si="12"/>
        <v>0.001130340083</v>
      </c>
    </row>
    <row r="248" ht="14.25" customHeight="1">
      <c r="A248" s="88"/>
      <c r="B248" s="59">
        <v>44.0</v>
      </c>
      <c r="C248" s="60">
        <v>1.0</v>
      </c>
      <c r="D248" s="61">
        <v>5.0</v>
      </c>
      <c r="E248" s="60">
        <v>3.5</v>
      </c>
      <c r="F248" s="60">
        <v>1.6</v>
      </c>
      <c r="G248" s="60">
        <v>0.2</v>
      </c>
      <c r="H248" s="62">
        <v>0.0</v>
      </c>
      <c r="J248" s="63">
        <f t="shared" ref="J248:N248" si="254">J247-(0.1*U247)</f>
        <v>0.2285802149</v>
      </c>
      <c r="K248" s="64">
        <f t="shared" si="254"/>
        <v>-0.5878019666</v>
      </c>
      <c r="L248" s="64">
        <f t="shared" si="254"/>
        <v>-0.4590256263</v>
      </c>
      <c r="M248" s="64">
        <f t="shared" si="254"/>
        <v>0.6685238784</v>
      </c>
      <c r="N248" s="64">
        <f t="shared" si="254"/>
        <v>0.445716043</v>
      </c>
      <c r="O248" s="64">
        <f t="shared" si="2"/>
        <v>-3.158237896</v>
      </c>
      <c r="P248" s="64">
        <f t="shared" si="3"/>
        <v>0.04076790647</v>
      </c>
      <c r="Q248" s="65" t="str">
        <f t="shared" si="4"/>
        <v>0</v>
      </c>
      <c r="R248" s="64">
        <f t="shared" si="5"/>
        <v>0.04076790647</v>
      </c>
      <c r="S248" s="64">
        <f t="shared" si="6"/>
        <v>0.001662022198</v>
      </c>
      <c r="T248" s="64" t="str">
        <f t="shared" si="7"/>
        <v>Not Converged</v>
      </c>
      <c r="U248" s="66">
        <f t="shared" si="8"/>
        <v>0.003188530065</v>
      </c>
      <c r="V248" s="66">
        <f t="shared" si="9"/>
        <v>0.01594265033</v>
      </c>
      <c r="W248" s="66">
        <f t="shared" si="10"/>
        <v>0.01115985523</v>
      </c>
      <c r="X248" s="66">
        <f t="shared" si="11"/>
        <v>0.005101648104</v>
      </c>
      <c r="Y248" s="67">
        <f t="shared" si="12"/>
        <v>0.0006377060131</v>
      </c>
    </row>
    <row r="249" ht="14.25" customHeight="1">
      <c r="A249" s="88"/>
      <c r="B249" s="59">
        <v>45.0</v>
      </c>
      <c r="C249" s="60">
        <v>1.0</v>
      </c>
      <c r="D249" s="61">
        <v>5.1</v>
      </c>
      <c r="E249" s="60">
        <v>3.8</v>
      </c>
      <c r="F249" s="60">
        <v>1.9</v>
      </c>
      <c r="G249" s="60">
        <v>0.2</v>
      </c>
      <c r="H249" s="62">
        <v>0.0</v>
      </c>
      <c r="J249" s="63">
        <f t="shared" ref="J249:N249" si="255">J248-(0.1*U248)</f>
        <v>0.2282613619</v>
      </c>
      <c r="K249" s="64">
        <f t="shared" si="255"/>
        <v>-0.5893962316</v>
      </c>
      <c r="L249" s="64">
        <f t="shared" si="255"/>
        <v>-0.4601416118</v>
      </c>
      <c r="M249" s="64">
        <f t="shared" si="255"/>
        <v>0.6680137135</v>
      </c>
      <c r="N249" s="64">
        <f t="shared" si="255"/>
        <v>0.4456522724</v>
      </c>
      <c r="O249" s="64">
        <f t="shared" si="2"/>
        <v>-3.167841034</v>
      </c>
      <c r="P249" s="64">
        <f t="shared" si="3"/>
        <v>0.04039401901</v>
      </c>
      <c r="Q249" s="65" t="str">
        <f t="shared" si="4"/>
        <v>0</v>
      </c>
      <c r="R249" s="64">
        <f t="shared" si="5"/>
        <v>0.04039401901</v>
      </c>
      <c r="S249" s="64">
        <f t="shared" si="6"/>
        <v>0.001631676772</v>
      </c>
      <c r="T249" s="64" t="str">
        <f t="shared" si="7"/>
        <v>Not Converged</v>
      </c>
      <c r="U249" s="66">
        <f t="shared" si="8"/>
        <v>0.003131533579</v>
      </c>
      <c r="V249" s="66">
        <f t="shared" si="9"/>
        <v>0.01597082125</v>
      </c>
      <c r="W249" s="66">
        <f t="shared" si="10"/>
        <v>0.0118998276</v>
      </c>
      <c r="X249" s="66">
        <f t="shared" si="11"/>
        <v>0.0059499138</v>
      </c>
      <c r="Y249" s="67">
        <f t="shared" si="12"/>
        <v>0.0006263067158</v>
      </c>
    </row>
    <row r="250" ht="14.25" customHeight="1">
      <c r="A250" s="88"/>
      <c r="B250" s="59">
        <v>46.0</v>
      </c>
      <c r="C250" s="60">
        <v>1.0</v>
      </c>
      <c r="D250" s="61">
        <v>4.8</v>
      </c>
      <c r="E250" s="60">
        <v>3.0</v>
      </c>
      <c r="F250" s="60">
        <v>1.4</v>
      </c>
      <c r="G250" s="60">
        <v>0.2</v>
      </c>
      <c r="H250" s="62">
        <v>0.0</v>
      </c>
      <c r="J250" s="63">
        <f t="shared" ref="J250:N250" si="256">J249-(0.1*U249)</f>
        <v>0.2279482086</v>
      </c>
      <c r="K250" s="64">
        <f t="shared" si="256"/>
        <v>-0.5909933137</v>
      </c>
      <c r="L250" s="64">
        <f t="shared" si="256"/>
        <v>-0.4613315946</v>
      </c>
      <c r="M250" s="64">
        <f t="shared" si="256"/>
        <v>0.6674187222</v>
      </c>
      <c r="N250" s="64">
        <f t="shared" si="256"/>
        <v>0.4455896417</v>
      </c>
      <c r="O250" s="64">
        <f t="shared" si="2"/>
        <v>-2.969310342</v>
      </c>
      <c r="P250" s="64">
        <f t="shared" si="3"/>
        <v>0.04883174574</v>
      </c>
      <c r="Q250" s="65" t="str">
        <f t="shared" si="4"/>
        <v>0</v>
      </c>
      <c r="R250" s="64">
        <f t="shared" si="5"/>
        <v>0.04883174574</v>
      </c>
      <c r="S250" s="64">
        <f t="shared" si="6"/>
        <v>0.002384539392</v>
      </c>
      <c r="T250" s="64" t="str">
        <f t="shared" si="7"/>
        <v>Not Converged</v>
      </c>
      <c r="U250" s="66">
        <f t="shared" si="8"/>
        <v>0.004536196341</v>
      </c>
      <c r="V250" s="66">
        <f t="shared" si="9"/>
        <v>0.02177374243</v>
      </c>
      <c r="W250" s="66">
        <f t="shared" si="10"/>
        <v>0.01360858902</v>
      </c>
      <c r="X250" s="66">
        <f t="shared" si="11"/>
        <v>0.006350674877</v>
      </c>
      <c r="Y250" s="67">
        <f t="shared" si="12"/>
        <v>0.0009072392681</v>
      </c>
    </row>
    <row r="251" ht="14.25" customHeight="1">
      <c r="A251" s="88"/>
      <c r="B251" s="59">
        <v>47.0</v>
      </c>
      <c r="C251" s="60">
        <v>1.0</v>
      </c>
      <c r="D251" s="61">
        <v>5.1</v>
      </c>
      <c r="E251" s="60">
        <v>3.8</v>
      </c>
      <c r="F251" s="60">
        <v>1.6</v>
      </c>
      <c r="G251" s="60">
        <v>0.2</v>
      </c>
      <c r="H251" s="62">
        <v>0.0</v>
      </c>
      <c r="J251" s="63">
        <f t="shared" ref="J251:N251" si="257">J250-(0.1*U250)</f>
        <v>0.2274945889</v>
      </c>
      <c r="K251" s="64">
        <f t="shared" si="257"/>
        <v>-0.593170688</v>
      </c>
      <c r="L251" s="64">
        <f t="shared" si="257"/>
        <v>-0.4626924535</v>
      </c>
      <c r="M251" s="64">
        <f t="shared" si="257"/>
        <v>0.6667836547</v>
      </c>
      <c r="N251" s="64">
        <f t="shared" si="257"/>
        <v>0.4454989178</v>
      </c>
      <c r="O251" s="64">
        <f t="shared" si="2"/>
        <v>-3.399953612</v>
      </c>
      <c r="P251" s="64">
        <f t="shared" si="3"/>
        <v>0.03229691447</v>
      </c>
      <c r="Q251" s="65" t="str">
        <f t="shared" si="4"/>
        <v>0</v>
      </c>
      <c r="R251" s="64">
        <f t="shared" si="5"/>
        <v>0.03229691447</v>
      </c>
      <c r="S251" s="64">
        <f t="shared" si="6"/>
        <v>0.001043090684</v>
      </c>
      <c r="T251" s="64" t="str">
        <f t="shared" si="7"/>
        <v>Not Converged</v>
      </c>
      <c r="U251" s="66">
        <f t="shared" si="8"/>
        <v>0.002018804148</v>
      </c>
      <c r="V251" s="66">
        <f t="shared" si="9"/>
        <v>0.01029590115</v>
      </c>
      <c r="W251" s="66">
        <f t="shared" si="10"/>
        <v>0.007671455761</v>
      </c>
      <c r="X251" s="66">
        <f t="shared" si="11"/>
        <v>0.003230086636</v>
      </c>
      <c r="Y251" s="67">
        <f t="shared" si="12"/>
        <v>0.0004037608295</v>
      </c>
    </row>
    <row r="252" ht="14.25" customHeight="1">
      <c r="A252" s="88"/>
      <c r="B252" s="59">
        <v>48.0</v>
      </c>
      <c r="C252" s="60">
        <v>1.0</v>
      </c>
      <c r="D252" s="61">
        <v>4.6</v>
      </c>
      <c r="E252" s="60">
        <v>3.2</v>
      </c>
      <c r="F252" s="60">
        <v>1.4</v>
      </c>
      <c r="G252" s="60">
        <v>0.2</v>
      </c>
      <c r="H252" s="62">
        <v>0.0</v>
      </c>
      <c r="J252" s="63">
        <f t="shared" ref="J252:N252" si="258">J251-(0.1*U251)</f>
        <v>0.2272927085</v>
      </c>
      <c r="K252" s="64">
        <f t="shared" si="258"/>
        <v>-0.5942002781</v>
      </c>
      <c r="L252" s="64">
        <f t="shared" si="258"/>
        <v>-0.463459599</v>
      </c>
      <c r="M252" s="64">
        <f t="shared" si="258"/>
        <v>0.666460646</v>
      </c>
      <c r="N252" s="64">
        <f t="shared" si="258"/>
        <v>0.4454585417</v>
      </c>
      <c r="O252" s="64">
        <f t="shared" si="2"/>
        <v>-2.966962675</v>
      </c>
      <c r="P252" s="64">
        <f t="shared" si="3"/>
        <v>0.04894090387</v>
      </c>
      <c r="Q252" s="65" t="str">
        <f t="shared" si="4"/>
        <v>0</v>
      </c>
      <c r="R252" s="64">
        <f t="shared" si="5"/>
        <v>0.04894090387</v>
      </c>
      <c r="S252" s="64">
        <f t="shared" si="6"/>
        <v>0.002395212071</v>
      </c>
      <c r="T252" s="64" t="str">
        <f t="shared" si="7"/>
        <v>Not Converged</v>
      </c>
      <c r="U252" s="66">
        <f t="shared" si="8"/>
        <v>0.004555976455</v>
      </c>
      <c r="V252" s="66">
        <f t="shared" si="9"/>
        <v>0.0209574917</v>
      </c>
      <c r="W252" s="66">
        <f t="shared" si="10"/>
        <v>0.01457912466</v>
      </c>
      <c r="X252" s="66">
        <f t="shared" si="11"/>
        <v>0.006378367038</v>
      </c>
      <c r="Y252" s="67">
        <f t="shared" si="12"/>
        <v>0.0009111952911</v>
      </c>
    </row>
    <row r="253" ht="14.25" customHeight="1">
      <c r="A253" s="88"/>
      <c r="B253" s="59">
        <v>49.0</v>
      </c>
      <c r="C253" s="60">
        <v>1.0</v>
      </c>
      <c r="D253" s="61">
        <v>5.3</v>
      </c>
      <c r="E253" s="60">
        <v>3.7</v>
      </c>
      <c r="F253" s="60">
        <v>1.5</v>
      </c>
      <c r="G253" s="60">
        <v>0.2</v>
      </c>
      <c r="H253" s="62">
        <v>0.0</v>
      </c>
      <c r="J253" s="63">
        <f t="shared" ref="J253:N253" si="259">J252-(0.1*U252)</f>
        <v>0.2268371109</v>
      </c>
      <c r="K253" s="64">
        <f t="shared" si="259"/>
        <v>-0.5962960273</v>
      </c>
      <c r="L253" s="64">
        <f t="shared" si="259"/>
        <v>-0.4649175115</v>
      </c>
      <c r="M253" s="64">
        <f t="shared" si="259"/>
        <v>0.6658228093</v>
      </c>
      <c r="N253" s="64">
        <f t="shared" si="259"/>
        <v>0.4453674222</v>
      </c>
      <c r="O253" s="64">
        <f t="shared" si="2"/>
        <v>-3.565918928</v>
      </c>
      <c r="P253" s="64">
        <f t="shared" si="3"/>
        <v>0.02749371974</v>
      </c>
      <c r="Q253" s="65" t="str">
        <f t="shared" si="4"/>
        <v>0</v>
      </c>
      <c r="R253" s="64">
        <f t="shared" si="5"/>
        <v>0.02749371974</v>
      </c>
      <c r="S253" s="64">
        <f t="shared" si="6"/>
        <v>0.0007559046251</v>
      </c>
      <c r="T253" s="64" t="str">
        <f t="shared" si="7"/>
        <v>Not Converged</v>
      </c>
      <c r="U253" s="66">
        <f t="shared" si="8"/>
        <v>0.00147024399</v>
      </c>
      <c r="V253" s="66">
        <f t="shared" si="9"/>
        <v>0.007792293149</v>
      </c>
      <c r="W253" s="66">
        <f t="shared" si="10"/>
        <v>0.005439902765</v>
      </c>
      <c r="X253" s="66">
        <f t="shared" si="11"/>
        <v>0.002205365986</v>
      </c>
      <c r="Y253" s="67">
        <f t="shared" si="12"/>
        <v>0.0002940487981</v>
      </c>
    </row>
    <row r="254" ht="14.25" customHeight="1">
      <c r="A254" s="88"/>
      <c r="B254" s="59">
        <v>50.0</v>
      </c>
      <c r="C254" s="60">
        <v>1.0</v>
      </c>
      <c r="D254" s="61">
        <v>5.0</v>
      </c>
      <c r="E254" s="60">
        <v>3.3</v>
      </c>
      <c r="F254" s="60">
        <v>1.4</v>
      </c>
      <c r="G254" s="60">
        <v>0.2</v>
      </c>
      <c r="H254" s="62">
        <v>0.0</v>
      </c>
      <c r="J254" s="63">
        <f t="shared" ref="J254:N254" si="260">J253-(0.1*U253)</f>
        <v>0.2266900865</v>
      </c>
      <c r="K254" s="64">
        <f t="shared" si="260"/>
        <v>-0.5970752566</v>
      </c>
      <c r="L254" s="64">
        <f t="shared" si="260"/>
        <v>-0.4654615018</v>
      </c>
      <c r="M254" s="64">
        <f t="shared" si="260"/>
        <v>0.6656022727</v>
      </c>
      <c r="N254" s="64">
        <f t="shared" si="260"/>
        <v>0.4453380173</v>
      </c>
      <c r="O254" s="64">
        <f t="shared" si="2"/>
        <v>-3.273798367</v>
      </c>
      <c r="P254" s="64">
        <f t="shared" si="3"/>
        <v>0.03648107955</v>
      </c>
      <c r="Q254" s="65" t="str">
        <f t="shared" si="4"/>
        <v>0</v>
      </c>
      <c r="R254" s="64">
        <f t="shared" si="5"/>
        <v>0.03648107955</v>
      </c>
      <c r="S254" s="64">
        <f t="shared" si="6"/>
        <v>0.001330869165</v>
      </c>
      <c r="T254" s="64" t="str">
        <f t="shared" si="7"/>
        <v>Not Converged</v>
      </c>
      <c r="U254" s="66">
        <f t="shared" si="8"/>
        <v>0.002564635243</v>
      </c>
      <c r="V254" s="66">
        <f t="shared" si="9"/>
        <v>0.01282317622</v>
      </c>
      <c r="W254" s="66">
        <f t="shared" si="10"/>
        <v>0.008463296302</v>
      </c>
      <c r="X254" s="66">
        <f t="shared" si="11"/>
        <v>0.00359048934</v>
      </c>
      <c r="Y254" s="67">
        <f t="shared" si="12"/>
        <v>0.0005129270486</v>
      </c>
    </row>
    <row r="255" ht="14.25" customHeight="1">
      <c r="A255" s="88"/>
      <c r="B255" s="50">
        <v>51.0</v>
      </c>
      <c r="C255" s="51">
        <v>1.0</v>
      </c>
      <c r="D255" s="52">
        <v>7.0</v>
      </c>
      <c r="E255" s="51">
        <v>3.2</v>
      </c>
      <c r="F255" s="51">
        <v>4.7</v>
      </c>
      <c r="G255" s="51">
        <v>0.2</v>
      </c>
      <c r="H255" s="53">
        <v>1.0</v>
      </c>
      <c r="I255" s="48"/>
      <c r="J255" s="54">
        <f t="shared" ref="J255:N255" si="261">J254-(0.1*U254)</f>
        <v>0.226433623</v>
      </c>
      <c r="K255" s="55">
        <f t="shared" si="261"/>
        <v>-0.5983575742</v>
      </c>
      <c r="L255" s="55">
        <f t="shared" si="261"/>
        <v>-0.4663078314</v>
      </c>
      <c r="M255" s="55">
        <f t="shared" si="261"/>
        <v>0.6652432238</v>
      </c>
      <c r="N255" s="55">
        <f t="shared" si="261"/>
        <v>0.4452867246</v>
      </c>
      <c r="O255" s="55">
        <f t="shared" si="2"/>
        <v>-2.23855396</v>
      </c>
      <c r="P255" s="55">
        <f t="shared" si="3"/>
        <v>0.09634136003</v>
      </c>
      <c r="Q255" s="56" t="str">
        <f t="shared" si="4"/>
        <v>0</v>
      </c>
      <c r="R255" s="55">
        <f t="shared" si="5"/>
        <v>-0.90365864</v>
      </c>
      <c r="S255" s="55">
        <f t="shared" si="6"/>
        <v>0.8165989376</v>
      </c>
      <c r="T255" s="55" t="str">
        <f t="shared" si="7"/>
        <v>Not Converged</v>
      </c>
      <c r="U255" s="57">
        <f t="shared" si="8"/>
        <v>-0.1573445045</v>
      </c>
      <c r="V255" s="57">
        <f t="shared" si="9"/>
        <v>-1.101411531</v>
      </c>
      <c r="W255" s="57">
        <f t="shared" si="10"/>
        <v>-0.5035024144</v>
      </c>
      <c r="X255" s="57">
        <f t="shared" si="11"/>
        <v>-0.7395191711</v>
      </c>
      <c r="Y255" s="58">
        <f t="shared" si="12"/>
        <v>-0.0314689009</v>
      </c>
      <c r="Z255" s="48"/>
    </row>
    <row r="256" ht="14.25" customHeight="1">
      <c r="A256" s="88"/>
      <c r="B256" s="50">
        <v>52.0</v>
      </c>
      <c r="C256" s="51">
        <v>1.0</v>
      </c>
      <c r="D256" s="52">
        <v>6.4</v>
      </c>
      <c r="E256" s="51">
        <v>3.2</v>
      </c>
      <c r="F256" s="51">
        <v>4.5</v>
      </c>
      <c r="G256" s="51">
        <v>0.2</v>
      </c>
      <c r="H256" s="53">
        <v>1.0</v>
      </c>
      <c r="I256" s="48"/>
      <c r="J256" s="54">
        <f t="shared" ref="J256:N256" si="262">J255-(0.1*U255)</f>
        <v>0.2421680734</v>
      </c>
      <c r="K256" s="55">
        <f t="shared" si="262"/>
        <v>-0.4882164211</v>
      </c>
      <c r="L256" s="55">
        <f t="shared" si="262"/>
        <v>-0.41595759</v>
      </c>
      <c r="M256" s="55">
        <f t="shared" si="262"/>
        <v>0.7391951409</v>
      </c>
      <c r="N256" s="55">
        <f t="shared" si="262"/>
        <v>0.4484336147</v>
      </c>
      <c r="O256" s="55">
        <f t="shared" si="2"/>
        <v>-0.7974164523</v>
      </c>
      <c r="P256" s="55">
        <f t="shared" si="3"/>
        <v>0.3105784358</v>
      </c>
      <c r="Q256" s="56" t="str">
        <f t="shared" si="4"/>
        <v>0</v>
      </c>
      <c r="R256" s="55">
        <f t="shared" si="5"/>
        <v>-0.6894215642</v>
      </c>
      <c r="S256" s="55">
        <f t="shared" si="6"/>
        <v>0.4753020931</v>
      </c>
      <c r="T256" s="55" t="str">
        <f t="shared" si="7"/>
        <v>Not Converged</v>
      </c>
      <c r="U256" s="57">
        <f t="shared" si="8"/>
        <v>-0.2952371613</v>
      </c>
      <c r="V256" s="57">
        <f t="shared" si="9"/>
        <v>-1.889517832</v>
      </c>
      <c r="W256" s="57">
        <f t="shared" si="10"/>
        <v>-0.9447589161</v>
      </c>
      <c r="X256" s="57">
        <f t="shared" si="11"/>
        <v>-1.328567226</v>
      </c>
      <c r="Y256" s="58">
        <f t="shared" si="12"/>
        <v>-0.05904743225</v>
      </c>
      <c r="Z256" s="48"/>
    </row>
    <row r="257" ht="14.25" customHeight="1">
      <c r="A257" s="88"/>
      <c r="B257" s="59">
        <v>53.0</v>
      </c>
      <c r="C257" s="60">
        <v>1.0</v>
      </c>
      <c r="D257" s="61">
        <v>6.9</v>
      </c>
      <c r="E257" s="60">
        <v>3.1</v>
      </c>
      <c r="F257" s="60">
        <v>4.9</v>
      </c>
      <c r="G257" s="60">
        <v>0.2</v>
      </c>
      <c r="H257" s="62">
        <v>1.0</v>
      </c>
      <c r="J257" s="63">
        <f t="shared" ref="J257:N257" si="263">J256-(0.1*U256)</f>
        <v>0.2716917895</v>
      </c>
      <c r="K257" s="64">
        <f t="shared" si="263"/>
        <v>-0.2992646378</v>
      </c>
      <c r="L257" s="64">
        <f t="shared" si="263"/>
        <v>-0.3214816984</v>
      </c>
      <c r="M257" s="64">
        <f t="shared" si="263"/>
        <v>0.8720518635</v>
      </c>
      <c r="N257" s="64">
        <f t="shared" si="263"/>
        <v>0.4543383579</v>
      </c>
      <c r="O257" s="64">
        <f t="shared" si="2"/>
        <v>1.574094326</v>
      </c>
      <c r="P257" s="64">
        <f t="shared" si="3"/>
        <v>0.8283665037</v>
      </c>
      <c r="Q257" s="65" t="str">
        <f t="shared" si="4"/>
        <v>1</v>
      </c>
      <c r="R257" s="64">
        <f t="shared" si="5"/>
        <v>-0.1716334963</v>
      </c>
      <c r="S257" s="64">
        <f t="shared" si="6"/>
        <v>0.02945805705</v>
      </c>
      <c r="T257" s="64" t="str">
        <f t="shared" si="7"/>
        <v>Not Converged</v>
      </c>
      <c r="U257" s="66">
        <f t="shared" si="8"/>
        <v>-0.04880413544</v>
      </c>
      <c r="V257" s="66">
        <f t="shared" si="9"/>
        <v>-0.3367485346</v>
      </c>
      <c r="W257" s="66">
        <f t="shared" si="10"/>
        <v>-0.1512928199</v>
      </c>
      <c r="X257" s="66">
        <f t="shared" si="11"/>
        <v>-0.2391402637</v>
      </c>
      <c r="Y257" s="67">
        <f t="shared" si="12"/>
        <v>-0.009760827088</v>
      </c>
    </row>
    <row r="258" ht="14.25" customHeight="1">
      <c r="A258" s="88"/>
      <c r="B258" s="59">
        <v>54.0</v>
      </c>
      <c r="C258" s="60">
        <v>1.0</v>
      </c>
      <c r="D258" s="61">
        <v>5.5</v>
      </c>
      <c r="E258" s="60">
        <v>2.3</v>
      </c>
      <c r="F258" s="60">
        <v>4.0</v>
      </c>
      <c r="G258" s="60">
        <v>0.2</v>
      </c>
      <c r="H258" s="62">
        <v>1.0</v>
      </c>
      <c r="J258" s="63">
        <f t="shared" ref="J258:N258" si="264">J257-(0.1*U257)</f>
        <v>0.2765722031</v>
      </c>
      <c r="K258" s="64">
        <f t="shared" si="264"/>
        <v>-0.2655897844</v>
      </c>
      <c r="L258" s="64">
        <f t="shared" si="264"/>
        <v>-0.3063524164</v>
      </c>
      <c r="M258" s="64">
        <f t="shared" si="264"/>
        <v>0.8959658898</v>
      </c>
      <c r="N258" s="64">
        <f t="shared" si="264"/>
        <v>0.4553144406</v>
      </c>
      <c r="O258" s="64">
        <f t="shared" si="2"/>
        <v>1.786144279</v>
      </c>
      <c r="P258" s="64">
        <f t="shared" si="3"/>
        <v>0.856453903</v>
      </c>
      <c r="Q258" s="65" t="str">
        <f t="shared" si="4"/>
        <v>1</v>
      </c>
      <c r="R258" s="64">
        <f t="shared" si="5"/>
        <v>-0.143546097</v>
      </c>
      <c r="S258" s="64">
        <f t="shared" si="6"/>
        <v>0.02060548198</v>
      </c>
      <c r="T258" s="64" t="str">
        <f t="shared" si="7"/>
        <v>Not Converged</v>
      </c>
      <c r="U258" s="66">
        <f t="shared" si="8"/>
        <v>-0.03529529092</v>
      </c>
      <c r="V258" s="66">
        <f t="shared" si="9"/>
        <v>-0.1941241001</v>
      </c>
      <c r="W258" s="66">
        <f t="shared" si="10"/>
        <v>-0.08117916912</v>
      </c>
      <c r="X258" s="66">
        <f t="shared" si="11"/>
        <v>-0.1411811637</v>
      </c>
      <c r="Y258" s="67">
        <f t="shared" si="12"/>
        <v>-0.007059058184</v>
      </c>
    </row>
    <row r="259" ht="14.25" customHeight="1">
      <c r="A259" s="88"/>
      <c r="B259" s="59">
        <v>55.0</v>
      </c>
      <c r="C259" s="60">
        <v>1.0</v>
      </c>
      <c r="D259" s="61">
        <v>6.5</v>
      </c>
      <c r="E259" s="60">
        <v>2.8</v>
      </c>
      <c r="F259" s="60">
        <v>4.6</v>
      </c>
      <c r="G259" s="60">
        <v>0.2</v>
      </c>
      <c r="H259" s="62">
        <v>1.0</v>
      </c>
      <c r="J259" s="63">
        <f t="shared" ref="J259:N259" si="265">J258-(0.1*U258)</f>
        <v>0.2801017322</v>
      </c>
      <c r="K259" s="64">
        <f t="shared" si="265"/>
        <v>-0.2461773744</v>
      </c>
      <c r="L259" s="64">
        <f t="shared" si="265"/>
        <v>-0.2982344995</v>
      </c>
      <c r="M259" s="64">
        <f t="shared" si="265"/>
        <v>0.9100840062</v>
      </c>
      <c r="N259" s="64">
        <f t="shared" si="265"/>
        <v>0.4560203464</v>
      </c>
      <c r="O259" s="64">
        <f t="shared" si="2"/>
        <v>2.122482698</v>
      </c>
      <c r="P259" s="64">
        <f t="shared" si="3"/>
        <v>0.8930692501</v>
      </c>
      <c r="Q259" s="65" t="str">
        <f t="shared" si="4"/>
        <v>1</v>
      </c>
      <c r="R259" s="64">
        <f t="shared" si="5"/>
        <v>-0.1069307499</v>
      </c>
      <c r="S259" s="64">
        <f t="shared" si="6"/>
        <v>0.01143418527</v>
      </c>
      <c r="T259" s="64" t="str">
        <f t="shared" si="7"/>
        <v>Not Converged</v>
      </c>
      <c r="U259" s="66">
        <f t="shared" si="8"/>
        <v>-0.02042303853</v>
      </c>
      <c r="V259" s="66">
        <f t="shared" si="9"/>
        <v>-0.1327497505</v>
      </c>
      <c r="W259" s="66">
        <f t="shared" si="10"/>
        <v>-0.05718450789</v>
      </c>
      <c r="X259" s="66">
        <f t="shared" si="11"/>
        <v>-0.09394597725</v>
      </c>
      <c r="Y259" s="67">
        <f t="shared" si="12"/>
        <v>-0.004084607706</v>
      </c>
    </row>
    <row r="260" ht="14.25" customHeight="1">
      <c r="A260" s="88"/>
      <c r="B260" s="59">
        <v>56.0</v>
      </c>
      <c r="C260" s="60">
        <v>1.0</v>
      </c>
      <c r="D260" s="61">
        <v>5.7</v>
      </c>
      <c r="E260" s="60">
        <v>2.8</v>
      </c>
      <c r="F260" s="60">
        <v>4.5</v>
      </c>
      <c r="G260" s="60">
        <v>0.2</v>
      </c>
      <c r="H260" s="62">
        <v>1.0</v>
      </c>
      <c r="J260" s="63">
        <f t="shared" ref="J260:N260" si="266">J259-(0.1*U259)</f>
        <v>0.282144036</v>
      </c>
      <c r="K260" s="64">
        <f t="shared" si="266"/>
        <v>-0.2329023993</v>
      </c>
      <c r="L260" s="64">
        <f t="shared" si="266"/>
        <v>-0.2925160487</v>
      </c>
      <c r="M260" s="64">
        <f t="shared" si="266"/>
        <v>0.9194786039</v>
      </c>
      <c r="N260" s="64">
        <f t="shared" si="266"/>
        <v>0.4564288072</v>
      </c>
      <c r="O260" s="64">
        <f t="shared" si="2"/>
        <v>2.364494903</v>
      </c>
      <c r="P260" s="64">
        <f t="shared" si="3"/>
        <v>0.9140794847</v>
      </c>
      <c r="Q260" s="65" t="str">
        <f t="shared" si="4"/>
        <v>1</v>
      </c>
      <c r="R260" s="64">
        <f t="shared" si="5"/>
        <v>-0.08592051534</v>
      </c>
      <c r="S260" s="64">
        <f t="shared" si="6"/>
        <v>0.007382334956</v>
      </c>
      <c r="T260" s="64" t="str">
        <f t="shared" si="7"/>
        <v>Not Converged</v>
      </c>
      <c r="U260" s="66">
        <f t="shared" si="8"/>
        <v>-0.01349608186</v>
      </c>
      <c r="V260" s="66">
        <f t="shared" si="9"/>
        <v>-0.07692766662</v>
      </c>
      <c r="W260" s="66">
        <f t="shared" si="10"/>
        <v>-0.03778902922</v>
      </c>
      <c r="X260" s="66">
        <f t="shared" si="11"/>
        <v>-0.06073236839</v>
      </c>
      <c r="Y260" s="67">
        <f t="shared" si="12"/>
        <v>-0.002699216373</v>
      </c>
    </row>
    <row r="261" ht="14.25" customHeight="1">
      <c r="A261" s="88"/>
      <c r="B261" s="59">
        <v>57.0</v>
      </c>
      <c r="C261" s="60">
        <v>1.0</v>
      </c>
      <c r="D261" s="61">
        <v>6.3</v>
      </c>
      <c r="E261" s="60">
        <v>3.3</v>
      </c>
      <c r="F261" s="60">
        <v>4.7</v>
      </c>
      <c r="G261" s="60">
        <v>0.2</v>
      </c>
      <c r="H261" s="62">
        <v>1.0</v>
      </c>
      <c r="J261" s="63">
        <f t="shared" ref="J261:N261" si="267">J260-(0.1*U260)</f>
        <v>0.2834936442</v>
      </c>
      <c r="K261" s="64">
        <f t="shared" si="267"/>
        <v>-0.2252096327</v>
      </c>
      <c r="L261" s="64">
        <f t="shared" si="267"/>
        <v>-0.2887371458</v>
      </c>
      <c r="M261" s="64">
        <f t="shared" si="267"/>
        <v>0.9255518408</v>
      </c>
      <c r="N261" s="64">
        <f t="shared" si="267"/>
        <v>0.4566987288</v>
      </c>
      <c r="O261" s="64">
        <f t="shared" si="2"/>
        <v>2.353273775</v>
      </c>
      <c r="P261" s="64">
        <f t="shared" si="3"/>
        <v>0.9131940931</v>
      </c>
      <c r="Q261" s="65" t="str">
        <f t="shared" si="4"/>
        <v>1</v>
      </c>
      <c r="R261" s="64">
        <f t="shared" si="5"/>
        <v>-0.08680590693</v>
      </c>
      <c r="S261" s="64">
        <f t="shared" si="6"/>
        <v>0.007535265478</v>
      </c>
      <c r="T261" s="64" t="str">
        <f t="shared" si="7"/>
        <v>Not Converged</v>
      </c>
      <c r="U261" s="66">
        <f t="shared" si="8"/>
        <v>-0.01376231985</v>
      </c>
      <c r="V261" s="66">
        <f t="shared" si="9"/>
        <v>-0.08670261505</v>
      </c>
      <c r="W261" s="66">
        <f t="shared" si="10"/>
        <v>-0.0454156555</v>
      </c>
      <c r="X261" s="66">
        <f t="shared" si="11"/>
        <v>-0.06468290329</v>
      </c>
      <c r="Y261" s="67">
        <f t="shared" si="12"/>
        <v>-0.00275246397</v>
      </c>
    </row>
    <row r="262" ht="14.25" customHeight="1">
      <c r="A262" s="88"/>
      <c r="B262" s="59">
        <v>58.0</v>
      </c>
      <c r="C262" s="60">
        <v>1.0</v>
      </c>
      <c r="D262" s="61">
        <v>4.9</v>
      </c>
      <c r="E262" s="60">
        <v>2.4</v>
      </c>
      <c r="F262" s="60">
        <v>3.3</v>
      </c>
      <c r="G262" s="60">
        <v>0.2</v>
      </c>
      <c r="H262" s="62">
        <v>1.0</v>
      </c>
      <c r="J262" s="63">
        <f t="shared" ref="J262:N262" si="268">J261-(0.1*U261)</f>
        <v>0.2848698762</v>
      </c>
      <c r="K262" s="64">
        <f t="shared" si="268"/>
        <v>-0.2165393712</v>
      </c>
      <c r="L262" s="64">
        <f t="shared" si="268"/>
        <v>-0.2841955802</v>
      </c>
      <c r="M262" s="64">
        <f t="shared" si="268"/>
        <v>0.9320201311</v>
      </c>
      <c r="N262" s="64">
        <f t="shared" si="268"/>
        <v>0.4569739752</v>
      </c>
      <c r="O262" s="64">
        <f t="shared" si="2"/>
        <v>1.708818793</v>
      </c>
      <c r="P262" s="64">
        <f t="shared" si="3"/>
        <v>0.8466830134</v>
      </c>
      <c r="Q262" s="65" t="str">
        <f t="shared" si="4"/>
        <v>1</v>
      </c>
      <c r="R262" s="64">
        <f t="shared" si="5"/>
        <v>-0.1533169866</v>
      </c>
      <c r="S262" s="64">
        <f t="shared" si="6"/>
        <v>0.02350609837</v>
      </c>
      <c r="T262" s="64" t="str">
        <f t="shared" si="7"/>
        <v>Not Converged</v>
      </c>
      <c r="U262" s="66">
        <f t="shared" si="8"/>
        <v>-0.0398044284</v>
      </c>
      <c r="V262" s="66">
        <f t="shared" si="9"/>
        <v>-0.1950416992</v>
      </c>
      <c r="W262" s="66">
        <f t="shared" si="10"/>
        <v>-0.09553062816</v>
      </c>
      <c r="X262" s="66">
        <f t="shared" si="11"/>
        <v>-0.1313546137</v>
      </c>
      <c r="Y262" s="67">
        <f t="shared" si="12"/>
        <v>-0.00796088568</v>
      </c>
    </row>
    <row r="263" ht="14.25" customHeight="1">
      <c r="A263" s="88"/>
      <c r="B263" s="59">
        <v>59.0</v>
      </c>
      <c r="C263" s="60">
        <v>1.0</v>
      </c>
      <c r="D263" s="61">
        <v>6.6</v>
      </c>
      <c r="E263" s="60">
        <v>2.9</v>
      </c>
      <c r="F263" s="60">
        <v>4.6</v>
      </c>
      <c r="G263" s="60">
        <v>0.2</v>
      </c>
      <c r="H263" s="62">
        <v>1.0</v>
      </c>
      <c r="J263" s="63">
        <f t="shared" ref="J263:N263" si="269">J262-(0.1*U262)</f>
        <v>0.288850319</v>
      </c>
      <c r="K263" s="64">
        <f t="shared" si="269"/>
        <v>-0.1970352012</v>
      </c>
      <c r="L263" s="64">
        <f t="shared" si="269"/>
        <v>-0.2746425174</v>
      </c>
      <c r="M263" s="64">
        <f t="shared" si="269"/>
        <v>0.9451555925</v>
      </c>
      <c r="N263" s="64">
        <f t="shared" si="269"/>
        <v>0.4577700638</v>
      </c>
      <c r="O263" s="64">
        <f t="shared" si="2"/>
        <v>2.631224428</v>
      </c>
      <c r="P263" s="64">
        <f t="shared" si="3"/>
        <v>0.9328442954</v>
      </c>
      <c r="Q263" s="65" t="str">
        <f t="shared" si="4"/>
        <v>1</v>
      </c>
      <c r="R263" s="64">
        <f t="shared" si="5"/>
        <v>-0.06715570461</v>
      </c>
      <c r="S263" s="64">
        <f t="shared" si="6"/>
        <v>0.004509888661</v>
      </c>
      <c r="T263" s="64" t="str">
        <f t="shared" si="7"/>
        <v>Not Converged</v>
      </c>
      <c r="U263" s="66">
        <f t="shared" si="8"/>
        <v>-0.008414047821</v>
      </c>
      <c r="V263" s="66">
        <f t="shared" si="9"/>
        <v>-0.05553271562</v>
      </c>
      <c r="W263" s="66">
        <f t="shared" si="10"/>
        <v>-0.02440073868</v>
      </c>
      <c r="X263" s="66">
        <f t="shared" si="11"/>
        <v>-0.03870461997</v>
      </c>
      <c r="Y263" s="67">
        <f t="shared" si="12"/>
        <v>-0.001682809564</v>
      </c>
    </row>
    <row r="264" ht="14.25" customHeight="1">
      <c r="A264" s="88"/>
      <c r="B264" s="59">
        <v>60.0</v>
      </c>
      <c r="C264" s="60">
        <v>1.0</v>
      </c>
      <c r="D264" s="61">
        <v>5.2</v>
      </c>
      <c r="E264" s="60">
        <v>2.7</v>
      </c>
      <c r="F264" s="60">
        <v>3.9</v>
      </c>
      <c r="G264" s="60">
        <v>0.2</v>
      </c>
      <c r="H264" s="62">
        <v>1.0</v>
      </c>
      <c r="J264" s="63">
        <f t="shared" ref="J264:N264" si="270">J263-(0.1*U263)</f>
        <v>0.2896917238</v>
      </c>
      <c r="K264" s="64">
        <f t="shared" si="270"/>
        <v>-0.1914819297</v>
      </c>
      <c r="L264" s="64">
        <f t="shared" si="270"/>
        <v>-0.2722024435</v>
      </c>
      <c r="M264" s="64">
        <f t="shared" si="270"/>
        <v>0.9490260545</v>
      </c>
      <c r="N264" s="64">
        <f t="shared" si="270"/>
        <v>0.4579383448</v>
      </c>
      <c r="O264" s="64">
        <f t="shared" si="2"/>
        <v>2.351828373</v>
      </c>
      <c r="P264" s="64">
        <f t="shared" si="3"/>
        <v>0.9130794467</v>
      </c>
      <c r="Q264" s="65" t="str">
        <f t="shared" si="4"/>
        <v>1</v>
      </c>
      <c r="R264" s="64">
        <f t="shared" si="5"/>
        <v>-0.08692055328</v>
      </c>
      <c r="S264" s="64">
        <f t="shared" si="6"/>
        <v>0.007555182583</v>
      </c>
      <c r="T264" s="64" t="str">
        <f t="shared" si="7"/>
        <v>Not Converged</v>
      </c>
      <c r="U264" s="66">
        <f t="shared" si="8"/>
        <v>-0.01379696386</v>
      </c>
      <c r="V264" s="66">
        <f t="shared" si="9"/>
        <v>-0.0717442121</v>
      </c>
      <c r="W264" s="66">
        <f t="shared" si="10"/>
        <v>-0.03725180244</v>
      </c>
      <c r="X264" s="66">
        <f t="shared" si="11"/>
        <v>-0.05380815907</v>
      </c>
      <c r="Y264" s="67">
        <f t="shared" si="12"/>
        <v>-0.002759392773</v>
      </c>
    </row>
    <row r="265" ht="14.25" customHeight="1">
      <c r="A265" s="88"/>
      <c r="B265" s="59">
        <v>61.0</v>
      </c>
      <c r="C265" s="60">
        <v>1.0</v>
      </c>
      <c r="D265" s="61">
        <v>5.0</v>
      </c>
      <c r="E265" s="60">
        <v>2.0</v>
      </c>
      <c r="F265" s="60">
        <v>3.5</v>
      </c>
      <c r="G265" s="60">
        <v>0.2</v>
      </c>
      <c r="H265" s="62">
        <v>1.0</v>
      </c>
      <c r="J265" s="63">
        <f t="shared" ref="J265:N265" si="271">J264-(0.1*U264)</f>
        <v>0.2910714202</v>
      </c>
      <c r="K265" s="64">
        <f t="shared" si="271"/>
        <v>-0.1843075085</v>
      </c>
      <c r="L265" s="64">
        <f t="shared" si="271"/>
        <v>-0.2684772633</v>
      </c>
      <c r="M265" s="64">
        <f t="shared" si="271"/>
        <v>0.9544068704</v>
      </c>
      <c r="N265" s="64">
        <f t="shared" si="271"/>
        <v>0.458214284</v>
      </c>
      <c r="O265" s="64">
        <f t="shared" si="2"/>
        <v>2.264646254</v>
      </c>
      <c r="P265" s="64">
        <f t="shared" si="3"/>
        <v>0.9059064253</v>
      </c>
      <c r="Q265" s="65" t="str">
        <f t="shared" si="4"/>
        <v>1</v>
      </c>
      <c r="R265" s="64">
        <f t="shared" si="5"/>
        <v>-0.09409357473</v>
      </c>
      <c r="S265" s="64">
        <f t="shared" si="6"/>
        <v>0.008853600806</v>
      </c>
      <c r="T265" s="64" t="str">
        <f t="shared" si="7"/>
        <v>Not Converged</v>
      </c>
      <c r="U265" s="66">
        <f t="shared" si="8"/>
        <v>-0.01604106771</v>
      </c>
      <c r="V265" s="66">
        <f t="shared" si="9"/>
        <v>-0.08020533857</v>
      </c>
      <c r="W265" s="66">
        <f t="shared" si="10"/>
        <v>-0.03208213543</v>
      </c>
      <c r="X265" s="66">
        <f t="shared" si="11"/>
        <v>-0.056143737</v>
      </c>
      <c r="Y265" s="67">
        <f t="shared" si="12"/>
        <v>-0.003208213543</v>
      </c>
    </row>
    <row r="266" ht="14.25" customHeight="1">
      <c r="A266" s="88"/>
      <c r="B266" s="59">
        <v>62.0</v>
      </c>
      <c r="C266" s="60">
        <v>1.0</v>
      </c>
      <c r="D266" s="61">
        <v>5.9</v>
      </c>
      <c r="E266" s="60">
        <v>3.0</v>
      </c>
      <c r="F266" s="60">
        <v>4.2</v>
      </c>
      <c r="G266" s="60">
        <v>0.2</v>
      </c>
      <c r="H266" s="62">
        <v>1.0</v>
      </c>
      <c r="J266" s="63">
        <f t="shared" ref="J266:N266" si="272">J265-(0.1*U265)</f>
        <v>0.292675527</v>
      </c>
      <c r="K266" s="64">
        <f t="shared" si="272"/>
        <v>-0.1762869746</v>
      </c>
      <c r="L266" s="64">
        <f t="shared" si="272"/>
        <v>-0.2652690497</v>
      </c>
      <c r="M266" s="64">
        <f t="shared" si="272"/>
        <v>0.9600212441</v>
      </c>
      <c r="N266" s="64">
        <f t="shared" si="272"/>
        <v>0.4585351054</v>
      </c>
      <c r="O266" s="64">
        <f t="shared" si="2"/>
        <v>2.580571474</v>
      </c>
      <c r="P266" s="64">
        <f t="shared" si="3"/>
        <v>0.9296006774</v>
      </c>
      <c r="Q266" s="65" t="str">
        <f t="shared" si="4"/>
        <v>1</v>
      </c>
      <c r="R266" s="64">
        <f t="shared" si="5"/>
        <v>-0.07039932261</v>
      </c>
      <c r="S266" s="64">
        <f t="shared" si="6"/>
        <v>0.004956064624</v>
      </c>
      <c r="T266" s="64" t="str">
        <f t="shared" si="7"/>
        <v>Not Converged</v>
      </c>
      <c r="U266" s="66">
        <f t="shared" si="8"/>
        <v>-0.009214322064</v>
      </c>
      <c r="V266" s="66">
        <f t="shared" si="9"/>
        <v>-0.05436450018</v>
      </c>
      <c r="W266" s="66">
        <f t="shared" si="10"/>
        <v>-0.02764296619</v>
      </c>
      <c r="X266" s="66">
        <f t="shared" si="11"/>
        <v>-0.03870015267</v>
      </c>
      <c r="Y266" s="67">
        <f t="shared" si="12"/>
        <v>-0.001842864413</v>
      </c>
    </row>
    <row r="267" ht="14.25" customHeight="1">
      <c r="A267" s="88"/>
      <c r="B267" s="59">
        <v>63.0</v>
      </c>
      <c r="C267" s="60">
        <v>1.0</v>
      </c>
      <c r="D267" s="61">
        <v>6.0</v>
      </c>
      <c r="E267" s="60">
        <v>2.2</v>
      </c>
      <c r="F267" s="60">
        <v>4.0</v>
      </c>
      <c r="G267" s="60">
        <v>0.2</v>
      </c>
      <c r="H267" s="62">
        <v>1.0</v>
      </c>
      <c r="J267" s="63">
        <f t="shared" ref="J267:N267" si="273">J266-(0.1*U266)</f>
        <v>0.2935969592</v>
      </c>
      <c r="K267" s="64">
        <f t="shared" si="273"/>
        <v>-0.1708505246</v>
      </c>
      <c r="L267" s="64">
        <f t="shared" si="273"/>
        <v>-0.2625047531</v>
      </c>
      <c r="M267" s="64">
        <f t="shared" si="273"/>
        <v>0.9638912593</v>
      </c>
      <c r="N267" s="64">
        <f t="shared" si="273"/>
        <v>0.4587193918</v>
      </c>
      <c r="O267" s="64">
        <f t="shared" si="2"/>
        <v>2.63829227</v>
      </c>
      <c r="P267" s="64">
        <f t="shared" si="3"/>
        <v>0.9332857139</v>
      </c>
      <c r="Q267" s="65" t="str">
        <f t="shared" si="4"/>
        <v>1</v>
      </c>
      <c r="R267" s="64">
        <f t="shared" si="5"/>
        <v>-0.06671428614</v>
      </c>
      <c r="S267" s="64">
        <f t="shared" si="6"/>
        <v>0.004450795975</v>
      </c>
      <c r="T267" s="64" t="str">
        <f t="shared" si="7"/>
        <v>Not Converged</v>
      </c>
      <c r="U267" s="66">
        <f t="shared" si="8"/>
        <v>-0.008307728597</v>
      </c>
      <c r="V267" s="66">
        <f t="shared" si="9"/>
        <v>-0.04984637158</v>
      </c>
      <c r="W267" s="66">
        <f t="shared" si="10"/>
        <v>-0.01827700291</v>
      </c>
      <c r="X267" s="66">
        <f t="shared" si="11"/>
        <v>-0.03323091439</v>
      </c>
      <c r="Y267" s="67">
        <f t="shared" si="12"/>
        <v>-0.001661545719</v>
      </c>
    </row>
    <row r="268" ht="14.25" customHeight="1">
      <c r="A268" s="88"/>
      <c r="B268" s="59">
        <v>64.0</v>
      </c>
      <c r="C268" s="60">
        <v>1.0</v>
      </c>
      <c r="D268" s="61">
        <v>6.1</v>
      </c>
      <c r="E268" s="60">
        <v>2.9</v>
      </c>
      <c r="F268" s="60">
        <v>4.7</v>
      </c>
      <c r="G268" s="60">
        <v>0.2</v>
      </c>
      <c r="H268" s="62">
        <v>1.0</v>
      </c>
      <c r="J268" s="63">
        <f t="shared" ref="J268:N268" si="274">J267-(0.1*U267)</f>
        <v>0.294427732</v>
      </c>
      <c r="K268" s="64">
        <f t="shared" si="274"/>
        <v>-0.1658658874</v>
      </c>
      <c r="L268" s="64">
        <f t="shared" si="274"/>
        <v>-0.2606770528</v>
      </c>
      <c r="M268" s="64">
        <f t="shared" si="274"/>
        <v>0.9672143508</v>
      </c>
      <c r="N268" s="64">
        <f t="shared" si="274"/>
        <v>0.4588855464</v>
      </c>
      <c r="O268" s="64">
        <f t="shared" si="2"/>
        <v>3.164366923</v>
      </c>
      <c r="P268" s="64">
        <f t="shared" si="3"/>
        <v>0.9594711011</v>
      </c>
      <c r="Q268" s="65" t="str">
        <f t="shared" si="4"/>
        <v>1</v>
      </c>
      <c r="R268" s="64">
        <f t="shared" si="5"/>
        <v>-0.04052889891</v>
      </c>
      <c r="S268" s="64">
        <f t="shared" si="6"/>
        <v>0.001642591647</v>
      </c>
      <c r="T268" s="64" t="str">
        <f t="shared" si="7"/>
        <v>Not Converged</v>
      </c>
      <c r="U268" s="66">
        <f t="shared" si="8"/>
        <v>-0.003152038432</v>
      </c>
      <c r="V268" s="66">
        <f t="shared" si="9"/>
        <v>-0.01922743443</v>
      </c>
      <c r="W268" s="66">
        <f t="shared" si="10"/>
        <v>-0.009140911452</v>
      </c>
      <c r="X268" s="66">
        <f t="shared" si="11"/>
        <v>-0.01481458063</v>
      </c>
      <c r="Y268" s="67">
        <f t="shared" si="12"/>
        <v>-0.0006304076864</v>
      </c>
    </row>
    <row r="269" ht="14.25" customHeight="1">
      <c r="A269" s="88"/>
      <c r="B269" s="59">
        <v>65.0</v>
      </c>
      <c r="C269" s="60">
        <v>1.0</v>
      </c>
      <c r="D269" s="61">
        <v>5.6</v>
      </c>
      <c r="E269" s="60">
        <v>2.9</v>
      </c>
      <c r="F269" s="60">
        <v>3.6</v>
      </c>
      <c r="G269" s="60">
        <v>0.2</v>
      </c>
      <c r="H269" s="62">
        <v>1.0</v>
      </c>
      <c r="J269" s="63">
        <f t="shared" ref="J269:N269" si="275">J268-(0.1*U268)</f>
        <v>0.2947429359</v>
      </c>
      <c r="K269" s="64">
        <f t="shared" si="275"/>
        <v>-0.163943144</v>
      </c>
      <c r="L269" s="64">
        <f t="shared" si="275"/>
        <v>-0.2597629617</v>
      </c>
      <c r="M269" s="64">
        <f t="shared" si="275"/>
        <v>0.9686958088</v>
      </c>
      <c r="N269" s="64">
        <f t="shared" si="275"/>
        <v>0.4589485872</v>
      </c>
      <c r="O269" s="64">
        <f t="shared" si="2"/>
        <v>2.20244337</v>
      </c>
      <c r="P269" s="64">
        <f t="shared" si="3"/>
        <v>0.9004687118</v>
      </c>
      <c r="Q269" s="65" t="str">
        <f t="shared" si="4"/>
        <v>1</v>
      </c>
      <c r="R269" s="64">
        <f t="shared" si="5"/>
        <v>-0.09953128818</v>
      </c>
      <c r="S269" s="64">
        <f t="shared" si="6"/>
        <v>0.009906477328</v>
      </c>
      <c r="T269" s="64" t="str">
        <f t="shared" si="7"/>
        <v>Not Converged</v>
      </c>
      <c r="U269" s="66">
        <f t="shared" si="8"/>
        <v>-0.01784094576</v>
      </c>
      <c r="V269" s="66">
        <f t="shared" si="9"/>
        <v>-0.09990929623</v>
      </c>
      <c r="W269" s="66">
        <f t="shared" si="10"/>
        <v>-0.05173874269</v>
      </c>
      <c r="X269" s="66">
        <f t="shared" si="11"/>
        <v>-0.06422740472</v>
      </c>
      <c r="Y269" s="67">
        <f t="shared" si="12"/>
        <v>-0.003568189151</v>
      </c>
    </row>
    <row r="270" ht="14.25" customHeight="1">
      <c r="A270" s="88"/>
      <c r="B270" s="59">
        <v>66.0</v>
      </c>
      <c r="C270" s="60">
        <v>1.0</v>
      </c>
      <c r="D270" s="61">
        <v>6.7</v>
      </c>
      <c r="E270" s="60">
        <v>3.1</v>
      </c>
      <c r="F270" s="60">
        <v>4.4</v>
      </c>
      <c r="G270" s="60">
        <v>0.2</v>
      </c>
      <c r="H270" s="62">
        <v>1.0</v>
      </c>
      <c r="J270" s="63">
        <f t="shared" ref="J270:N270" si="276">J269-(0.1*U269)</f>
        <v>0.2965270305</v>
      </c>
      <c r="K270" s="64">
        <f t="shared" si="276"/>
        <v>-0.1539522144</v>
      </c>
      <c r="L270" s="64">
        <f t="shared" si="276"/>
        <v>-0.2545890874</v>
      </c>
      <c r="M270" s="64">
        <f t="shared" si="276"/>
        <v>0.9751185493</v>
      </c>
      <c r="N270" s="64">
        <f t="shared" si="276"/>
        <v>0.4593054061</v>
      </c>
      <c r="O270" s="64">
        <f t="shared" si="2"/>
        <v>2.858203721</v>
      </c>
      <c r="P270" s="64">
        <f t="shared" si="3"/>
        <v>0.9457411976</v>
      </c>
      <c r="Q270" s="65" t="str">
        <f t="shared" si="4"/>
        <v>1</v>
      </c>
      <c r="R270" s="64">
        <f t="shared" si="5"/>
        <v>-0.05425880237</v>
      </c>
      <c r="S270" s="64">
        <f t="shared" si="6"/>
        <v>0.002944017634</v>
      </c>
      <c r="T270" s="64" t="str">
        <f t="shared" si="7"/>
        <v>Not Converged</v>
      </c>
      <c r="U270" s="66">
        <f t="shared" si="8"/>
        <v>-0.005568557527</v>
      </c>
      <c r="V270" s="66">
        <f t="shared" si="9"/>
        <v>-0.03730933543</v>
      </c>
      <c r="W270" s="66">
        <f t="shared" si="10"/>
        <v>-0.01726252833</v>
      </c>
      <c r="X270" s="66">
        <f t="shared" si="11"/>
        <v>-0.02450165312</v>
      </c>
      <c r="Y270" s="67">
        <f t="shared" si="12"/>
        <v>-0.001113711505</v>
      </c>
    </row>
    <row r="271" ht="14.25" customHeight="1">
      <c r="A271" s="88"/>
      <c r="B271" s="59">
        <v>67.0</v>
      </c>
      <c r="C271" s="60">
        <v>1.0</v>
      </c>
      <c r="D271" s="61">
        <v>5.6</v>
      </c>
      <c r="E271" s="60">
        <v>3.0</v>
      </c>
      <c r="F271" s="60">
        <v>4.5</v>
      </c>
      <c r="G271" s="60">
        <v>0.2</v>
      </c>
      <c r="H271" s="62">
        <v>1.0</v>
      </c>
      <c r="J271" s="63">
        <f t="shared" ref="J271:N271" si="277">J270-(0.1*U270)</f>
        <v>0.2970838862</v>
      </c>
      <c r="K271" s="64">
        <f t="shared" si="277"/>
        <v>-0.1502212808</v>
      </c>
      <c r="L271" s="64">
        <f t="shared" si="277"/>
        <v>-0.2528628346</v>
      </c>
      <c r="M271" s="64">
        <f t="shared" si="277"/>
        <v>0.9775687146</v>
      </c>
      <c r="N271" s="64">
        <f t="shared" si="277"/>
        <v>0.4594167772</v>
      </c>
      <c r="O271" s="64">
        <f t="shared" si="2"/>
        <v>3.188198781</v>
      </c>
      <c r="P271" s="64">
        <f t="shared" si="3"/>
        <v>0.9603877533</v>
      </c>
      <c r="Q271" s="65" t="str">
        <f t="shared" si="4"/>
        <v>1</v>
      </c>
      <c r="R271" s="64">
        <f t="shared" si="5"/>
        <v>-0.03961224674</v>
      </c>
      <c r="S271" s="64">
        <f t="shared" si="6"/>
        <v>0.001569130092</v>
      </c>
      <c r="T271" s="64" t="str">
        <f t="shared" si="7"/>
        <v>Not Converged</v>
      </c>
      <c r="U271" s="66">
        <f t="shared" si="8"/>
        <v>-0.003013946647</v>
      </c>
      <c r="V271" s="66">
        <f t="shared" si="9"/>
        <v>-0.01687810122</v>
      </c>
      <c r="W271" s="66">
        <f t="shared" si="10"/>
        <v>-0.00904183994</v>
      </c>
      <c r="X271" s="66">
        <f t="shared" si="11"/>
        <v>-0.01356275991</v>
      </c>
      <c r="Y271" s="67">
        <f t="shared" si="12"/>
        <v>-0.0006027893294</v>
      </c>
    </row>
    <row r="272" ht="14.25" customHeight="1">
      <c r="A272" s="88"/>
      <c r="B272" s="59">
        <v>68.0</v>
      </c>
      <c r="C272" s="60">
        <v>1.0</v>
      </c>
      <c r="D272" s="61">
        <v>5.8</v>
      </c>
      <c r="E272" s="60">
        <v>2.7</v>
      </c>
      <c r="F272" s="60">
        <v>4.1</v>
      </c>
      <c r="G272" s="60">
        <v>0.2</v>
      </c>
      <c r="H272" s="62">
        <v>1.0</v>
      </c>
      <c r="J272" s="63">
        <f t="shared" ref="J272:N272" si="278">J271-(0.1*U271)</f>
        <v>0.2973852809</v>
      </c>
      <c r="K272" s="64">
        <f t="shared" si="278"/>
        <v>-0.1485334707</v>
      </c>
      <c r="L272" s="64">
        <f t="shared" si="278"/>
        <v>-0.2519586506</v>
      </c>
      <c r="M272" s="64">
        <f t="shared" si="278"/>
        <v>0.9789249906</v>
      </c>
      <c r="N272" s="64">
        <f t="shared" si="278"/>
        <v>0.4594770562</v>
      </c>
      <c r="O272" s="64">
        <f t="shared" si="2"/>
        <v>2.861090667</v>
      </c>
      <c r="P272" s="64">
        <f t="shared" si="3"/>
        <v>0.9458891501</v>
      </c>
      <c r="Q272" s="65" t="str">
        <f t="shared" si="4"/>
        <v>1</v>
      </c>
      <c r="R272" s="64">
        <f t="shared" si="5"/>
        <v>-0.05411084987</v>
      </c>
      <c r="S272" s="64">
        <f t="shared" si="6"/>
        <v>0.002927984074</v>
      </c>
      <c r="T272" s="64" t="str">
        <f t="shared" si="7"/>
        <v>Not Converged</v>
      </c>
      <c r="U272" s="66">
        <f t="shared" si="8"/>
        <v>-0.005539096734</v>
      </c>
      <c r="V272" s="66">
        <f t="shared" si="9"/>
        <v>-0.03212676106</v>
      </c>
      <c r="W272" s="66">
        <f t="shared" si="10"/>
        <v>-0.01495556118</v>
      </c>
      <c r="X272" s="66">
        <f t="shared" si="11"/>
        <v>-0.02271029661</v>
      </c>
      <c r="Y272" s="67">
        <f t="shared" si="12"/>
        <v>-0.001107819347</v>
      </c>
    </row>
    <row r="273" ht="14.25" customHeight="1">
      <c r="A273" s="88"/>
      <c r="B273" s="59">
        <v>69.0</v>
      </c>
      <c r="C273" s="60">
        <v>1.0</v>
      </c>
      <c r="D273" s="61">
        <v>6.2</v>
      </c>
      <c r="E273" s="60">
        <v>2.2</v>
      </c>
      <c r="F273" s="60">
        <v>4.5</v>
      </c>
      <c r="G273" s="60">
        <v>0.2</v>
      </c>
      <c r="H273" s="62">
        <v>1.0</v>
      </c>
      <c r="J273" s="63">
        <f t="shared" ref="J273:N273" si="279">J272-(0.1*U272)</f>
        <v>0.2979391905</v>
      </c>
      <c r="K273" s="64">
        <f t="shared" si="279"/>
        <v>-0.1453207946</v>
      </c>
      <c r="L273" s="64">
        <f t="shared" si="279"/>
        <v>-0.2504630945</v>
      </c>
      <c r="M273" s="64">
        <f t="shared" si="279"/>
        <v>0.9811960203</v>
      </c>
      <c r="N273" s="64">
        <f t="shared" si="279"/>
        <v>0.4595878381</v>
      </c>
      <c r="O273" s="64">
        <f t="shared" si="2"/>
        <v>3.353231115</v>
      </c>
      <c r="P273" s="64">
        <f t="shared" si="3"/>
        <v>0.9662104836</v>
      </c>
      <c r="Q273" s="65" t="str">
        <f t="shared" si="4"/>
        <v>1</v>
      </c>
      <c r="R273" s="64">
        <f t="shared" si="5"/>
        <v>-0.03378951636</v>
      </c>
      <c r="S273" s="64">
        <f t="shared" si="6"/>
        <v>0.001141731416</v>
      </c>
      <c r="T273" s="64" t="str">
        <f t="shared" si="7"/>
        <v>Not Converged</v>
      </c>
      <c r="U273" s="66">
        <f t="shared" si="8"/>
        <v>-0.002206305727</v>
      </c>
      <c r="V273" s="66">
        <f t="shared" si="9"/>
        <v>-0.01367909551</v>
      </c>
      <c r="W273" s="66">
        <f t="shared" si="10"/>
        <v>-0.004853872599</v>
      </c>
      <c r="X273" s="66">
        <f t="shared" si="11"/>
        <v>-0.00992837577</v>
      </c>
      <c r="Y273" s="67">
        <f t="shared" si="12"/>
        <v>-0.0004412611453</v>
      </c>
    </row>
    <row r="274" ht="14.25" customHeight="1">
      <c r="A274" s="88"/>
      <c r="B274" s="59">
        <v>70.0</v>
      </c>
      <c r="C274" s="60">
        <v>1.0</v>
      </c>
      <c r="D274" s="61">
        <v>5.6</v>
      </c>
      <c r="E274" s="60">
        <v>2.5</v>
      </c>
      <c r="F274" s="60">
        <v>3.9</v>
      </c>
      <c r="G274" s="60">
        <v>0.2</v>
      </c>
      <c r="H274" s="62">
        <v>1.0</v>
      </c>
      <c r="J274" s="63">
        <f t="shared" ref="J274:N274" si="280">J273-(0.1*U273)</f>
        <v>0.2981598211</v>
      </c>
      <c r="K274" s="64">
        <f t="shared" si="280"/>
        <v>-0.1439528851</v>
      </c>
      <c r="L274" s="64">
        <f t="shared" si="280"/>
        <v>-0.2499777072</v>
      </c>
      <c r="M274" s="64">
        <f t="shared" si="280"/>
        <v>0.9821888578</v>
      </c>
      <c r="N274" s="64">
        <f t="shared" si="280"/>
        <v>0.4596319642</v>
      </c>
      <c r="O274" s="64">
        <f t="shared" si="2"/>
        <v>2.789542335</v>
      </c>
      <c r="P274" s="64">
        <f t="shared" si="3"/>
        <v>0.9421080885</v>
      </c>
      <c r="Q274" s="65" t="str">
        <f t="shared" si="4"/>
        <v>1</v>
      </c>
      <c r="R274" s="64">
        <f t="shared" si="5"/>
        <v>-0.05789191146</v>
      </c>
      <c r="S274" s="64">
        <f t="shared" si="6"/>
        <v>0.003351473413</v>
      </c>
      <c r="T274" s="64" t="str">
        <f t="shared" si="7"/>
        <v>Not Converged</v>
      </c>
      <c r="U274" s="66">
        <f t="shared" si="8"/>
        <v>-0.006314900422</v>
      </c>
      <c r="V274" s="66">
        <f t="shared" si="9"/>
        <v>-0.03536344236</v>
      </c>
      <c r="W274" s="66">
        <f t="shared" si="10"/>
        <v>-0.01578725105</v>
      </c>
      <c r="X274" s="66">
        <f t="shared" si="11"/>
        <v>-0.02462811164</v>
      </c>
      <c r="Y274" s="67">
        <f t="shared" si="12"/>
        <v>-0.001262980084</v>
      </c>
    </row>
    <row r="275" ht="14.25" customHeight="1">
      <c r="A275" s="88"/>
      <c r="B275" s="59">
        <v>71.0</v>
      </c>
      <c r="C275" s="60">
        <v>1.0</v>
      </c>
      <c r="D275" s="61">
        <v>5.9</v>
      </c>
      <c r="E275" s="60">
        <v>3.2</v>
      </c>
      <c r="F275" s="60">
        <v>4.8</v>
      </c>
      <c r="G275" s="60">
        <v>0.2</v>
      </c>
      <c r="H275" s="62">
        <v>1.0</v>
      </c>
      <c r="J275" s="63">
        <f t="shared" ref="J275:N275" si="281">J274-(0.1*U274)</f>
        <v>0.2987913112</v>
      </c>
      <c r="K275" s="64">
        <f t="shared" si="281"/>
        <v>-0.1404165408</v>
      </c>
      <c r="L275" s="64">
        <f t="shared" si="281"/>
        <v>-0.2483989821</v>
      </c>
      <c r="M275" s="64">
        <f t="shared" si="281"/>
        <v>0.984651669</v>
      </c>
      <c r="N275" s="64">
        <f t="shared" si="281"/>
        <v>0.4597582622</v>
      </c>
      <c r="O275" s="64">
        <f t="shared" si="2"/>
        <v>3.493736641</v>
      </c>
      <c r="P275" s="64">
        <f t="shared" si="3"/>
        <v>0.9705090314</v>
      </c>
      <c r="Q275" s="65" t="str">
        <f t="shared" si="4"/>
        <v>1</v>
      </c>
      <c r="R275" s="64">
        <f t="shared" si="5"/>
        <v>-0.0294909686</v>
      </c>
      <c r="S275" s="64">
        <f t="shared" si="6"/>
        <v>0.0008697172288</v>
      </c>
      <c r="T275" s="64" t="str">
        <f t="shared" si="7"/>
        <v>Not Converged</v>
      </c>
      <c r="U275" s="66">
        <f t="shared" si="8"/>
        <v>-0.001688136851</v>
      </c>
      <c r="V275" s="66">
        <f t="shared" si="9"/>
        <v>-0.009960007418</v>
      </c>
      <c r="W275" s="66">
        <f t="shared" si="10"/>
        <v>-0.005402037922</v>
      </c>
      <c r="X275" s="66">
        <f t="shared" si="11"/>
        <v>-0.008103056883</v>
      </c>
      <c r="Y275" s="67">
        <f t="shared" si="12"/>
        <v>-0.0003376273701</v>
      </c>
    </row>
    <row r="276" ht="14.25" customHeight="1">
      <c r="A276" s="88"/>
      <c r="B276" s="59">
        <v>72.0</v>
      </c>
      <c r="C276" s="60">
        <v>1.0</v>
      </c>
      <c r="D276" s="61">
        <v>6.1</v>
      </c>
      <c r="E276" s="60">
        <v>2.8</v>
      </c>
      <c r="F276" s="60">
        <v>4.0</v>
      </c>
      <c r="G276" s="60">
        <v>0.2</v>
      </c>
      <c r="H276" s="62">
        <v>1.0</v>
      </c>
      <c r="J276" s="63">
        <f t="shared" ref="J276:N276" si="282">J275-(0.1*U275)</f>
        <v>0.2989601248</v>
      </c>
      <c r="K276" s="64">
        <f t="shared" si="282"/>
        <v>-0.1394205401</v>
      </c>
      <c r="L276" s="64">
        <f t="shared" si="282"/>
        <v>-0.2478587783</v>
      </c>
      <c r="M276" s="64">
        <f t="shared" si="282"/>
        <v>0.9854619747</v>
      </c>
      <c r="N276" s="64">
        <f t="shared" si="282"/>
        <v>0.459792025</v>
      </c>
      <c r="O276" s="64">
        <f t="shared" si="2"/>
        <v>2.788296555</v>
      </c>
      <c r="P276" s="64">
        <f t="shared" si="3"/>
        <v>0.9420401057</v>
      </c>
      <c r="Q276" s="65" t="str">
        <f t="shared" si="4"/>
        <v>1</v>
      </c>
      <c r="R276" s="64">
        <f t="shared" si="5"/>
        <v>-0.0579598943</v>
      </c>
      <c r="S276" s="64">
        <f t="shared" si="6"/>
        <v>0.003359349348</v>
      </c>
      <c r="T276" s="64" t="str">
        <f t="shared" si="7"/>
        <v>Not Converged</v>
      </c>
      <c r="U276" s="66">
        <f t="shared" si="8"/>
        <v>-0.006329283629</v>
      </c>
      <c r="V276" s="66">
        <f t="shared" si="9"/>
        <v>-0.03860863014</v>
      </c>
      <c r="W276" s="66">
        <f t="shared" si="10"/>
        <v>-0.01772199416</v>
      </c>
      <c r="X276" s="66">
        <f t="shared" si="11"/>
        <v>-0.02531713452</v>
      </c>
      <c r="Y276" s="67">
        <f t="shared" si="12"/>
        <v>-0.001265856726</v>
      </c>
    </row>
    <row r="277" ht="14.25" customHeight="1">
      <c r="A277" s="88"/>
      <c r="B277" s="59">
        <v>73.0</v>
      </c>
      <c r="C277" s="60">
        <v>1.0</v>
      </c>
      <c r="D277" s="61">
        <v>6.3</v>
      </c>
      <c r="E277" s="60">
        <v>2.5</v>
      </c>
      <c r="F277" s="60">
        <v>4.9</v>
      </c>
      <c r="G277" s="60">
        <v>0.2</v>
      </c>
      <c r="H277" s="62">
        <v>1.0</v>
      </c>
      <c r="J277" s="63">
        <f t="shared" ref="J277:N277" si="283">J276-(0.1*U276)</f>
        <v>0.2995930532</v>
      </c>
      <c r="K277" s="64">
        <f t="shared" si="283"/>
        <v>-0.1355596771</v>
      </c>
      <c r="L277" s="64">
        <f t="shared" si="283"/>
        <v>-0.2460865789</v>
      </c>
      <c r="M277" s="64">
        <f t="shared" si="283"/>
        <v>0.9879936882</v>
      </c>
      <c r="N277" s="64">
        <f t="shared" si="283"/>
        <v>0.4599186106</v>
      </c>
      <c r="O277" s="64">
        <f t="shared" si="2"/>
        <v>3.763503435</v>
      </c>
      <c r="P277" s="64">
        <f t="shared" si="3"/>
        <v>0.9773238295</v>
      </c>
      <c r="Q277" s="65" t="str">
        <f t="shared" si="4"/>
        <v>1</v>
      </c>
      <c r="R277" s="64">
        <f t="shared" si="5"/>
        <v>-0.0226761705</v>
      </c>
      <c r="S277" s="64">
        <f t="shared" si="6"/>
        <v>0.0005142087087</v>
      </c>
      <c r="T277" s="64" t="str">
        <f t="shared" si="7"/>
        <v>Not Converged</v>
      </c>
      <c r="U277" s="66">
        <f t="shared" si="8"/>
        <v>-0.001005096849</v>
      </c>
      <c r="V277" s="66">
        <f t="shared" si="9"/>
        <v>-0.006332110146</v>
      </c>
      <c r="W277" s="66">
        <f t="shared" si="10"/>
        <v>-0.002512742122</v>
      </c>
      <c r="X277" s="66">
        <f t="shared" si="11"/>
        <v>-0.004924974558</v>
      </c>
      <c r="Y277" s="67">
        <f t="shared" si="12"/>
        <v>-0.0002010193697</v>
      </c>
    </row>
    <row r="278" ht="14.25" customHeight="1">
      <c r="A278" s="88"/>
      <c r="B278" s="59">
        <v>74.0</v>
      </c>
      <c r="C278" s="60">
        <v>1.0</v>
      </c>
      <c r="D278" s="61">
        <v>6.1</v>
      </c>
      <c r="E278" s="60">
        <v>2.8</v>
      </c>
      <c r="F278" s="60">
        <v>4.7</v>
      </c>
      <c r="G278" s="60">
        <v>0.2</v>
      </c>
      <c r="H278" s="62">
        <v>1.0</v>
      </c>
      <c r="J278" s="63">
        <f t="shared" ref="J278:N278" si="284">J277-(0.1*U277)</f>
        <v>0.2996935629</v>
      </c>
      <c r="K278" s="64">
        <f t="shared" si="284"/>
        <v>-0.134926466</v>
      </c>
      <c r="L278" s="64">
        <f t="shared" si="284"/>
        <v>-0.2458353047</v>
      </c>
      <c r="M278" s="64">
        <f t="shared" si="284"/>
        <v>0.9884861856</v>
      </c>
      <c r="N278" s="64">
        <f t="shared" si="284"/>
        <v>0.4599387126</v>
      </c>
      <c r="O278" s="64">
        <f t="shared" si="2"/>
        <v>3.526176082</v>
      </c>
      <c r="P278" s="64">
        <f t="shared" si="3"/>
        <v>0.9714234518</v>
      </c>
      <c r="Q278" s="65" t="str">
        <f t="shared" si="4"/>
        <v>1</v>
      </c>
      <c r="R278" s="64">
        <f t="shared" si="5"/>
        <v>-0.02857654825</v>
      </c>
      <c r="S278" s="64">
        <f t="shared" si="6"/>
        <v>0.0008166191097</v>
      </c>
      <c r="T278" s="64" t="str">
        <f t="shared" si="7"/>
        <v>Not Converged</v>
      </c>
      <c r="U278" s="66">
        <f t="shared" si="8"/>
        <v>-0.001586565909</v>
      </c>
      <c r="V278" s="66">
        <f t="shared" si="9"/>
        <v>-0.009678052043</v>
      </c>
      <c r="W278" s="66">
        <f t="shared" si="10"/>
        <v>-0.004442384544</v>
      </c>
      <c r="X278" s="66">
        <f t="shared" si="11"/>
        <v>-0.007456859771</v>
      </c>
      <c r="Y278" s="67">
        <f t="shared" si="12"/>
        <v>-0.0003173131817</v>
      </c>
    </row>
    <row r="279" ht="14.25" customHeight="1">
      <c r="A279" s="88"/>
      <c r="B279" s="59">
        <v>75.0</v>
      </c>
      <c r="C279" s="60">
        <v>1.0</v>
      </c>
      <c r="D279" s="61">
        <v>6.4</v>
      </c>
      <c r="E279" s="60">
        <v>2.9</v>
      </c>
      <c r="F279" s="60">
        <v>4.3</v>
      </c>
      <c r="G279" s="60">
        <v>0.2</v>
      </c>
      <c r="H279" s="62">
        <v>1.0</v>
      </c>
      <c r="J279" s="63">
        <f t="shared" ref="J279:N279" si="285">J278-(0.1*U278)</f>
        <v>0.2998522195</v>
      </c>
      <c r="K279" s="64">
        <f t="shared" si="285"/>
        <v>-0.1339586608</v>
      </c>
      <c r="L279" s="64">
        <f t="shared" si="285"/>
        <v>-0.2453910662</v>
      </c>
      <c r="M279" s="64">
        <f t="shared" si="285"/>
        <v>0.9892318716</v>
      </c>
      <c r="N279" s="64">
        <f t="shared" si="285"/>
        <v>0.4599704439</v>
      </c>
      <c r="O279" s="64">
        <f t="shared" si="2"/>
        <v>3.076573835</v>
      </c>
      <c r="P279" s="64">
        <f t="shared" si="3"/>
        <v>0.9559160293</v>
      </c>
      <c r="Q279" s="65" t="str">
        <f t="shared" si="4"/>
        <v>1</v>
      </c>
      <c r="R279" s="64">
        <f t="shared" si="5"/>
        <v>-0.04408397066</v>
      </c>
      <c r="S279" s="64">
        <f t="shared" si="6"/>
        <v>0.001943396469</v>
      </c>
      <c r="T279" s="64" t="str">
        <f t="shared" si="7"/>
        <v>Not Converged</v>
      </c>
      <c r="U279" s="66">
        <f t="shared" si="8"/>
        <v>-0.003715447672</v>
      </c>
      <c r="V279" s="66">
        <f t="shared" si="9"/>
        <v>-0.0237788651</v>
      </c>
      <c r="W279" s="66">
        <f t="shared" si="10"/>
        <v>-0.01077479825</v>
      </c>
      <c r="X279" s="66">
        <f t="shared" si="11"/>
        <v>-0.01597642499</v>
      </c>
      <c r="Y279" s="67">
        <f t="shared" si="12"/>
        <v>-0.0007430895343</v>
      </c>
    </row>
    <row r="280" ht="14.25" customHeight="1">
      <c r="A280" s="88"/>
      <c r="B280" s="59">
        <v>76.0</v>
      </c>
      <c r="C280" s="60">
        <v>1.0</v>
      </c>
      <c r="D280" s="61">
        <v>6.6</v>
      </c>
      <c r="E280" s="60">
        <v>3.0</v>
      </c>
      <c r="F280" s="60">
        <v>4.4</v>
      </c>
      <c r="G280" s="60">
        <v>0.2</v>
      </c>
      <c r="H280" s="62">
        <v>1.0</v>
      </c>
      <c r="J280" s="63">
        <f t="shared" ref="J280:N280" si="286">J279-(0.1*U279)</f>
        <v>0.3002237643</v>
      </c>
      <c r="K280" s="64">
        <f t="shared" si="286"/>
        <v>-0.1315807743</v>
      </c>
      <c r="L280" s="64">
        <f t="shared" si="286"/>
        <v>-0.2443135864</v>
      </c>
      <c r="M280" s="64">
        <f t="shared" si="286"/>
        <v>0.9908295141</v>
      </c>
      <c r="N280" s="64">
        <f t="shared" si="286"/>
        <v>0.4600447529</v>
      </c>
      <c r="O280" s="64">
        <f t="shared" si="2"/>
        <v>3.150508707</v>
      </c>
      <c r="P280" s="64">
        <f t="shared" si="3"/>
        <v>0.9589287616</v>
      </c>
      <c r="Q280" s="65" t="str">
        <f t="shared" si="4"/>
        <v>1</v>
      </c>
      <c r="R280" s="64">
        <f t="shared" si="5"/>
        <v>-0.04107123841</v>
      </c>
      <c r="S280" s="64">
        <f t="shared" si="6"/>
        <v>0.001686846624</v>
      </c>
      <c r="T280" s="64" t="str">
        <f t="shared" si="7"/>
        <v>Not Converged</v>
      </c>
      <c r="U280" s="66">
        <f t="shared" si="8"/>
        <v>-0.003235131489</v>
      </c>
      <c r="V280" s="66">
        <f t="shared" si="9"/>
        <v>-0.02135186783</v>
      </c>
      <c r="W280" s="66">
        <f t="shared" si="10"/>
        <v>-0.009705394467</v>
      </c>
      <c r="X280" s="66">
        <f t="shared" si="11"/>
        <v>-0.01423457855</v>
      </c>
      <c r="Y280" s="67">
        <f t="shared" si="12"/>
        <v>-0.0006470262978</v>
      </c>
    </row>
    <row r="281" ht="14.25" customHeight="1">
      <c r="A281" s="88"/>
      <c r="B281" s="59">
        <v>77.0</v>
      </c>
      <c r="C281" s="60">
        <v>1.0</v>
      </c>
      <c r="D281" s="61">
        <v>6.8</v>
      </c>
      <c r="E281" s="60">
        <v>2.8</v>
      </c>
      <c r="F281" s="60">
        <v>4.8</v>
      </c>
      <c r="G281" s="60">
        <v>0.2</v>
      </c>
      <c r="H281" s="62">
        <v>1.0</v>
      </c>
      <c r="J281" s="63">
        <f t="shared" ref="J281:N281" si="287">J280-(0.1*U280)</f>
        <v>0.3005472774</v>
      </c>
      <c r="K281" s="64">
        <f t="shared" si="287"/>
        <v>-0.1294455876</v>
      </c>
      <c r="L281" s="64">
        <f t="shared" si="287"/>
        <v>-0.243343047</v>
      </c>
      <c r="M281" s="64">
        <f t="shared" si="287"/>
        <v>0.9922529719</v>
      </c>
      <c r="N281" s="64">
        <f t="shared" si="287"/>
        <v>0.4601094555</v>
      </c>
      <c r="O281" s="64">
        <f t="shared" si="2"/>
        <v>3.593792907</v>
      </c>
      <c r="P281" s="64">
        <f t="shared" si="3"/>
        <v>0.9732418342</v>
      </c>
      <c r="Q281" s="65" t="str">
        <f t="shared" si="4"/>
        <v>1</v>
      </c>
      <c r="R281" s="64">
        <f t="shared" si="5"/>
        <v>-0.02675816577</v>
      </c>
      <c r="S281" s="64">
        <f t="shared" si="6"/>
        <v>0.0007159994355</v>
      </c>
      <c r="T281" s="64" t="str">
        <f t="shared" si="7"/>
        <v>Not Converged</v>
      </c>
      <c r="U281" s="66">
        <f t="shared" si="8"/>
        <v>-0.001393681208</v>
      </c>
      <c r="V281" s="66">
        <f t="shared" si="9"/>
        <v>-0.009477032213</v>
      </c>
      <c r="W281" s="66">
        <f t="shared" si="10"/>
        <v>-0.003902307382</v>
      </c>
      <c r="X281" s="66">
        <f t="shared" si="11"/>
        <v>-0.006689669798</v>
      </c>
      <c r="Y281" s="67">
        <f t="shared" si="12"/>
        <v>-0.0002787362416</v>
      </c>
    </row>
    <row r="282" ht="14.25" customHeight="1">
      <c r="A282" s="88"/>
      <c r="B282" s="59">
        <v>78.0</v>
      </c>
      <c r="C282" s="60">
        <v>1.0</v>
      </c>
      <c r="D282" s="61">
        <v>6.7</v>
      </c>
      <c r="E282" s="60">
        <v>3.0</v>
      </c>
      <c r="F282" s="60">
        <v>5.0</v>
      </c>
      <c r="G282" s="60">
        <v>0.2</v>
      </c>
      <c r="H282" s="62">
        <v>1.0</v>
      </c>
      <c r="J282" s="63">
        <f t="shared" ref="J282:N282" si="288">J281-(0.1*U281)</f>
        <v>0.3006866455</v>
      </c>
      <c r="K282" s="64">
        <f t="shared" si="288"/>
        <v>-0.1284978843</v>
      </c>
      <c r="L282" s="64">
        <f t="shared" si="288"/>
        <v>-0.2429528162</v>
      </c>
      <c r="M282" s="64">
        <f t="shared" si="288"/>
        <v>0.9929219389</v>
      </c>
      <c r="N282" s="64">
        <f t="shared" si="288"/>
        <v>0.4601373291</v>
      </c>
      <c r="O282" s="64">
        <f t="shared" si="2"/>
        <v>3.767529532</v>
      </c>
      <c r="P282" s="64">
        <f t="shared" si="3"/>
        <v>0.9774128845</v>
      </c>
      <c r="Q282" s="65" t="str">
        <f t="shared" si="4"/>
        <v>1</v>
      </c>
      <c r="R282" s="64">
        <f t="shared" si="5"/>
        <v>-0.02258711554</v>
      </c>
      <c r="S282" s="64">
        <f t="shared" si="6"/>
        <v>0.0005101777884</v>
      </c>
      <c r="T282" s="64" t="str">
        <f t="shared" si="7"/>
        <v>Not Converged</v>
      </c>
      <c r="U282" s="66">
        <f t="shared" si="8"/>
        <v>-0.0009973086876</v>
      </c>
      <c r="V282" s="66">
        <f t="shared" si="9"/>
        <v>-0.006681968207</v>
      </c>
      <c r="W282" s="66">
        <f t="shared" si="10"/>
        <v>-0.002991926063</v>
      </c>
      <c r="X282" s="66">
        <f t="shared" si="11"/>
        <v>-0.004986543438</v>
      </c>
      <c r="Y282" s="67">
        <f t="shared" si="12"/>
        <v>-0.0001994617375</v>
      </c>
    </row>
    <row r="283" ht="14.25" customHeight="1">
      <c r="A283" s="88"/>
      <c r="B283" s="59">
        <v>79.0</v>
      </c>
      <c r="C283" s="60">
        <v>1.0</v>
      </c>
      <c r="D283" s="61">
        <v>6.0</v>
      </c>
      <c r="E283" s="60">
        <v>2.9</v>
      </c>
      <c r="F283" s="60">
        <v>4.5</v>
      </c>
      <c r="G283" s="60">
        <v>0.2</v>
      </c>
      <c r="H283" s="62">
        <v>1.0</v>
      </c>
      <c r="J283" s="63">
        <f t="shared" ref="J283:N283" si="289">J282-(0.1*U282)</f>
        <v>0.3007863764</v>
      </c>
      <c r="K283" s="64">
        <f t="shared" si="289"/>
        <v>-0.1278296875</v>
      </c>
      <c r="L283" s="64">
        <f t="shared" si="289"/>
        <v>-0.2426536236</v>
      </c>
      <c r="M283" s="64">
        <f t="shared" si="289"/>
        <v>0.9934205933</v>
      </c>
      <c r="N283" s="64">
        <f t="shared" si="289"/>
        <v>0.4601572753</v>
      </c>
      <c r="O283" s="64">
        <f t="shared" si="2"/>
        <v>3.392536868</v>
      </c>
      <c r="P283" s="64">
        <f t="shared" si="3"/>
        <v>0.9674704781</v>
      </c>
      <c r="Q283" s="65" t="str">
        <f t="shared" si="4"/>
        <v>1</v>
      </c>
      <c r="R283" s="64">
        <f t="shared" si="5"/>
        <v>-0.0325295219</v>
      </c>
      <c r="S283" s="64">
        <f t="shared" si="6"/>
        <v>0.001058169795</v>
      </c>
      <c r="T283" s="64" t="str">
        <f t="shared" si="7"/>
        <v>Not Converged</v>
      </c>
      <c r="U283" s="66">
        <f t="shared" si="8"/>
        <v>-0.002047496075</v>
      </c>
      <c r="V283" s="66">
        <f t="shared" si="9"/>
        <v>-0.01228497645</v>
      </c>
      <c r="W283" s="66">
        <f t="shared" si="10"/>
        <v>-0.005937738619</v>
      </c>
      <c r="X283" s="66">
        <f t="shared" si="11"/>
        <v>-0.009213732339</v>
      </c>
      <c r="Y283" s="67">
        <f t="shared" si="12"/>
        <v>-0.0004094992151</v>
      </c>
    </row>
    <row r="284" ht="14.25" customHeight="1">
      <c r="A284" s="88"/>
      <c r="B284" s="59">
        <v>80.0</v>
      </c>
      <c r="C284" s="60">
        <v>1.0</v>
      </c>
      <c r="D284" s="61">
        <v>5.7</v>
      </c>
      <c r="E284" s="60">
        <v>2.6</v>
      </c>
      <c r="F284" s="60">
        <v>3.5</v>
      </c>
      <c r="G284" s="60">
        <v>0.2</v>
      </c>
      <c r="H284" s="62">
        <v>1.0</v>
      </c>
      <c r="J284" s="63">
        <f t="shared" ref="J284:N284" si="290">J283-(0.1*U283)</f>
        <v>0.300991126</v>
      </c>
      <c r="K284" s="64">
        <f t="shared" si="290"/>
        <v>-0.1266011899</v>
      </c>
      <c r="L284" s="64">
        <f t="shared" si="290"/>
        <v>-0.2420598498</v>
      </c>
      <c r="M284" s="64">
        <f t="shared" si="290"/>
        <v>0.9943419665</v>
      </c>
      <c r="N284" s="64">
        <f t="shared" si="290"/>
        <v>0.4601982252</v>
      </c>
      <c r="O284" s="64">
        <f t="shared" si="2"/>
        <v>2.522245262</v>
      </c>
      <c r="P284" s="64">
        <f t="shared" si="3"/>
        <v>0.9256866561</v>
      </c>
      <c r="Q284" s="65" t="str">
        <f t="shared" si="4"/>
        <v>1</v>
      </c>
      <c r="R284" s="64">
        <f t="shared" si="5"/>
        <v>-0.07431334393</v>
      </c>
      <c r="S284" s="64">
        <f t="shared" si="6"/>
        <v>0.005522473085</v>
      </c>
      <c r="T284" s="64" t="str">
        <f t="shared" si="7"/>
        <v>Not Converged</v>
      </c>
      <c r="U284" s="66">
        <f t="shared" si="8"/>
        <v>-0.01022415929</v>
      </c>
      <c r="V284" s="66">
        <f t="shared" si="9"/>
        <v>-0.05827770794</v>
      </c>
      <c r="W284" s="66">
        <f t="shared" si="10"/>
        <v>-0.02658281415</v>
      </c>
      <c r="X284" s="66">
        <f t="shared" si="11"/>
        <v>-0.03578455751</v>
      </c>
      <c r="Y284" s="67">
        <f t="shared" si="12"/>
        <v>-0.002044831857</v>
      </c>
    </row>
    <row r="285" ht="14.25" customHeight="1">
      <c r="A285" s="88"/>
      <c r="B285" s="59">
        <v>81.0</v>
      </c>
      <c r="C285" s="60">
        <v>1.0</v>
      </c>
      <c r="D285" s="61">
        <v>5.5</v>
      </c>
      <c r="E285" s="60">
        <v>2.4</v>
      </c>
      <c r="F285" s="60">
        <v>3.8</v>
      </c>
      <c r="G285" s="60">
        <v>0.2</v>
      </c>
      <c r="H285" s="62">
        <v>1.0</v>
      </c>
      <c r="J285" s="63">
        <f t="shared" ref="J285:N285" si="291">J284-(0.1*U284)</f>
        <v>0.3020135419</v>
      </c>
      <c r="K285" s="64">
        <f t="shared" si="291"/>
        <v>-0.1207734191</v>
      </c>
      <c r="L285" s="64">
        <f t="shared" si="291"/>
        <v>-0.2394015683</v>
      </c>
      <c r="M285" s="64">
        <f t="shared" si="291"/>
        <v>0.9979204222</v>
      </c>
      <c r="N285" s="64">
        <f t="shared" si="291"/>
        <v>0.4604027084</v>
      </c>
      <c r="O285" s="64">
        <f t="shared" si="2"/>
        <v>2.947374119</v>
      </c>
      <c r="P285" s="64">
        <f t="shared" si="3"/>
        <v>0.9501392351</v>
      </c>
      <c r="Q285" s="65" t="str">
        <f t="shared" si="4"/>
        <v>1</v>
      </c>
      <c r="R285" s="64">
        <f t="shared" si="5"/>
        <v>-0.04986076485</v>
      </c>
      <c r="S285" s="64">
        <f t="shared" si="6"/>
        <v>0.002486095871</v>
      </c>
      <c r="T285" s="64" t="str">
        <f t="shared" si="7"/>
        <v>Not Converged</v>
      </c>
      <c r="U285" s="66">
        <f t="shared" si="8"/>
        <v>-0.00472427446</v>
      </c>
      <c r="V285" s="66">
        <f t="shared" si="9"/>
        <v>-0.02598350953</v>
      </c>
      <c r="W285" s="66">
        <f t="shared" si="10"/>
        <v>-0.0113382587</v>
      </c>
      <c r="X285" s="66">
        <f t="shared" si="11"/>
        <v>-0.01795224295</v>
      </c>
      <c r="Y285" s="67">
        <f t="shared" si="12"/>
        <v>-0.0009448548919</v>
      </c>
    </row>
    <row r="286" ht="14.25" customHeight="1">
      <c r="A286" s="88"/>
      <c r="B286" s="59">
        <v>82.0</v>
      </c>
      <c r="C286" s="60">
        <v>1.0</v>
      </c>
      <c r="D286" s="61">
        <v>5.5</v>
      </c>
      <c r="E286" s="60">
        <v>2.4</v>
      </c>
      <c r="F286" s="60">
        <v>3.7</v>
      </c>
      <c r="G286" s="60">
        <v>0.2</v>
      </c>
      <c r="H286" s="62">
        <v>1.0</v>
      </c>
      <c r="J286" s="63">
        <f t="shared" ref="J286:N286" si="292">J285-(0.1*U285)</f>
        <v>0.3024859694</v>
      </c>
      <c r="K286" s="64">
        <f t="shared" si="292"/>
        <v>-0.1181750681</v>
      </c>
      <c r="L286" s="64">
        <f t="shared" si="292"/>
        <v>-0.2382677425</v>
      </c>
      <c r="M286" s="64">
        <f t="shared" si="292"/>
        <v>0.9997156465</v>
      </c>
      <c r="N286" s="64">
        <f t="shared" si="292"/>
        <v>0.4604971939</v>
      </c>
      <c r="O286" s="64">
        <f t="shared" si="2"/>
        <v>2.871727844</v>
      </c>
      <c r="P286" s="64">
        <f t="shared" si="3"/>
        <v>0.9464310161</v>
      </c>
      <c r="Q286" s="65" t="str">
        <f t="shared" si="4"/>
        <v>1</v>
      </c>
      <c r="R286" s="64">
        <f t="shared" si="5"/>
        <v>-0.05356898385</v>
      </c>
      <c r="S286" s="64">
        <f t="shared" si="6"/>
        <v>0.002869636031</v>
      </c>
      <c r="T286" s="64" t="str">
        <f t="shared" si="7"/>
        <v>Not Converged</v>
      </c>
      <c r="U286" s="66">
        <f t="shared" si="8"/>
        <v>-0.00543182509</v>
      </c>
      <c r="V286" s="66">
        <f t="shared" si="9"/>
        <v>-0.02987503799</v>
      </c>
      <c r="W286" s="66">
        <f t="shared" si="10"/>
        <v>-0.01303638022</v>
      </c>
      <c r="X286" s="66">
        <f t="shared" si="11"/>
        <v>-0.02009775283</v>
      </c>
      <c r="Y286" s="67">
        <f t="shared" si="12"/>
        <v>-0.001086365018</v>
      </c>
    </row>
    <row r="287" ht="14.25" customHeight="1">
      <c r="A287" s="88"/>
      <c r="B287" s="59">
        <v>83.0</v>
      </c>
      <c r="C287" s="60">
        <v>1.0</v>
      </c>
      <c r="D287" s="61">
        <v>5.8</v>
      </c>
      <c r="E287" s="60">
        <v>2.7</v>
      </c>
      <c r="F287" s="60">
        <v>3.9</v>
      </c>
      <c r="G287" s="60">
        <v>0.2</v>
      </c>
      <c r="H287" s="62">
        <v>1.0</v>
      </c>
      <c r="J287" s="63">
        <f t="shared" ref="J287:N287" si="293">J286-(0.1*U286)</f>
        <v>0.3030291519</v>
      </c>
      <c r="K287" s="64">
        <f t="shared" si="293"/>
        <v>-0.1151875643</v>
      </c>
      <c r="L287" s="64">
        <f t="shared" si="293"/>
        <v>-0.2369641044</v>
      </c>
      <c r="M287" s="64">
        <f t="shared" si="293"/>
        <v>1.001725422</v>
      </c>
      <c r="N287" s="64">
        <f t="shared" si="293"/>
        <v>0.4606058304</v>
      </c>
      <c r="O287" s="64">
        <f t="shared" si="2"/>
        <v>2.993988508</v>
      </c>
      <c r="P287" s="64">
        <f t="shared" si="3"/>
        <v>0.9523018076</v>
      </c>
      <c r="Q287" s="65" t="str">
        <f t="shared" si="4"/>
        <v>1</v>
      </c>
      <c r="R287" s="64">
        <f t="shared" si="5"/>
        <v>-0.04769819237</v>
      </c>
      <c r="S287" s="64">
        <f t="shared" si="6"/>
        <v>0.002275117555</v>
      </c>
      <c r="T287" s="64" t="str">
        <f t="shared" si="7"/>
        <v>Not Converged</v>
      </c>
      <c r="U287" s="66">
        <f t="shared" si="8"/>
        <v>-0.004333197121</v>
      </c>
      <c r="V287" s="66">
        <f t="shared" si="9"/>
        <v>-0.0251325433</v>
      </c>
      <c r="W287" s="66">
        <f t="shared" si="10"/>
        <v>-0.01169963223</v>
      </c>
      <c r="X287" s="66">
        <f t="shared" si="11"/>
        <v>-0.01689946877</v>
      </c>
      <c r="Y287" s="67">
        <f t="shared" si="12"/>
        <v>-0.0008666394242</v>
      </c>
    </row>
    <row r="288" ht="14.25" customHeight="1">
      <c r="A288" s="88"/>
      <c r="B288" s="59">
        <v>84.0</v>
      </c>
      <c r="C288" s="60">
        <v>1.0</v>
      </c>
      <c r="D288" s="61">
        <v>6.0</v>
      </c>
      <c r="E288" s="60">
        <v>2.7</v>
      </c>
      <c r="F288" s="60">
        <v>5.1</v>
      </c>
      <c r="G288" s="60">
        <v>0.2</v>
      </c>
      <c r="H288" s="62">
        <v>1.0</v>
      </c>
      <c r="J288" s="63">
        <f t="shared" ref="J288:N288" si="294">J287-(0.1*U287)</f>
        <v>0.3034624716</v>
      </c>
      <c r="K288" s="64">
        <f t="shared" si="294"/>
        <v>-0.11267431</v>
      </c>
      <c r="L288" s="64">
        <f t="shared" si="294"/>
        <v>-0.2357941412</v>
      </c>
      <c r="M288" s="64">
        <f t="shared" si="294"/>
        <v>1.003415369</v>
      </c>
      <c r="N288" s="64">
        <f t="shared" si="294"/>
        <v>0.4606924943</v>
      </c>
      <c r="O288" s="64">
        <f t="shared" si="2"/>
        <v>4.20032931</v>
      </c>
      <c r="P288" s="64">
        <f t="shared" si="3"/>
        <v>0.9852307609</v>
      </c>
      <c r="Q288" s="65" t="str">
        <f t="shared" si="4"/>
        <v>1</v>
      </c>
      <c r="R288" s="64">
        <f t="shared" si="5"/>
        <v>-0.01476923911</v>
      </c>
      <c r="S288" s="64">
        <f t="shared" si="6"/>
        <v>0.0002181304238</v>
      </c>
      <c r="T288" s="64" t="str">
        <f t="shared" si="7"/>
        <v>Not Converged</v>
      </c>
      <c r="U288" s="66">
        <f t="shared" si="8"/>
        <v>-0.0004298176069</v>
      </c>
      <c r="V288" s="66">
        <f t="shared" si="9"/>
        <v>-0.002578905641</v>
      </c>
      <c r="W288" s="66">
        <f t="shared" si="10"/>
        <v>-0.001160507539</v>
      </c>
      <c r="X288" s="66">
        <f t="shared" si="11"/>
        <v>-0.002192069795</v>
      </c>
      <c r="Y288" s="67">
        <f t="shared" si="12"/>
        <v>-0.00008596352138</v>
      </c>
    </row>
    <row r="289" ht="14.25" customHeight="1">
      <c r="A289" s="88"/>
      <c r="B289" s="59">
        <v>85.0</v>
      </c>
      <c r="C289" s="60">
        <v>1.0</v>
      </c>
      <c r="D289" s="61">
        <v>5.4</v>
      </c>
      <c r="E289" s="60">
        <v>3.0</v>
      </c>
      <c r="F289" s="60">
        <v>4.5</v>
      </c>
      <c r="G289" s="60">
        <v>0.2</v>
      </c>
      <c r="H289" s="62">
        <v>1.0</v>
      </c>
      <c r="J289" s="63">
        <f t="shared" ref="J289:N289" si="295">J288-(0.1*U288)</f>
        <v>0.3035054534</v>
      </c>
      <c r="K289" s="64">
        <f t="shared" si="295"/>
        <v>-0.1124164194</v>
      </c>
      <c r="L289" s="64">
        <f t="shared" si="295"/>
        <v>-0.2356780905</v>
      </c>
      <c r="M289" s="64">
        <f t="shared" si="295"/>
        <v>1.003634576</v>
      </c>
      <c r="N289" s="64">
        <f t="shared" si="295"/>
        <v>0.4607010907</v>
      </c>
      <c r="O289" s="64">
        <f t="shared" si="2"/>
        <v>3.597918326</v>
      </c>
      <c r="P289" s="64">
        <f t="shared" si="3"/>
        <v>0.9733490596</v>
      </c>
      <c r="Q289" s="65" t="str">
        <f t="shared" si="4"/>
        <v>1</v>
      </c>
      <c r="R289" s="64">
        <f t="shared" si="5"/>
        <v>-0.02665094042</v>
      </c>
      <c r="S289" s="64">
        <f t="shared" si="6"/>
        <v>0.0007102726253</v>
      </c>
      <c r="T289" s="64" t="str">
        <f t="shared" si="7"/>
        <v>Not Converged</v>
      </c>
      <c r="U289" s="66">
        <f t="shared" si="8"/>
        <v>-0.001382686384</v>
      </c>
      <c r="V289" s="66">
        <f t="shared" si="9"/>
        <v>-0.007466506472</v>
      </c>
      <c r="W289" s="66">
        <f t="shared" si="10"/>
        <v>-0.004148059151</v>
      </c>
      <c r="X289" s="66">
        <f t="shared" si="11"/>
        <v>-0.006222088727</v>
      </c>
      <c r="Y289" s="67">
        <f t="shared" si="12"/>
        <v>-0.0002765372768</v>
      </c>
    </row>
    <row r="290" ht="14.25" customHeight="1">
      <c r="A290" s="88"/>
      <c r="B290" s="59">
        <v>86.0</v>
      </c>
      <c r="C290" s="60">
        <v>1.0</v>
      </c>
      <c r="D290" s="61">
        <v>6.0</v>
      </c>
      <c r="E290" s="60">
        <v>3.4</v>
      </c>
      <c r="F290" s="60">
        <v>4.5</v>
      </c>
      <c r="G290" s="60">
        <v>0.2</v>
      </c>
      <c r="H290" s="62">
        <v>1.0</v>
      </c>
      <c r="J290" s="63">
        <f t="shared" ref="J290:N290" si="296">J289-(0.1*U289)</f>
        <v>0.303643722</v>
      </c>
      <c r="K290" s="64">
        <f t="shared" si="296"/>
        <v>-0.1116697688</v>
      </c>
      <c r="L290" s="64">
        <f t="shared" si="296"/>
        <v>-0.2352632846</v>
      </c>
      <c r="M290" s="64">
        <f t="shared" si="296"/>
        <v>1.004256785</v>
      </c>
      <c r="N290" s="64">
        <f t="shared" si="296"/>
        <v>0.4607287444</v>
      </c>
      <c r="O290" s="64">
        <f t="shared" si="2"/>
        <v>3.445031221</v>
      </c>
      <c r="P290" s="64">
        <f t="shared" si="3"/>
        <v>0.9690826151</v>
      </c>
      <c r="Q290" s="65" t="str">
        <f t="shared" si="4"/>
        <v>1</v>
      </c>
      <c r="R290" s="64">
        <f t="shared" si="5"/>
        <v>-0.03091738494</v>
      </c>
      <c r="S290" s="64">
        <f t="shared" si="6"/>
        <v>0.0009558846915</v>
      </c>
      <c r="T290" s="64" t="str">
        <f t="shared" si="7"/>
        <v>Not Converged</v>
      </c>
      <c r="U290" s="66">
        <f t="shared" si="8"/>
        <v>-0.001852662473</v>
      </c>
      <c r="V290" s="66">
        <f t="shared" si="9"/>
        <v>-0.01111597484</v>
      </c>
      <c r="W290" s="66">
        <f t="shared" si="10"/>
        <v>-0.006299052409</v>
      </c>
      <c r="X290" s="66">
        <f t="shared" si="11"/>
        <v>-0.008336981129</v>
      </c>
      <c r="Y290" s="67">
        <f t="shared" si="12"/>
        <v>-0.0003705324946</v>
      </c>
    </row>
    <row r="291" ht="14.25" customHeight="1">
      <c r="A291" s="88"/>
      <c r="B291" s="59">
        <v>87.0</v>
      </c>
      <c r="C291" s="60">
        <v>1.0</v>
      </c>
      <c r="D291" s="61">
        <v>6.7</v>
      </c>
      <c r="E291" s="60">
        <v>3.1</v>
      </c>
      <c r="F291" s="60">
        <v>4.7</v>
      </c>
      <c r="G291" s="60">
        <v>0.2</v>
      </c>
      <c r="H291" s="62">
        <v>1.0</v>
      </c>
      <c r="J291" s="63">
        <f t="shared" ref="J291:N291" si="297">J290-(0.1*U290)</f>
        <v>0.3038289882</v>
      </c>
      <c r="K291" s="64">
        <f t="shared" si="297"/>
        <v>-0.1105581713</v>
      </c>
      <c r="L291" s="64">
        <f t="shared" si="297"/>
        <v>-0.2346333793</v>
      </c>
      <c r="M291" s="64">
        <f t="shared" si="297"/>
        <v>1.005090483</v>
      </c>
      <c r="N291" s="64">
        <f t="shared" si="297"/>
        <v>0.4607657976</v>
      </c>
      <c r="O291" s="64">
        <f t="shared" si="2"/>
        <v>3.651804193</v>
      </c>
      <c r="P291" s="64">
        <f t="shared" si="3"/>
        <v>0.9747118059</v>
      </c>
      <c r="Q291" s="65" t="str">
        <f t="shared" si="4"/>
        <v>1</v>
      </c>
      <c r="R291" s="64">
        <f t="shared" si="5"/>
        <v>-0.02528819411</v>
      </c>
      <c r="S291" s="64">
        <f t="shared" si="6"/>
        <v>0.0006394927613</v>
      </c>
      <c r="T291" s="64" t="str">
        <f t="shared" si="7"/>
        <v>Not Converged</v>
      </c>
      <c r="U291" s="66">
        <f t="shared" si="8"/>
        <v>-0.001246642288</v>
      </c>
      <c r="V291" s="66">
        <f t="shared" si="9"/>
        <v>-0.008352503333</v>
      </c>
      <c r="W291" s="66">
        <f t="shared" si="10"/>
        <v>-0.003864591094</v>
      </c>
      <c r="X291" s="66">
        <f t="shared" si="11"/>
        <v>-0.005859218756</v>
      </c>
      <c r="Y291" s="67">
        <f t="shared" si="12"/>
        <v>-0.0002493284577</v>
      </c>
    </row>
    <row r="292" ht="14.25" customHeight="1">
      <c r="A292" s="88"/>
      <c r="B292" s="59">
        <v>88.0</v>
      </c>
      <c r="C292" s="60">
        <v>1.0</v>
      </c>
      <c r="D292" s="61">
        <v>6.3</v>
      </c>
      <c r="E292" s="60">
        <v>2.3</v>
      </c>
      <c r="F292" s="60">
        <v>4.4</v>
      </c>
      <c r="G292" s="60">
        <v>0.2</v>
      </c>
      <c r="H292" s="62">
        <v>1.0</v>
      </c>
      <c r="J292" s="63">
        <f t="shared" ref="J292:N292" si="298">J291-(0.1*U291)</f>
        <v>0.3039536525</v>
      </c>
      <c r="K292" s="64">
        <f t="shared" si="298"/>
        <v>-0.109722921</v>
      </c>
      <c r="L292" s="64">
        <f t="shared" si="298"/>
        <v>-0.2342469202</v>
      </c>
      <c r="M292" s="64">
        <f t="shared" si="298"/>
        <v>1.005676405</v>
      </c>
      <c r="N292" s="64">
        <f t="shared" si="298"/>
        <v>0.4607907305</v>
      </c>
      <c r="O292" s="64">
        <f t="shared" si="2"/>
        <v>3.59106566</v>
      </c>
      <c r="P292" s="64">
        <f t="shared" si="3"/>
        <v>0.9731707191</v>
      </c>
      <c r="Q292" s="65" t="str">
        <f t="shared" si="4"/>
        <v>1</v>
      </c>
      <c r="R292" s="64">
        <f t="shared" si="5"/>
        <v>-0.02682928093</v>
      </c>
      <c r="S292" s="64">
        <f t="shared" si="6"/>
        <v>0.0007198103153</v>
      </c>
      <c r="T292" s="64" t="str">
        <f t="shared" si="7"/>
        <v>Not Converged</v>
      </c>
      <c r="U292" s="66">
        <f t="shared" si="8"/>
        <v>-0.001400996644</v>
      </c>
      <c r="V292" s="66">
        <f t="shared" si="9"/>
        <v>-0.008826278859</v>
      </c>
      <c r="W292" s="66">
        <f t="shared" si="10"/>
        <v>-0.003222292282</v>
      </c>
      <c r="X292" s="66">
        <f t="shared" si="11"/>
        <v>-0.006164385235</v>
      </c>
      <c r="Y292" s="67">
        <f t="shared" si="12"/>
        <v>-0.0002801993288</v>
      </c>
    </row>
    <row r="293" ht="14.25" customHeight="1">
      <c r="A293" s="88"/>
      <c r="B293" s="59">
        <v>89.0</v>
      </c>
      <c r="C293" s="60">
        <v>1.0</v>
      </c>
      <c r="D293" s="61">
        <v>5.6</v>
      </c>
      <c r="E293" s="60">
        <v>3.0</v>
      </c>
      <c r="F293" s="60">
        <v>4.1</v>
      </c>
      <c r="G293" s="60">
        <v>0.2</v>
      </c>
      <c r="H293" s="62">
        <v>1.0</v>
      </c>
      <c r="J293" s="63">
        <f t="shared" ref="J293:N293" si="299">J292-(0.1*U292)</f>
        <v>0.3040937521</v>
      </c>
      <c r="K293" s="64">
        <f t="shared" si="299"/>
        <v>-0.1088402931</v>
      </c>
      <c r="L293" s="64">
        <f t="shared" si="299"/>
        <v>-0.233924691</v>
      </c>
      <c r="M293" s="64">
        <f t="shared" si="299"/>
        <v>1.006292843</v>
      </c>
      <c r="N293" s="64">
        <f t="shared" si="299"/>
        <v>0.4608187504</v>
      </c>
      <c r="O293" s="64">
        <f t="shared" si="2"/>
        <v>3.210778445</v>
      </c>
      <c r="P293" s="64">
        <f t="shared" si="3"/>
        <v>0.9612378805</v>
      </c>
      <c r="Q293" s="65" t="str">
        <f t="shared" si="4"/>
        <v>1</v>
      </c>
      <c r="R293" s="64">
        <f t="shared" si="5"/>
        <v>-0.03876211949</v>
      </c>
      <c r="S293" s="64">
        <f t="shared" si="6"/>
        <v>0.001502501908</v>
      </c>
      <c r="T293" s="64" t="str">
        <f t="shared" si="7"/>
        <v>Not Converged</v>
      </c>
      <c r="U293" s="66">
        <f t="shared" si="8"/>
        <v>-0.002888523498</v>
      </c>
      <c r="V293" s="66">
        <f t="shared" si="9"/>
        <v>-0.01617573159</v>
      </c>
      <c r="W293" s="66">
        <f t="shared" si="10"/>
        <v>-0.008665570495</v>
      </c>
      <c r="X293" s="66">
        <f t="shared" si="11"/>
        <v>-0.01184294634</v>
      </c>
      <c r="Y293" s="67">
        <f t="shared" si="12"/>
        <v>-0.0005777046997</v>
      </c>
    </row>
    <row r="294" ht="14.25" customHeight="1">
      <c r="A294" s="88"/>
      <c r="B294" s="59">
        <v>90.0</v>
      </c>
      <c r="C294" s="60">
        <v>1.0</v>
      </c>
      <c r="D294" s="61">
        <v>5.5</v>
      </c>
      <c r="E294" s="60">
        <v>2.5</v>
      </c>
      <c r="F294" s="60">
        <v>4.0</v>
      </c>
      <c r="G294" s="60">
        <v>0.2</v>
      </c>
      <c r="H294" s="62">
        <v>1.0</v>
      </c>
      <c r="J294" s="63">
        <f t="shared" ref="J294:N294" si="300">J293-(0.1*U293)</f>
        <v>0.3043826045</v>
      </c>
      <c r="K294" s="64">
        <f t="shared" si="300"/>
        <v>-0.1072227199</v>
      </c>
      <c r="L294" s="64">
        <f t="shared" si="300"/>
        <v>-0.2330581339</v>
      </c>
      <c r="M294" s="64">
        <f t="shared" si="300"/>
        <v>1.007477138</v>
      </c>
      <c r="N294" s="64">
        <f t="shared" si="300"/>
        <v>0.4608765209</v>
      </c>
      <c r="O294" s="64">
        <f t="shared" si="2"/>
        <v>3.254096165</v>
      </c>
      <c r="P294" s="64">
        <f t="shared" si="3"/>
        <v>0.9628200239</v>
      </c>
      <c r="Q294" s="65" t="str">
        <f t="shared" si="4"/>
        <v>1</v>
      </c>
      <c r="R294" s="64">
        <f t="shared" si="5"/>
        <v>-0.03717997605</v>
      </c>
      <c r="S294" s="64">
        <f t="shared" si="6"/>
        <v>0.001382350619</v>
      </c>
      <c r="T294" s="64" t="str">
        <f t="shared" si="7"/>
        <v>Not Converged</v>
      </c>
      <c r="U294" s="66">
        <f t="shared" si="8"/>
        <v>-0.002661909713</v>
      </c>
      <c r="V294" s="66">
        <f t="shared" si="9"/>
        <v>-0.01464050342</v>
      </c>
      <c r="W294" s="66">
        <f t="shared" si="10"/>
        <v>-0.006654774282</v>
      </c>
      <c r="X294" s="66">
        <f t="shared" si="11"/>
        <v>-0.01064763885</v>
      </c>
      <c r="Y294" s="67">
        <f t="shared" si="12"/>
        <v>-0.0005323819425</v>
      </c>
    </row>
    <row r="295" ht="14.25" customHeight="1">
      <c r="A295" s="88"/>
      <c r="B295" s="59">
        <v>91.0</v>
      </c>
      <c r="C295" s="60">
        <v>1.0</v>
      </c>
      <c r="D295" s="61">
        <v>5.5</v>
      </c>
      <c r="E295" s="60">
        <v>2.6</v>
      </c>
      <c r="F295" s="60">
        <v>4.4</v>
      </c>
      <c r="G295" s="60">
        <v>0.2</v>
      </c>
      <c r="H295" s="62">
        <v>1.0</v>
      </c>
      <c r="J295" s="63">
        <f t="shared" ref="J295:N295" si="301">J294-(0.1*U294)</f>
        <v>0.3046487955</v>
      </c>
      <c r="K295" s="64">
        <f t="shared" si="301"/>
        <v>-0.1057586696</v>
      </c>
      <c r="L295" s="64">
        <f t="shared" si="301"/>
        <v>-0.2323926565</v>
      </c>
      <c r="M295" s="64">
        <f t="shared" si="301"/>
        <v>1.008541902</v>
      </c>
      <c r="N295" s="64">
        <f t="shared" si="301"/>
        <v>0.4609297591</v>
      </c>
      <c r="O295" s="64">
        <f t="shared" si="2"/>
        <v>3.648525525</v>
      </c>
      <c r="P295" s="64">
        <f t="shared" si="3"/>
        <v>0.9746308651</v>
      </c>
      <c r="Q295" s="65" t="str">
        <f t="shared" si="4"/>
        <v>1</v>
      </c>
      <c r="R295" s="64">
        <f t="shared" si="5"/>
        <v>-0.02536913493</v>
      </c>
      <c r="S295" s="64">
        <f t="shared" si="6"/>
        <v>0.0006435930069</v>
      </c>
      <c r="T295" s="64" t="str">
        <f t="shared" si="7"/>
        <v>Not Converged</v>
      </c>
      <c r="U295" s="66">
        <f t="shared" si="8"/>
        <v>-0.001254531218</v>
      </c>
      <c r="V295" s="66">
        <f t="shared" si="9"/>
        <v>-0.006899921699</v>
      </c>
      <c r="W295" s="66">
        <f t="shared" si="10"/>
        <v>-0.003261781167</v>
      </c>
      <c r="X295" s="66">
        <f t="shared" si="11"/>
        <v>-0.005519937359</v>
      </c>
      <c r="Y295" s="67">
        <f t="shared" si="12"/>
        <v>-0.0002509062436</v>
      </c>
    </row>
    <row r="296" ht="14.25" customHeight="1">
      <c r="A296" s="88"/>
      <c r="B296" s="59">
        <v>92.0</v>
      </c>
      <c r="C296" s="60">
        <v>1.0</v>
      </c>
      <c r="D296" s="61">
        <v>6.1</v>
      </c>
      <c r="E296" s="60">
        <v>3.0</v>
      </c>
      <c r="F296" s="60">
        <v>4.6</v>
      </c>
      <c r="G296" s="60">
        <v>0.2</v>
      </c>
      <c r="H296" s="62">
        <v>1.0</v>
      </c>
      <c r="J296" s="63">
        <f t="shared" ref="J296:N296" si="302">J295-(0.1*U295)</f>
        <v>0.3047742486</v>
      </c>
      <c r="K296" s="64">
        <f t="shared" si="302"/>
        <v>-0.1050686774</v>
      </c>
      <c r="L296" s="64">
        <f t="shared" si="302"/>
        <v>-0.2320664784</v>
      </c>
      <c r="M296" s="64">
        <f t="shared" si="302"/>
        <v>1.009093895</v>
      </c>
      <c r="N296" s="64">
        <f t="shared" si="302"/>
        <v>0.4609548497</v>
      </c>
      <c r="O296" s="64">
        <f t="shared" si="2"/>
        <v>3.70167877</v>
      </c>
      <c r="P296" s="64">
        <f t="shared" si="3"/>
        <v>0.9759124735</v>
      </c>
      <c r="Q296" s="65" t="str">
        <f t="shared" si="4"/>
        <v>1</v>
      </c>
      <c r="R296" s="64">
        <f t="shared" si="5"/>
        <v>-0.0240875265</v>
      </c>
      <c r="S296" s="64">
        <f t="shared" si="6"/>
        <v>0.0005802089329</v>
      </c>
      <c r="T296" s="64" t="str">
        <f t="shared" si="7"/>
        <v>Not Converged</v>
      </c>
      <c r="U296" s="66">
        <f t="shared" si="8"/>
        <v>-0.00113246627</v>
      </c>
      <c r="V296" s="66">
        <f t="shared" si="9"/>
        <v>-0.006908044245</v>
      </c>
      <c r="W296" s="66">
        <f t="shared" si="10"/>
        <v>-0.003397398809</v>
      </c>
      <c r="X296" s="66">
        <f t="shared" si="11"/>
        <v>-0.005209344841</v>
      </c>
      <c r="Y296" s="67">
        <f t="shared" si="12"/>
        <v>-0.0002264932539</v>
      </c>
    </row>
    <row r="297" ht="14.25" customHeight="1">
      <c r="A297" s="88"/>
      <c r="B297" s="59">
        <v>93.0</v>
      </c>
      <c r="C297" s="60">
        <v>1.0</v>
      </c>
      <c r="D297" s="61">
        <v>5.8</v>
      </c>
      <c r="E297" s="60">
        <v>2.6</v>
      </c>
      <c r="F297" s="60">
        <v>4.0</v>
      </c>
      <c r="G297" s="60">
        <v>0.2</v>
      </c>
      <c r="H297" s="62">
        <v>1.0</v>
      </c>
      <c r="J297" s="63">
        <f t="shared" ref="J297:N297" si="303">J296-(0.1*U296)</f>
        <v>0.3048874952</v>
      </c>
      <c r="K297" s="64">
        <f t="shared" si="303"/>
        <v>-0.104377873</v>
      </c>
      <c r="L297" s="64">
        <f t="shared" si="303"/>
        <v>-0.2317267385</v>
      </c>
      <c r="M297" s="64">
        <f t="shared" si="303"/>
        <v>1.00961483</v>
      </c>
      <c r="N297" s="64">
        <f t="shared" si="303"/>
        <v>0.460977499</v>
      </c>
      <c r="O297" s="64">
        <f t="shared" si="2"/>
        <v>3.227661131</v>
      </c>
      <c r="P297" s="64">
        <f t="shared" si="3"/>
        <v>0.9618620478</v>
      </c>
      <c r="Q297" s="65" t="str">
        <f t="shared" si="4"/>
        <v>1</v>
      </c>
      <c r="R297" s="64">
        <f t="shared" si="5"/>
        <v>-0.03813795224</v>
      </c>
      <c r="S297" s="64">
        <f t="shared" si="6"/>
        <v>0.001454503401</v>
      </c>
      <c r="T297" s="64" t="str">
        <f t="shared" si="7"/>
        <v>Not Converged</v>
      </c>
      <c r="U297" s="66">
        <f t="shared" si="8"/>
        <v>-0.002798063239</v>
      </c>
      <c r="V297" s="66">
        <f t="shared" si="9"/>
        <v>-0.01622876679</v>
      </c>
      <c r="W297" s="66">
        <f t="shared" si="10"/>
        <v>-0.007274964422</v>
      </c>
      <c r="X297" s="66">
        <f t="shared" si="11"/>
        <v>-0.01119225296</v>
      </c>
      <c r="Y297" s="67">
        <f t="shared" si="12"/>
        <v>-0.0005596126478</v>
      </c>
    </row>
    <row r="298" ht="14.25" customHeight="1">
      <c r="A298" s="88"/>
      <c r="B298" s="59">
        <v>94.0</v>
      </c>
      <c r="C298" s="60">
        <v>1.0</v>
      </c>
      <c r="D298" s="61">
        <v>5.0</v>
      </c>
      <c r="E298" s="60">
        <v>2.3</v>
      </c>
      <c r="F298" s="60">
        <v>3.3</v>
      </c>
      <c r="G298" s="60">
        <v>0.2</v>
      </c>
      <c r="H298" s="62">
        <v>1.0</v>
      </c>
      <c r="J298" s="63">
        <f t="shared" ref="J298:N298" si="304">J297-(0.1*U297)</f>
        <v>0.3051673015</v>
      </c>
      <c r="K298" s="64">
        <f t="shared" si="304"/>
        <v>-0.1027549963</v>
      </c>
      <c r="L298" s="64">
        <f t="shared" si="304"/>
        <v>-0.2309992421</v>
      </c>
      <c r="M298" s="64">
        <f t="shared" si="304"/>
        <v>1.010734055</v>
      </c>
      <c r="N298" s="64">
        <f t="shared" si="304"/>
        <v>0.4610334603</v>
      </c>
      <c r="O298" s="64">
        <f t="shared" si="2"/>
        <v>2.687723137</v>
      </c>
      <c r="P298" s="64">
        <f t="shared" si="3"/>
        <v>0.9362983158</v>
      </c>
      <c r="Q298" s="65" t="str">
        <f t="shared" si="4"/>
        <v>1</v>
      </c>
      <c r="R298" s="64">
        <f t="shared" si="5"/>
        <v>-0.06370168421</v>
      </c>
      <c r="S298" s="64">
        <f t="shared" si="6"/>
        <v>0.004057904571</v>
      </c>
      <c r="T298" s="64" t="str">
        <f t="shared" si="7"/>
        <v>Not Converged</v>
      </c>
      <c r="U298" s="66">
        <f t="shared" si="8"/>
        <v>-0.007598818432</v>
      </c>
      <c r="V298" s="66">
        <f t="shared" si="9"/>
        <v>-0.03799409216</v>
      </c>
      <c r="W298" s="66">
        <f t="shared" si="10"/>
        <v>-0.01747728239</v>
      </c>
      <c r="X298" s="66">
        <f t="shared" si="11"/>
        <v>-0.02507610082</v>
      </c>
      <c r="Y298" s="67">
        <f t="shared" si="12"/>
        <v>-0.001519763686</v>
      </c>
    </row>
    <row r="299" ht="14.25" customHeight="1">
      <c r="A299" s="88"/>
      <c r="B299" s="59">
        <v>95.0</v>
      </c>
      <c r="C299" s="60">
        <v>1.0</v>
      </c>
      <c r="D299" s="61">
        <v>5.6</v>
      </c>
      <c r="E299" s="60">
        <v>2.7</v>
      </c>
      <c r="F299" s="60">
        <v>4.2</v>
      </c>
      <c r="G299" s="60">
        <v>0.2</v>
      </c>
      <c r="H299" s="62">
        <v>1.0</v>
      </c>
      <c r="J299" s="63">
        <f t="shared" ref="J299:N299" si="305">J298-(0.1*U298)</f>
        <v>0.3059271834</v>
      </c>
      <c r="K299" s="64">
        <f t="shared" si="305"/>
        <v>-0.09895558708</v>
      </c>
      <c r="L299" s="64">
        <f t="shared" si="305"/>
        <v>-0.2292515138</v>
      </c>
      <c r="M299" s="64">
        <f t="shared" si="305"/>
        <v>1.013241665</v>
      </c>
      <c r="N299" s="64">
        <f t="shared" si="305"/>
        <v>0.4611854367</v>
      </c>
      <c r="O299" s="64">
        <f t="shared" si="2"/>
        <v>3.480648889</v>
      </c>
      <c r="P299" s="64">
        <f t="shared" si="3"/>
        <v>0.970132128</v>
      </c>
      <c r="Q299" s="65" t="str">
        <f t="shared" si="4"/>
        <v>1</v>
      </c>
      <c r="R299" s="64">
        <f t="shared" si="5"/>
        <v>-0.02986787199</v>
      </c>
      <c r="S299" s="64">
        <f t="shared" si="6"/>
        <v>0.000892089777</v>
      </c>
      <c r="T299" s="64" t="str">
        <f t="shared" si="7"/>
        <v>Not Converged</v>
      </c>
      <c r="U299" s="66">
        <f t="shared" si="8"/>
        <v>-0.001730889907</v>
      </c>
      <c r="V299" s="66">
        <f t="shared" si="9"/>
        <v>-0.009692983482</v>
      </c>
      <c r="W299" s="66">
        <f t="shared" si="10"/>
        <v>-0.00467340275</v>
      </c>
      <c r="X299" s="66">
        <f t="shared" si="11"/>
        <v>-0.007269737611</v>
      </c>
      <c r="Y299" s="67">
        <f t="shared" si="12"/>
        <v>-0.0003461779815</v>
      </c>
    </row>
    <row r="300" ht="14.25" customHeight="1">
      <c r="A300" s="88"/>
      <c r="B300" s="59">
        <v>96.0</v>
      </c>
      <c r="C300" s="60">
        <v>1.0</v>
      </c>
      <c r="D300" s="61">
        <v>5.7</v>
      </c>
      <c r="E300" s="60">
        <v>3.0</v>
      </c>
      <c r="F300" s="60">
        <v>4.2</v>
      </c>
      <c r="G300" s="60">
        <v>0.2</v>
      </c>
      <c r="H300" s="62">
        <v>1.0</v>
      </c>
      <c r="J300" s="63">
        <f t="shared" ref="J300:N300" si="306">J299-(0.1*U299)</f>
        <v>0.3061002724</v>
      </c>
      <c r="K300" s="64">
        <f t="shared" si="306"/>
        <v>-0.09798628873</v>
      </c>
      <c r="L300" s="64">
        <f t="shared" si="306"/>
        <v>-0.2287841735</v>
      </c>
      <c r="M300" s="64">
        <f t="shared" si="306"/>
        <v>1.013968639</v>
      </c>
      <c r="N300" s="64">
        <f t="shared" si="306"/>
        <v>0.4612200545</v>
      </c>
      <c r="O300" s="64">
        <f t="shared" si="2"/>
        <v>3.4121382</v>
      </c>
      <c r="P300" s="64">
        <f t="shared" si="3"/>
        <v>0.968081738</v>
      </c>
      <c r="Q300" s="65" t="str">
        <f t="shared" si="4"/>
        <v>1</v>
      </c>
      <c r="R300" s="64">
        <f t="shared" si="5"/>
        <v>-0.03191826203</v>
      </c>
      <c r="S300" s="64">
        <f t="shared" si="6"/>
        <v>0.001018775451</v>
      </c>
      <c r="T300" s="64" t="str">
        <f t="shared" si="7"/>
        <v>Not Converged</v>
      </c>
      <c r="U300" s="66">
        <f t="shared" si="8"/>
        <v>-0.001972515818</v>
      </c>
      <c r="V300" s="66">
        <f t="shared" si="9"/>
        <v>-0.01124334016</v>
      </c>
      <c r="W300" s="66">
        <f t="shared" si="10"/>
        <v>-0.005917547455</v>
      </c>
      <c r="X300" s="66">
        <f t="shared" si="11"/>
        <v>-0.008284566437</v>
      </c>
      <c r="Y300" s="67">
        <f t="shared" si="12"/>
        <v>-0.0003945031637</v>
      </c>
    </row>
    <row r="301" ht="14.25" customHeight="1">
      <c r="A301" s="88"/>
      <c r="B301" s="59">
        <v>97.0</v>
      </c>
      <c r="C301" s="60">
        <v>1.0</v>
      </c>
      <c r="D301" s="61">
        <v>5.7</v>
      </c>
      <c r="E301" s="60">
        <v>2.9</v>
      </c>
      <c r="F301" s="60">
        <v>4.2</v>
      </c>
      <c r="G301" s="60">
        <v>0.2</v>
      </c>
      <c r="H301" s="62">
        <v>1.0</v>
      </c>
      <c r="J301" s="63">
        <f t="shared" ref="J301:N301" si="307">J300-(0.1*U300)</f>
        <v>0.3062975239</v>
      </c>
      <c r="K301" s="64">
        <f t="shared" si="307"/>
        <v>-0.09686195472</v>
      </c>
      <c r="L301" s="64">
        <f t="shared" si="307"/>
        <v>-0.2281924188</v>
      </c>
      <c r="M301" s="64">
        <f t="shared" si="307"/>
        <v>1.014797096</v>
      </c>
      <c r="N301" s="64">
        <f t="shared" si="307"/>
        <v>0.4612595048</v>
      </c>
      <c r="O301" s="64">
        <f t="shared" si="2"/>
        <v>3.44682607</v>
      </c>
      <c r="P301" s="64">
        <f t="shared" si="3"/>
        <v>0.9691363462</v>
      </c>
      <c r="Q301" s="65" t="str">
        <f t="shared" si="4"/>
        <v>1</v>
      </c>
      <c r="R301" s="64">
        <f t="shared" si="5"/>
        <v>-0.03086365383</v>
      </c>
      <c r="S301" s="64">
        <f t="shared" si="6"/>
        <v>0.0009525651278</v>
      </c>
      <c r="T301" s="64" t="str">
        <f t="shared" si="7"/>
        <v>Not Converged</v>
      </c>
      <c r="U301" s="66">
        <f t="shared" si="8"/>
        <v>-0.001846330975</v>
      </c>
      <c r="V301" s="66">
        <f t="shared" si="9"/>
        <v>-0.01052408656</v>
      </c>
      <c r="W301" s="66">
        <f t="shared" si="10"/>
        <v>-0.005354359827</v>
      </c>
      <c r="X301" s="66">
        <f t="shared" si="11"/>
        <v>-0.007754590095</v>
      </c>
      <c r="Y301" s="67">
        <f t="shared" si="12"/>
        <v>-0.000369266195</v>
      </c>
    </row>
    <row r="302" ht="14.25" customHeight="1">
      <c r="A302" s="88"/>
      <c r="B302" s="59">
        <v>98.0</v>
      </c>
      <c r="C302" s="60">
        <v>1.0</v>
      </c>
      <c r="D302" s="61">
        <v>6.2</v>
      </c>
      <c r="E302" s="60">
        <v>2.9</v>
      </c>
      <c r="F302" s="60">
        <v>4.3</v>
      </c>
      <c r="G302" s="60">
        <v>0.2</v>
      </c>
      <c r="H302" s="62">
        <v>1.0</v>
      </c>
      <c r="J302" s="63">
        <f t="shared" ref="J302:N302" si="308">J301-(0.1*U301)</f>
        <v>0.306482157</v>
      </c>
      <c r="K302" s="64">
        <f t="shared" si="308"/>
        <v>-0.09580954606</v>
      </c>
      <c r="L302" s="64">
        <f t="shared" si="308"/>
        <v>-0.2276569828</v>
      </c>
      <c r="M302" s="64">
        <f t="shared" si="308"/>
        <v>1.015572555</v>
      </c>
      <c r="N302" s="64">
        <f t="shared" si="308"/>
        <v>0.4612964314</v>
      </c>
      <c r="O302" s="64">
        <f t="shared" si="2"/>
        <v>3.511478992</v>
      </c>
      <c r="P302" s="64">
        <f t="shared" si="3"/>
        <v>0.9710126225</v>
      </c>
      <c r="Q302" s="65" t="str">
        <f t="shared" si="4"/>
        <v>1</v>
      </c>
      <c r="R302" s="64">
        <f t="shared" si="5"/>
        <v>-0.02898737746</v>
      </c>
      <c r="S302" s="64">
        <f t="shared" si="6"/>
        <v>0.0008402680523</v>
      </c>
      <c r="T302" s="64" t="str">
        <f t="shared" si="7"/>
        <v>Not Converged</v>
      </c>
      <c r="U302" s="66">
        <f t="shared" si="8"/>
        <v>-0.00163182177</v>
      </c>
      <c r="V302" s="66">
        <f t="shared" si="9"/>
        <v>-0.01011729498</v>
      </c>
      <c r="W302" s="66">
        <f t="shared" si="10"/>
        <v>-0.004732283134</v>
      </c>
      <c r="X302" s="66">
        <f t="shared" si="11"/>
        <v>-0.007016833612</v>
      </c>
      <c r="Y302" s="67">
        <f t="shared" si="12"/>
        <v>-0.000326364354</v>
      </c>
    </row>
    <row r="303" ht="14.25" customHeight="1">
      <c r="A303" s="88"/>
      <c r="B303" s="59">
        <v>99.0</v>
      </c>
      <c r="C303" s="60">
        <v>1.0</v>
      </c>
      <c r="D303" s="61">
        <v>5.1</v>
      </c>
      <c r="E303" s="60">
        <v>2.5</v>
      </c>
      <c r="F303" s="60">
        <v>3.0</v>
      </c>
      <c r="G303" s="60">
        <v>0.2</v>
      </c>
      <c r="H303" s="62">
        <v>1.0</v>
      </c>
      <c r="J303" s="63">
        <f t="shared" ref="J303:N303" si="309">J302-(0.1*U302)</f>
        <v>0.3066453392</v>
      </c>
      <c r="K303" s="64">
        <f t="shared" si="309"/>
        <v>-0.09479781656</v>
      </c>
      <c r="L303" s="64">
        <f t="shared" si="309"/>
        <v>-0.2271837545</v>
      </c>
      <c r="M303" s="64">
        <f t="shared" si="309"/>
        <v>1.016274238</v>
      </c>
      <c r="N303" s="64">
        <f t="shared" si="309"/>
        <v>0.4613290678</v>
      </c>
      <c r="O303" s="64">
        <f t="shared" si="2"/>
        <v>2.396305616</v>
      </c>
      <c r="P303" s="64">
        <f t="shared" si="3"/>
        <v>0.9165451541</v>
      </c>
      <c r="Q303" s="65" t="str">
        <f t="shared" si="4"/>
        <v>1</v>
      </c>
      <c r="R303" s="64">
        <f t="shared" si="5"/>
        <v>-0.08345484592</v>
      </c>
      <c r="S303" s="64">
        <f t="shared" si="6"/>
        <v>0.006964711307</v>
      </c>
      <c r="T303" s="64" t="str">
        <f t="shared" si="7"/>
        <v>Not Converged</v>
      </c>
      <c r="U303" s="66">
        <f t="shared" si="8"/>
        <v>-0.0127669448</v>
      </c>
      <c r="V303" s="66">
        <f t="shared" si="9"/>
        <v>-0.06511141846</v>
      </c>
      <c r="W303" s="66">
        <f t="shared" si="10"/>
        <v>-0.03191736199</v>
      </c>
      <c r="X303" s="66">
        <f t="shared" si="11"/>
        <v>-0.03830083439</v>
      </c>
      <c r="Y303" s="67">
        <f t="shared" si="12"/>
        <v>-0.002553388959</v>
      </c>
    </row>
    <row r="304" ht="14.25" customHeight="1">
      <c r="A304" s="98"/>
      <c r="B304" s="109">
        <v>100.0</v>
      </c>
      <c r="C304" s="110">
        <v>1.0</v>
      </c>
      <c r="D304" s="111">
        <v>5.7</v>
      </c>
      <c r="E304" s="110">
        <v>2.8</v>
      </c>
      <c r="F304" s="110">
        <v>4.1</v>
      </c>
      <c r="G304" s="110">
        <v>0.2</v>
      </c>
      <c r="H304" s="112">
        <v>1.0</v>
      </c>
      <c r="J304" s="73">
        <f t="shared" ref="J304:N304" si="310">J303-(0.1*U303)</f>
        <v>0.3079220337</v>
      </c>
      <c r="K304" s="74">
        <f t="shared" si="310"/>
        <v>-0.08828667472</v>
      </c>
      <c r="L304" s="74">
        <f t="shared" si="310"/>
        <v>-0.2239920183</v>
      </c>
      <c r="M304" s="74">
        <f t="shared" si="310"/>
        <v>1.020104321</v>
      </c>
      <c r="N304" s="74">
        <f t="shared" si="310"/>
        <v>0.4615844067</v>
      </c>
      <c r="O304" s="74">
        <f t="shared" si="2"/>
        <v>3.452254936</v>
      </c>
      <c r="P304" s="74">
        <f t="shared" si="3"/>
        <v>0.9692983165</v>
      </c>
      <c r="Q304" s="75" t="str">
        <f t="shared" si="4"/>
        <v>1</v>
      </c>
      <c r="R304" s="74">
        <f t="shared" si="5"/>
        <v>-0.03070168347</v>
      </c>
      <c r="S304" s="74">
        <f t="shared" si="6"/>
        <v>0.0009425933676</v>
      </c>
      <c r="T304" s="74" t="str">
        <f t="shared" si="7"/>
        <v>Not Converged</v>
      </c>
      <c r="U304" s="76">
        <f t="shared" si="8"/>
        <v>-0.001827308329</v>
      </c>
      <c r="V304" s="76">
        <f t="shared" si="9"/>
        <v>-0.01041565747</v>
      </c>
      <c r="W304" s="76">
        <f t="shared" si="10"/>
        <v>-0.005116463321</v>
      </c>
      <c r="X304" s="76">
        <f t="shared" si="11"/>
        <v>-0.007491964148</v>
      </c>
      <c r="Y304" s="77">
        <f t="shared" si="12"/>
        <v>-0.0003654616658</v>
      </c>
    </row>
    <row r="305" ht="14.25" customHeight="1">
      <c r="A305" s="78" t="s">
        <v>36</v>
      </c>
      <c r="B305" s="79">
        <v>1.0</v>
      </c>
      <c r="C305" s="80">
        <v>1.0</v>
      </c>
      <c r="D305" s="81">
        <v>5.1</v>
      </c>
      <c r="E305" s="80">
        <v>3.5</v>
      </c>
      <c r="F305" s="80">
        <v>1.4</v>
      </c>
      <c r="G305" s="80">
        <v>0.2</v>
      </c>
      <c r="H305" s="82">
        <v>0.0</v>
      </c>
      <c r="I305" s="48"/>
      <c r="J305" s="83">
        <f t="shared" ref="J305:N305" si="311">J304-(0.1*U304)</f>
        <v>0.3081047645</v>
      </c>
      <c r="K305" s="84">
        <f t="shared" si="311"/>
        <v>-0.08724510897</v>
      </c>
      <c r="L305" s="84">
        <f t="shared" si="311"/>
        <v>-0.223480372</v>
      </c>
      <c r="M305" s="84">
        <f t="shared" si="311"/>
        <v>1.020853518</v>
      </c>
      <c r="N305" s="84">
        <f t="shared" si="311"/>
        <v>0.4616209529</v>
      </c>
      <c r="O305" s="84">
        <f t="shared" si="2"/>
        <v>0.6024925224</v>
      </c>
      <c r="P305" s="84">
        <f t="shared" si="3"/>
        <v>0.6462263488</v>
      </c>
      <c r="Q305" s="85" t="str">
        <f t="shared" si="4"/>
        <v>1</v>
      </c>
      <c r="R305" s="84">
        <f t="shared" si="5"/>
        <v>0.6462263488</v>
      </c>
      <c r="S305" s="84">
        <f t="shared" si="6"/>
        <v>0.4176084939</v>
      </c>
      <c r="T305" s="84" t="str">
        <f t="shared" si="7"/>
        <v>Not Converged</v>
      </c>
      <c r="U305" s="86">
        <f t="shared" si="8"/>
        <v>0.2954777633</v>
      </c>
      <c r="V305" s="86">
        <f t="shared" si="9"/>
        <v>1.506936593</v>
      </c>
      <c r="W305" s="86">
        <f t="shared" si="10"/>
        <v>1.034172172</v>
      </c>
      <c r="X305" s="86">
        <f t="shared" si="11"/>
        <v>0.4136688686</v>
      </c>
      <c r="Y305" s="87">
        <f t="shared" si="12"/>
        <v>0.05909555266</v>
      </c>
      <c r="Z305" s="48"/>
    </row>
    <row r="306" ht="14.25" customHeight="1">
      <c r="A306" s="88"/>
      <c r="B306" s="89">
        <v>2.0</v>
      </c>
      <c r="C306" s="90">
        <v>1.0</v>
      </c>
      <c r="D306" s="91">
        <v>4.9</v>
      </c>
      <c r="E306" s="90">
        <v>3.0</v>
      </c>
      <c r="F306" s="90">
        <v>1.4</v>
      </c>
      <c r="G306" s="90">
        <v>0.2</v>
      </c>
      <c r="H306" s="92">
        <v>0.0</v>
      </c>
      <c r="J306" s="93">
        <f t="shared" ref="J306:N306" si="312">J305-(0.1*U305)</f>
        <v>0.2785569882</v>
      </c>
      <c r="K306" s="94">
        <f t="shared" si="312"/>
        <v>-0.2379387683</v>
      </c>
      <c r="L306" s="94">
        <f t="shared" si="312"/>
        <v>-0.3268975891</v>
      </c>
      <c r="M306" s="94">
        <f t="shared" si="312"/>
        <v>0.9794866309</v>
      </c>
      <c r="N306" s="94">
        <f t="shared" si="312"/>
        <v>0.4557113976</v>
      </c>
      <c r="O306" s="94">
        <f t="shared" si="2"/>
        <v>-0.4056121808</v>
      </c>
      <c r="P306" s="94">
        <f t="shared" si="3"/>
        <v>0.3999647031</v>
      </c>
      <c r="Q306" s="95" t="str">
        <f t="shared" si="4"/>
        <v>0</v>
      </c>
      <c r="R306" s="94">
        <f t="shared" si="5"/>
        <v>0.3999647031</v>
      </c>
      <c r="S306" s="94">
        <f t="shared" si="6"/>
        <v>0.1599717637</v>
      </c>
      <c r="T306" s="94" t="str">
        <f t="shared" si="7"/>
        <v>Not Converged</v>
      </c>
      <c r="U306" s="96">
        <f t="shared" si="8"/>
        <v>0.1919774095</v>
      </c>
      <c r="V306" s="96">
        <f t="shared" si="9"/>
        <v>0.9406893064</v>
      </c>
      <c r="W306" s="96">
        <f t="shared" si="10"/>
        <v>0.5759322284</v>
      </c>
      <c r="X306" s="96">
        <f t="shared" si="11"/>
        <v>0.2687683733</v>
      </c>
      <c r="Y306" s="97">
        <f t="shared" si="12"/>
        <v>0.03839548189</v>
      </c>
    </row>
    <row r="307" ht="14.25" customHeight="1">
      <c r="A307" s="88"/>
      <c r="B307" s="89">
        <v>3.0</v>
      </c>
      <c r="C307" s="90">
        <v>1.0</v>
      </c>
      <c r="D307" s="91">
        <v>4.7</v>
      </c>
      <c r="E307" s="90">
        <v>3.2</v>
      </c>
      <c r="F307" s="90">
        <v>1.3</v>
      </c>
      <c r="G307" s="90">
        <v>0.2</v>
      </c>
      <c r="H307" s="92">
        <v>0.0</v>
      </c>
      <c r="J307" s="93">
        <f t="shared" ref="J307:N307" si="313">J306-(0.1*U306)</f>
        <v>0.2593592473</v>
      </c>
      <c r="K307" s="94">
        <f t="shared" si="313"/>
        <v>-0.3320076989</v>
      </c>
      <c r="L307" s="94">
        <f t="shared" si="313"/>
        <v>-0.384490812</v>
      </c>
      <c r="M307" s="94">
        <f t="shared" si="313"/>
        <v>0.9526097936</v>
      </c>
      <c r="N307" s="94">
        <f t="shared" si="313"/>
        <v>0.4518718495</v>
      </c>
      <c r="O307" s="94">
        <f t="shared" si="2"/>
        <v>-1.202680434</v>
      </c>
      <c r="P307" s="94">
        <f t="shared" si="3"/>
        <v>0.2309987254</v>
      </c>
      <c r="Q307" s="95" t="str">
        <f t="shared" si="4"/>
        <v>0</v>
      </c>
      <c r="R307" s="94">
        <f t="shared" si="5"/>
        <v>0.2309987254</v>
      </c>
      <c r="S307" s="94">
        <f t="shared" si="6"/>
        <v>0.05336041113</v>
      </c>
      <c r="T307" s="94" t="str">
        <f t="shared" si="7"/>
        <v>Not Converged</v>
      </c>
      <c r="U307" s="96">
        <f t="shared" si="8"/>
        <v>0.08206844835</v>
      </c>
      <c r="V307" s="96">
        <f t="shared" si="9"/>
        <v>0.3857217072</v>
      </c>
      <c r="W307" s="96">
        <f t="shared" si="10"/>
        <v>0.2626190347</v>
      </c>
      <c r="X307" s="96">
        <f t="shared" si="11"/>
        <v>0.1066889829</v>
      </c>
      <c r="Y307" s="97">
        <f t="shared" si="12"/>
        <v>0.01641368967</v>
      </c>
    </row>
    <row r="308" ht="14.25" customHeight="1">
      <c r="A308" s="88"/>
      <c r="B308" s="89">
        <v>4.0</v>
      </c>
      <c r="C308" s="90">
        <v>1.0</v>
      </c>
      <c r="D308" s="91">
        <v>4.6</v>
      </c>
      <c r="E308" s="90">
        <v>3.1</v>
      </c>
      <c r="F308" s="90">
        <v>1.5</v>
      </c>
      <c r="G308" s="90">
        <v>0.2</v>
      </c>
      <c r="H308" s="92">
        <v>0.0</v>
      </c>
      <c r="J308" s="93">
        <f t="shared" ref="J308:N308" si="314">J307-(0.1*U307)</f>
        <v>0.2511524024</v>
      </c>
      <c r="K308" s="94">
        <f t="shared" si="314"/>
        <v>-0.3705798696</v>
      </c>
      <c r="L308" s="94">
        <f t="shared" si="314"/>
        <v>-0.4107527154</v>
      </c>
      <c r="M308" s="94">
        <f t="shared" si="314"/>
        <v>0.9419408953</v>
      </c>
      <c r="N308" s="94">
        <f t="shared" si="314"/>
        <v>0.4502304805</v>
      </c>
      <c r="O308" s="94">
        <f t="shared" si="2"/>
        <v>-1.223890977</v>
      </c>
      <c r="P308" s="94">
        <f t="shared" si="3"/>
        <v>0.2272524359</v>
      </c>
      <c r="Q308" s="95" t="str">
        <f t="shared" si="4"/>
        <v>0</v>
      </c>
      <c r="R308" s="94">
        <f t="shared" si="5"/>
        <v>0.2272524359</v>
      </c>
      <c r="S308" s="94">
        <f t="shared" si="6"/>
        <v>0.05164366963</v>
      </c>
      <c r="T308" s="94" t="str">
        <f t="shared" si="7"/>
        <v>Not Converged</v>
      </c>
      <c r="U308" s="96">
        <f t="shared" si="8"/>
        <v>0.07981503982</v>
      </c>
      <c r="V308" s="96">
        <f t="shared" si="9"/>
        <v>0.3671491832</v>
      </c>
      <c r="W308" s="96">
        <f t="shared" si="10"/>
        <v>0.2474266234</v>
      </c>
      <c r="X308" s="96">
        <f t="shared" si="11"/>
        <v>0.1197225597</v>
      </c>
      <c r="Y308" s="97">
        <f t="shared" si="12"/>
        <v>0.01596300796</v>
      </c>
    </row>
    <row r="309" ht="14.25" customHeight="1">
      <c r="A309" s="88"/>
      <c r="B309" s="89">
        <v>5.0</v>
      </c>
      <c r="C309" s="90">
        <v>1.0</v>
      </c>
      <c r="D309" s="91">
        <v>5.0</v>
      </c>
      <c r="E309" s="90">
        <v>3.6</v>
      </c>
      <c r="F309" s="90">
        <v>1.4</v>
      </c>
      <c r="G309" s="90">
        <v>0.2</v>
      </c>
      <c r="H309" s="92">
        <v>0.0</v>
      </c>
      <c r="J309" s="93">
        <f t="shared" ref="J309:N309" si="315">J308-(0.1*U308)</f>
        <v>0.2431708984</v>
      </c>
      <c r="K309" s="94">
        <f t="shared" si="315"/>
        <v>-0.4072947879</v>
      </c>
      <c r="L309" s="94">
        <f t="shared" si="315"/>
        <v>-0.4354953778</v>
      </c>
      <c r="M309" s="94">
        <f t="shared" si="315"/>
        <v>0.9299686394</v>
      </c>
      <c r="N309" s="94">
        <f t="shared" si="315"/>
        <v>0.4486341797</v>
      </c>
      <c r="O309" s="94">
        <f t="shared" si="2"/>
        <v>-1.96940347</v>
      </c>
      <c r="P309" s="94">
        <f t="shared" si="3"/>
        <v>0.1224529744</v>
      </c>
      <c r="Q309" s="95" t="str">
        <f t="shared" si="4"/>
        <v>0</v>
      </c>
      <c r="R309" s="94">
        <f t="shared" si="5"/>
        <v>0.1224529744</v>
      </c>
      <c r="S309" s="94">
        <f t="shared" si="6"/>
        <v>0.01499473095</v>
      </c>
      <c r="T309" s="94" t="str">
        <f t="shared" si="7"/>
        <v>Not Converged</v>
      </c>
      <c r="U309" s="96">
        <f t="shared" si="8"/>
        <v>0.02631716308</v>
      </c>
      <c r="V309" s="96">
        <f t="shared" si="9"/>
        <v>0.1315858154</v>
      </c>
      <c r="W309" s="96">
        <f t="shared" si="10"/>
        <v>0.0947417871</v>
      </c>
      <c r="X309" s="96">
        <f t="shared" si="11"/>
        <v>0.03684402832</v>
      </c>
      <c r="Y309" s="97">
        <f t="shared" si="12"/>
        <v>0.005263432617</v>
      </c>
    </row>
    <row r="310" ht="14.25" customHeight="1">
      <c r="A310" s="88"/>
      <c r="B310" s="89">
        <v>6.0</v>
      </c>
      <c r="C310" s="90">
        <v>1.0</v>
      </c>
      <c r="D310" s="91">
        <v>5.4</v>
      </c>
      <c r="E310" s="90">
        <v>3.9</v>
      </c>
      <c r="F310" s="90">
        <v>1.7</v>
      </c>
      <c r="G310" s="90">
        <v>0.2</v>
      </c>
      <c r="H310" s="92">
        <v>0.0</v>
      </c>
      <c r="J310" s="93">
        <f t="shared" ref="J310:N310" si="316">J309-(0.1*U309)</f>
        <v>0.2405391821</v>
      </c>
      <c r="K310" s="94">
        <f t="shared" si="316"/>
        <v>-0.4204533695</v>
      </c>
      <c r="L310" s="94">
        <f t="shared" si="316"/>
        <v>-0.4449695565</v>
      </c>
      <c r="M310" s="94">
        <f t="shared" si="316"/>
        <v>0.9262842365</v>
      </c>
      <c r="N310" s="94">
        <f t="shared" si="316"/>
        <v>0.4481078364</v>
      </c>
      <c r="O310" s="94">
        <f t="shared" si="2"/>
        <v>-2.100985514</v>
      </c>
      <c r="P310" s="94">
        <f t="shared" si="3"/>
        <v>0.1090010713</v>
      </c>
      <c r="Q310" s="95" t="str">
        <f t="shared" si="4"/>
        <v>0</v>
      </c>
      <c r="R310" s="94">
        <f t="shared" si="5"/>
        <v>0.1090010713</v>
      </c>
      <c r="S310" s="94">
        <f t="shared" si="6"/>
        <v>0.01188123356</v>
      </c>
      <c r="T310" s="94" t="str">
        <f t="shared" si="7"/>
        <v>Not Converged</v>
      </c>
      <c r="U310" s="96">
        <f t="shared" si="8"/>
        <v>0.02117233274</v>
      </c>
      <c r="V310" s="96">
        <f t="shared" si="9"/>
        <v>0.1143305968</v>
      </c>
      <c r="W310" s="96">
        <f t="shared" si="10"/>
        <v>0.08257209767</v>
      </c>
      <c r="X310" s="96">
        <f t="shared" si="11"/>
        <v>0.03599296565</v>
      </c>
      <c r="Y310" s="97">
        <f t="shared" si="12"/>
        <v>0.004234466547</v>
      </c>
    </row>
    <row r="311" ht="14.25" customHeight="1">
      <c r="A311" s="88"/>
      <c r="B311" s="89">
        <v>7.0</v>
      </c>
      <c r="C311" s="90">
        <v>1.0</v>
      </c>
      <c r="D311" s="91">
        <v>4.6</v>
      </c>
      <c r="E311" s="90">
        <v>3.4</v>
      </c>
      <c r="F311" s="90">
        <v>1.4</v>
      </c>
      <c r="G311" s="90">
        <v>0.2</v>
      </c>
      <c r="H311" s="92">
        <v>0.0</v>
      </c>
      <c r="J311" s="93">
        <f t="shared" ref="J311:N311" si="317">J310-(0.1*U310)</f>
        <v>0.2384219489</v>
      </c>
      <c r="K311" s="94">
        <f t="shared" si="317"/>
        <v>-0.4318864292</v>
      </c>
      <c r="L311" s="94">
        <f t="shared" si="317"/>
        <v>-0.4532267663</v>
      </c>
      <c r="M311" s="94">
        <f t="shared" si="317"/>
        <v>0.92268494</v>
      </c>
      <c r="N311" s="94">
        <f t="shared" si="317"/>
        <v>0.4476843898</v>
      </c>
      <c r="O311" s="94">
        <f t="shared" si="2"/>
        <v>-1.907930837</v>
      </c>
      <c r="P311" s="94">
        <f t="shared" si="3"/>
        <v>0.1292134904</v>
      </c>
      <c r="Q311" s="95" t="str">
        <f t="shared" si="4"/>
        <v>0</v>
      </c>
      <c r="R311" s="94">
        <f t="shared" si="5"/>
        <v>0.1292134904</v>
      </c>
      <c r="S311" s="94">
        <f t="shared" si="6"/>
        <v>0.0166961261</v>
      </c>
      <c r="T311" s="94" t="str">
        <f t="shared" si="7"/>
        <v>Not Converged</v>
      </c>
      <c r="U311" s="96">
        <f t="shared" si="8"/>
        <v>0.02907752274</v>
      </c>
      <c r="V311" s="96">
        <f t="shared" si="9"/>
        <v>0.1337566046</v>
      </c>
      <c r="W311" s="96">
        <f t="shared" si="10"/>
        <v>0.09886357731</v>
      </c>
      <c r="X311" s="96">
        <f t="shared" si="11"/>
        <v>0.04070853183</v>
      </c>
      <c r="Y311" s="97">
        <f t="shared" si="12"/>
        <v>0.005815504547</v>
      </c>
    </row>
    <row r="312" ht="14.25" customHeight="1">
      <c r="A312" s="88"/>
      <c r="B312" s="89">
        <v>8.0</v>
      </c>
      <c r="C312" s="90">
        <v>1.0</v>
      </c>
      <c r="D312" s="91">
        <v>5.0</v>
      </c>
      <c r="E312" s="90">
        <v>3.4</v>
      </c>
      <c r="F312" s="90">
        <v>1.5</v>
      </c>
      <c r="G312" s="90">
        <v>0.2</v>
      </c>
      <c r="H312" s="92">
        <v>0.0</v>
      </c>
      <c r="J312" s="93">
        <f t="shared" ref="J312:N312" si="318">J311-(0.1*U311)</f>
        <v>0.2355141966</v>
      </c>
      <c r="K312" s="94">
        <f t="shared" si="318"/>
        <v>-0.4452620896</v>
      </c>
      <c r="L312" s="94">
        <f t="shared" si="318"/>
        <v>-0.463113124</v>
      </c>
      <c r="M312" s="94">
        <f t="shared" si="318"/>
        <v>0.9186140868</v>
      </c>
      <c r="N312" s="94">
        <f t="shared" si="318"/>
        <v>0.4471028393</v>
      </c>
      <c r="O312" s="94">
        <f t="shared" si="2"/>
        <v>-2.098039175</v>
      </c>
      <c r="P312" s="94">
        <f t="shared" si="3"/>
        <v>0.1092875491</v>
      </c>
      <c r="Q312" s="95" t="str">
        <f t="shared" si="4"/>
        <v>0</v>
      </c>
      <c r="R312" s="94">
        <f t="shared" si="5"/>
        <v>0.1092875491</v>
      </c>
      <c r="S312" s="94">
        <f t="shared" si="6"/>
        <v>0.01194376839</v>
      </c>
      <c r="T312" s="94" t="str">
        <f t="shared" si="7"/>
        <v>Not Converged</v>
      </c>
      <c r="U312" s="96">
        <f t="shared" si="8"/>
        <v>0.02127692644</v>
      </c>
      <c r="V312" s="96">
        <f t="shared" si="9"/>
        <v>0.1063846322</v>
      </c>
      <c r="W312" s="96">
        <f t="shared" si="10"/>
        <v>0.07234154989</v>
      </c>
      <c r="X312" s="96">
        <f t="shared" si="11"/>
        <v>0.03191538966</v>
      </c>
      <c r="Y312" s="97">
        <f t="shared" si="12"/>
        <v>0.004255385288</v>
      </c>
    </row>
    <row r="313" ht="14.25" customHeight="1">
      <c r="A313" s="88"/>
      <c r="B313" s="89">
        <v>9.0</v>
      </c>
      <c r="C313" s="90">
        <v>1.0</v>
      </c>
      <c r="D313" s="91">
        <v>4.4</v>
      </c>
      <c r="E313" s="90">
        <v>2.9</v>
      </c>
      <c r="F313" s="90">
        <v>1.4</v>
      </c>
      <c r="G313" s="90">
        <v>0.2</v>
      </c>
      <c r="H313" s="92">
        <v>0.0</v>
      </c>
      <c r="J313" s="93">
        <f t="shared" ref="J313:N313" si="319">J312-(0.1*U312)</f>
        <v>0.2333865039</v>
      </c>
      <c r="K313" s="94">
        <f t="shared" si="319"/>
        <v>-0.4559005528</v>
      </c>
      <c r="L313" s="94">
        <f t="shared" si="319"/>
        <v>-0.470347279</v>
      </c>
      <c r="M313" s="94">
        <f t="shared" si="319"/>
        <v>0.9154225478</v>
      </c>
      <c r="N313" s="94">
        <f t="shared" si="319"/>
        <v>0.4466773008</v>
      </c>
      <c r="O313" s="94">
        <f t="shared" si="2"/>
        <v>-1.76565601</v>
      </c>
      <c r="P313" s="94">
        <f t="shared" si="3"/>
        <v>0.1460833787</v>
      </c>
      <c r="Q313" s="95" t="str">
        <f t="shared" si="4"/>
        <v>0</v>
      </c>
      <c r="R313" s="94">
        <f t="shared" si="5"/>
        <v>0.1460833787</v>
      </c>
      <c r="S313" s="94">
        <f t="shared" si="6"/>
        <v>0.02134035352</v>
      </c>
      <c r="T313" s="94" t="str">
        <f t="shared" si="7"/>
        <v>Not Converged</v>
      </c>
      <c r="U313" s="96">
        <f t="shared" si="8"/>
        <v>0.03644576516</v>
      </c>
      <c r="V313" s="96">
        <f t="shared" si="9"/>
        <v>0.1603613667</v>
      </c>
      <c r="W313" s="96">
        <f t="shared" si="10"/>
        <v>0.1056927189</v>
      </c>
      <c r="X313" s="96">
        <f t="shared" si="11"/>
        <v>0.05102407122</v>
      </c>
      <c r="Y313" s="97">
        <f t="shared" si="12"/>
        <v>0.007289153031</v>
      </c>
    </row>
    <row r="314" ht="14.25" customHeight="1">
      <c r="A314" s="88"/>
      <c r="B314" s="89">
        <v>10.0</v>
      </c>
      <c r="C314" s="90">
        <v>1.0</v>
      </c>
      <c r="D314" s="91">
        <v>4.9</v>
      </c>
      <c r="E314" s="90">
        <v>3.1</v>
      </c>
      <c r="F314" s="90">
        <v>1.5</v>
      </c>
      <c r="G314" s="90">
        <v>0.2</v>
      </c>
      <c r="H314" s="92">
        <v>0.0</v>
      </c>
      <c r="J314" s="93">
        <f t="shared" ref="J314:N314" si="320">J313-(0.1*U313)</f>
        <v>0.2297419274</v>
      </c>
      <c r="K314" s="94">
        <f t="shared" si="320"/>
        <v>-0.4719366895</v>
      </c>
      <c r="L314" s="94">
        <f t="shared" si="320"/>
        <v>-0.4809165509</v>
      </c>
      <c r="M314" s="94">
        <f t="shared" si="320"/>
        <v>0.9103201407</v>
      </c>
      <c r="N314" s="94">
        <f t="shared" si="320"/>
        <v>0.4459483855</v>
      </c>
      <c r="O314" s="94">
        <f t="shared" si="2"/>
        <v>-2.118919271</v>
      </c>
      <c r="P314" s="94">
        <f t="shared" si="3"/>
        <v>0.1072715219</v>
      </c>
      <c r="Q314" s="95" t="str">
        <f t="shared" si="4"/>
        <v>0</v>
      </c>
      <c r="R314" s="94">
        <f t="shared" si="5"/>
        <v>0.1072715219</v>
      </c>
      <c r="S314" s="94">
        <f t="shared" si="6"/>
        <v>0.01150717941</v>
      </c>
      <c r="T314" s="94" t="str">
        <f t="shared" si="7"/>
        <v>Not Converged</v>
      </c>
      <c r="U314" s="96">
        <f t="shared" si="8"/>
        <v>0.02054557352</v>
      </c>
      <c r="V314" s="96">
        <f t="shared" si="9"/>
        <v>0.1006733103</v>
      </c>
      <c r="W314" s="96">
        <f t="shared" si="10"/>
        <v>0.06369127792</v>
      </c>
      <c r="X314" s="96">
        <f t="shared" si="11"/>
        <v>0.03081836029</v>
      </c>
      <c r="Y314" s="97">
        <f t="shared" si="12"/>
        <v>0.004109114705</v>
      </c>
    </row>
    <row r="315" ht="14.25" customHeight="1">
      <c r="A315" s="88"/>
      <c r="B315" s="89">
        <v>11.0</v>
      </c>
      <c r="C315" s="90">
        <v>1.0</v>
      </c>
      <c r="D315" s="91">
        <v>5.4</v>
      </c>
      <c r="E315" s="90">
        <v>3.7</v>
      </c>
      <c r="F315" s="90">
        <v>1.5</v>
      </c>
      <c r="G315" s="90">
        <v>0.2</v>
      </c>
      <c r="H315" s="92">
        <v>0.0</v>
      </c>
      <c r="J315" s="93">
        <f t="shared" ref="J315:N315" si="321">J314-(0.1*U314)</f>
        <v>0.2276873701</v>
      </c>
      <c r="K315" s="94">
        <f t="shared" si="321"/>
        <v>-0.4820040205</v>
      </c>
      <c r="L315" s="94">
        <f t="shared" si="321"/>
        <v>-0.4872856787</v>
      </c>
      <c r="M315" s="94">
        <f t="shared" si="321"/>
        <v>0.9072383047</v>
      </c>
      <c r="N315" s="94">
        <f t="shared" si="321"/>
        <v>0.445537474</v>
      </c>
      <c r="O315" s="94">
        <f t="shared" si="2"/>
        <v>-2.7281264</v>
      </c>
      <c r="P315" s="94">
        <f t="shared" si="3"/>
        <v>0.06133394127</v>
      </c>
      <c r="Q315" s="95" t="str">
        <f t="shared" si="4"/>
        <v>0</v>
      </c>
      <c r="R315" s="94">
        <f t="shared" si="5"/>
        <v>0.06133394127</v>
      </c>
      <c r="S315" s="94">
        <f t="shared" si="6"/>
        <v>0.003761852352</v>
      </c>
      <c r="T315" s="94" t="str">
        <f t="shared" si="7"/>
        <v>Not Converged</v>
      </c>
      <c r="U315" s="96">
        <f t="shared" si="8"/>
        <v>0.007062246241</v>
      </c>
      <c r="V315" s="96">
        <f t="shared" si="9"/>
        <v>0.0381361297</v>
      </c>
      <c r="W315" s="96">
        <f t="shared" si="10"/>
        <v>0.02613031109</v>
      </c>
      <c r="X315" s="96">
        <f t="shared" si="11"/>
        <v>0.01059336936</v>
      </c>
      <c r="Y315" s="97">
        <f t="shared" si="12"/>
        <v>0.001412449248</v>
      </c>
    </row>
    <row r="316" ht="14.25" customHeight="1">
      <c r="A316" s="88"/>
      <c r="B316" s="89">
        <v>12.0</v>
      </c>
      <c r="C316" s="90">
        <v>1.0</v>
      </c>
      <c r="D316" s="91">
        <v>4.8</v>
      </c>
      <c r="E316" s="90">
        <v>3.4</v>
      </c>
      <c r="F316" s="90">
        <v>1.6</v>
      </c>
      <c r="G316" s="90">
        <v>0.2</v>
      </c>
      <c r="H316" s="92">
        <v>0.0</v>
      </c>
      <c r="J316" s="93">
        <f t="shared" ref="J316:N316" si="322">J315-(0.1*U315)</f>
        <v>0.2269811454</v>
      </c>
      <c r="K316" s="94">
        <f t="shared" si="322"/>
        <v>-0.4858176335</v>
      </c>
      <c r="L316" s="94">
        <f t="shared" si="322"/>
        <v>-0.4898987098</v>
      </c>
      <c r="M316" s="94">
        <f t="shared" si="322"/>
        <v>0.9061789677</v>
      </c>
      <c r="N316" s="94">
        <f t="shared" si="322"/>
        <v>0.4453962291</v>
      </c>
      <c r="O316" s="94">
        <f t="shared" si="2"/>
        <v>-2.231633514</v>
      </c>
      <c r="P316" s="94">
        <f t="shared" si="3"/>
        <v>0.09694553735</v>
      </c>
      <c r="Q316" s="95" t="str">
        <f t="shared" si="4"/>
        <v>0</v>
      </c>
      <c r="R316" s="94">
        <f t="shared" si="5"/>
        <v>0.09694553735</v>
      </c>
      <c r="S316" s="94">
        <f t="shared" si="6"/>
        <v>0.009398437212</v>
      </c>
      <c r="T316" s="94" t="str">
        <f t="shared" si="7"/>
        <v>Not Converged</v>
      </c>
      <c r="U316" s="96">
        <f t="shared" si="8"/>
        <v>0.01697460133</v>
      </c>
      <c r="V316" s="96">
        <f t="shared" si="9"/>
        <v>0.0814780864</v>
      </c>
      <c r="W316" s="96">
        <f t="shared" si="10"/>
        <v>0.05771364453</v>
      </c>
      <c r="X316" s="96">
        <f t="shared" si="11"/>
        <v>0.02715936213</v>
      </c>
      <c r="Y316" s="97">
        <f t="shared" si="12"/>
        <v>0.003394920266</v>
      </c>
    </row>
    <row r="317" ht="14.25" customHeight="1">
      <c r="A317" s="88"/>
      <c r="B317" s="89">
        <v>13.0</v>
      </c>
      <c r="C317" s="90">
        <v>1.0</v>
      </c>
      <c r="D317" s="91">
        <v>4.8</v>
      </c>
      <c r="E317" s="90">
        <v>3.0</v>
      </c>
      <c r="F317" s="90">
        <v>1.4</v>
      </c>
      <c r="G317" s="90">
        <v>0.2</v>
      </c>
      <c r="H317" s="92">
        <v>0.0</v>
      </c>
      <c r="J317" s="93">
        <f t="shared" ref="J317:N317" si="323">J316-(0.1*U316)</f>
        <v>0.2252836853</v>
      </c>
      <c r="K317" s="94">
        <f t="shared" si="323"/>
        <v>-0.4939654421</v>
      </c>
      <c r="L317" s="94">
        <f t="shared" si="323"/>
        <v>-0.4956700742</v>
      </c>
      <c r="M317" s="94">
        <f t="shared" si="323"/>
        <v>0.9034630315</v>
      </c>
      <c r="N317" s="94">
        <f t="shared" si="323"/>
        <v>0.4450567371</v>
      </c>
      <c r="O317" s="94">
        <f t="shared" si="2"/>
        <v>-2.278901068</v>
      </c>
      <c r="P317" s="94">
        <f t="shared" si="3"/>
        <v>0.09288550527</v>
      </c>
      <c r="Q317" s="95" t="str">
        <f t="shared" si="4"/>
        <v>0</v>
      </c>
      <c r="R317" s="94">
        <f t="shared" si="5"/>
        <v>0.09288550527</v>
      </c>
      <c r="S317" s="94">
        <f t="shared" si="6"/>
        <v>0.008627717089</v>
      </c>
      <c r="T317" s="94" t="str">
        <f t="shared" si="7"/>
        <v>Not Converged</v>
      </c>
      <c r="U317" s="96">
        <f t="shared" si="8"/>
        <v>0.01565265446</v>
      </c>
      <c r="V317" s="96">
        <f t="shared" si="9"/>
        <v>0.07513274139</v>
      </c>
      <c r="W317" s="96">
        <f t="shared" si="10"/>
        <v>0.04695796337</v>
      </c>
      <c r="X317" s="96">
        <f t="shared" si="11"/>
        <v>0.02191371624</v>
      </c>
      <c r="Y317" s="97">
        <f t="shared" si="12"/>
        <v>0.003130530891</v>
      </c>
    </row>
    <row r="318" ht="14.25" customHeight="1">
      <c r="A318" s="88"/>
      <c r="B318" s="89">
        <v>14.0</v>
      </c>
      <c r="C318" s="90">
        <v>1.0</v>
      </c>
      <c r="D318" s="91">
        <v>4.3</v>
      </c>
      <c r="E318" s="90">
        <v>3.0</v>
      </c>
      <c r="F318" s="90">
        <v>1.1</v>
      </c>
      <c r="G318" s="90">
        <v>0.2</v>
      </c>
      <c r="H318" s="92">
        <v>0.0</v>
      </c>
      <c r="J318" s="93">
        <f t="shared" ref="J318:N318" si="324">J317-(0.1*U317)</f>
        <v>0.2237184199</v>
      </c>
      <c r="K318" s="94">
        <f t="shared" si="324"/>
        <v>-0.5014787163</v>
      </c>
      <c r="L318" s="94">
        <f t="shared" si="324"/>
        <v>-0.5003658706</v>
      </c>
      <c r="M318" s="94">
        <f t="shared" si="324"/>
        <v>0.9012716599</v>
      </c>
      <c r="N318" s="94">
        <f t="shared" si="324"/>
        <v>0.444743684</v>
      </c>
      <c r="O318" s="94">
        <f t="shared" si="2"/>
        <v>-2.353390109</v>
      </c>
      <c r="P318" s="94">
        <f t="shared" si="3"/>
        <v>0.08679668547</v>
      </c>
      <c r="Q318" s="95" t="str">
        <f t="shared" si="4"/>
        <v>0</v>
      </c>
      <c r="R318" s="94">
        <f t="shared" si="5"/>
        <v>0.08679668547</v>
      </c>
      <c r="S318" s="94">
        <f t="shared" si="6"/>
        <v>0.007533664608</v>
      </c>
      <c r="T318" s="94" t="str">
        <f t="shared" si="7"/>
        <v>Not Converged</v>
      </c>
      <c r="U318" s="96">
        <f t="shared" si="8"/>
        <v>0.01375953498</v>
      </c>
      <c r="V318" s="96">
        <f t="shared" si="9"/>
        <v>0.05916600042</v>
      </c>
      <c r="W318" s="96">
        <f t="shared" si="10"/>
        <v>0.04127860494</v>
      </c>
      <c r="X318" s="96">
        <f t="shared" si="11"/>
        <v>0.01513548848</v>
      </c>
      <c r="Y318" s="97">
        <f t="shared" si="12"/>
        <v>0.002751906996</v>
      </c>
    </row>
    <row r="319" ht="14.25" customHeight="1">
      <c r="A319" s="88"/>
      <c r="B319" s="89">
        <v>15.0</v>
      </c>
      <c r="C319" s="90">
        <v>1.0</v>
      </c>
      <c r="D319" s="91">
        <v>5.8</v>
      </c>
      <c r="E319" s="90">
        <v>4.0</v>
      </c>
      <c r="F319" s="90">
        <v>1.2</v>
      </c>
      <c r="G319" s="90">
        <v>0.2</v>
      </c>
      <c r="H319" s="92">
        <v>0.0</v>
      </c>
      <c r="J319" s="93">
        <f t="shared" ref="J319:N319" si="325">J318-(0.1*U318)</f>
        <v>0.2223424664</v>
      </c>
      <c r="K319" s="94">
        <f t="shared" si="325"/>
        <v>-0.5073953163</v>
      </c>
      <c r="L319" s="94">
        <f t="shared" si="325"/>
        <v>-0.5044937311</v>
      </c>
      <c r="M319" s="94">
        <f t="shared" si="325"/>
        <v>0.899758111</v>
      </c>
      <c r="N319" s="94">
        <f t="shared" si="325"/>
        <v>0.4444684933</v>
      </c>
      <c r="O319" s="94">
        <f t="shared" si="2"/>
        <v>-3.569921861</v>
      </c>
      <c r="P319" s="94">
        <f t="shared" si="3"/>
        <v>0.02738689226</v>
      </c>
      <c r="Q319" s="95" t="str">
        <f t="shared" si="4"/>
        <v>0</v>
      </c>
      <c r="R319" s="94">
        <f t="shared" si="5"/>
        <v>0.02738689226</v>
      </c>
      <c r="S319" s="94">
        <f t="shared" si="6"/>
        <v>0.0007500418677</v>
      </c>
      <c r="T319" s="94" t="str">
        <f t="shared" si="7"/>
        <v>Not Converged</v>
      </c>
      <c r="U319" s="96">
        <f t="shared" si="8"/>
        <v>0.001459001104</v>
      </c>
      <c r="V319" s="96">
        <f t="shared" si="9"/>
        <v>0.008462206401</v>
      </c>
      <c r="W319" s="96">
        <f t="shared" si="10"/>
        <v>0.005836004415</v>
      </c>
      <c r="X319" s="96">
        <f t="shared" si="11"/>
        <v>0.001750801324</v>
      </c>
      <c r="Y319" s="97">
        <f t="shared" si="12"/>
        <v>0.0002918002207</v>
      </c>
    </row>
    <row r="320" ht="14.25" customHeight="1">
      <c r="A320" s="88"/>
      <c r="B320" s="89">
        <v>16.0</v>
      </c>
      <c r="C320" s="90">
        <v>1.0</v>
      </c>
      <c r="D320" s="91">
        <v>5.7</v>
      </c>
      <c r="E320" s="90">
        <v>4.4</v>
      </c>
      <c r="F320" s="90">
        <v>1.5</v>
      </c>
      <c r="G320" s="90">
        <v>0.2</v>
      </c>
      <c r="H320" s="92">
        <v>0.0</v>
      </c>
      <c r="J320" s="93">
        <f t="shared" ref="J320:N320" si="326">J319-(0.1*U319)</f>
        <v>0.2221965663</v>
      </c>
      <c r="K320" s="94">
        <f t="shared" si="326"/>
        <v>-0.508241537</v>
      </c>
      <c r="L320" s="94">
        <f t="shared" si="326"/>
        <v>-0.5050773315</v>
      </c>
      <c r="M320" s="94">
        <f t="shared" si="326"/>
        <v>0.8995830309</v>
      </c>
      <c r="N320" s="94">
        <f t="shared" si="326"/>
        <v>0.4444393133</v>
      </c>
      <c r="O320" s="94">
        <f t="shared" si="2"/>
        <v>-3.458858044</v>
      </c>
      <c r="P320" s="94">
        <f t="shared" si="3"/>
        <v>0.03050578872</v>
      </c>
      <c r="Q320" s="95" t="str">
        <f t="shared" si="4"/>
        <v>0</v>
      </c>
      <c r="R320" s="94">
        <f t="shared" si="5"/>
        <v>0.03050578872</v>
      </c>
      <c r="S320" s="94">
        <f t="shared" si="6"/>
        <v>0.0009306031456</v>
      </c>
      <c r="T320" s="94" t="str">
        <f t="shared" si="7"/>
        <v>Not Converged</v>
      </c>
      <c r="U320" s="96">
        <f t="shared" si="8"/>
        <v>0.001804428725</v>
      </c>
      <c r="V320" s="96">
        <f t="shared" si="9"/>
        <v>0.01028524373</v>
      </c>
      <c r="W320" s="96">
        <f t="shared" si="10"/>
        <v>0.007939486392</v>
      </c>
      <c r="X320" s="96">
        <f t="shared" si="11"/>
        <v>0.002706643088</v>
      </c>
      <c r="Y320" s="97">
        <f t="shared" si="12"/>
        <v>0.0003608857451</v>
      </c>
    </row>
    <row r="321" ht="14.25" customHeight="1">
      <c r="A321" s="88"/>
      <c r="B321" s="89">
        <v>17.0</v>
      </c>
      <c r="C321" s="90">
        <v>1.0</v>
      </c>
      <c r="D321" s="91">
        <v>5.4</v>
      </c>
      <c r="E321" s="90">
        <v>3.9</v>
      </c>
      <c r="F321" s="90">
        <v>1.3</v>
      </c>
      <c r="G321" s="90">
        <v>0.2</v>
      </c>
      <c r="H321" s="92">
        <v>0.0</v>
      </c>
      <c r="J321" s="93">
        <f t="shared" ref="J321:N321" si="327">J320-(0.1*U320)</f>
        <v>0.2220161234</v>
      </c>
      <c r="K321" s="94">
        <f t="shared" si="327"/>
        <v>-0.5092700613</v>
      </c>
      <c r="L321" s="94">
        <f t="shared" si="327"/>
        <v>-0.5058712801</v>
      </c>
      <c r="M321" s="94">
        <f t="shared" si="327"/>
        <v>0.8993123666</v>
      </c>
      <c r="N321" s="94">
        <f t="shared" si="327"/>
        <v>0.4444032247</v>
      </c>
      <c r="O321" s="94">
        <f t="shared" si="2"/>
        <v>-3.242953479</v>
      </c>
      <c r="P321" s="94">
        <f t="shared" si="3"/>
        <v>0.03758092131</v>
      </c>
      <c r="Q321" s="95" t="str">
        <f t="shared" si="4"/>
        <v>0</v>
      </c>
      <c r="R321" s="94">
        <f t="shared" si="5"/>
        <v>0.03758092131</v>
      </c>
      <c r="S321" s="94">
        <f t="shared" si="6"/>
        <v>0.001412325647</v>
      </c>
      <c r="T321" s="94" t="str">
        <f t="shared" si="7"/>
        <v>Not Converged</v>
      </c>
      <c r="U321" s="96">
        <f t="shared" si="8"/>
        <v>0.002718498295</v>
      </c>
      <c r="V321" s="96">
        <f t="shared" si="9"/>
        <v>0.01467989079</v>
      </c>
      <c r="W321" s="96">
        <f t="shared" si="10"/>
        <v>0.01060214335</v>
      </c>
      <c r="X321" s="96">
        <f t="shared" si="11"/>
        <v>0.003534047784</v>
      </c>
      <c r="Y321" s="97">
        <f t="shared" si="12"/>
        <v>0.000543699659</v>
      </c>
    </row>
    <row r="322" ht="14.25" customHeight="1">
      <c r="A322" s="88"/>
      <c r="B322" s="89">
        <v>18.0</v>
      </c>
      <c r="C322" s="90">
        <v>1.0</v>
      </c>
      <c r="D322" s="91">
        <v>5.1</v>
      </c>
      <c r="E322" s="90">
        <v>3.5</v>
      </c>
      <c r="F322" s="90">
        <v>1.4</v>
      </c>
      <c r="G322" s="90">
        <v>0.2</v>
      </c>
      <c r="H322" s="92">
        <v>0.0</v>
      </c>
      <c r="J322" s="93">
        <f t="shared" ref="J322:N322" si="328">J321-(0.1*U321)</f>
        <v>0.2217442736</v>
      </c>
      <c r="K322" s="94">
        <f t="shared" si="328"/>
        <v>-0.5107380504</v>
      </c>
      <c r="L322" s="94">
        <f t="shared" si="328"/>
        <v>-0.5069314945</v>
      </c>
      <c r="M322" s="94">
        <f t="shared" si="328"/>
        <v>0.8989589618</v>
      </c>
      <c r="N322" s="94">
        <f t="shared" si="328"/>
        <v>0.4443488547</v>
      </c>
      <c r="O322" s="94">
        <f t="shared" si="2"/>
        <v>-2.809867697</v>
      </c>
      <c r="P322" s="94">
        <f t="shared" si="3"/>
        <v>0.05679326759</v>
      </c>
      <c r="Q322" s="95" t="str">
        <f t="shared" si="4"/>
        <v>0</v>
      </c>
      <c r="R322" s="94">
        <f t="shared" si="5"/>
        <v>0.05679326759</v>
      </c>
      <c r="S322" s="94">
        <f t="shared" si="6"/>
        <v>0.003225475243</v>
      </c>
      <c r="T322" s="94" t="str">
        <f t="shared" si="7"/>
        <v>Not Converged</v>
      </c>
      <c r="U322" s="96">
        <f t="shared" si="8"/>
        <v>0.006084579929</v>
      </c>
      <c r="V322" s="96">
        <f t="shared" si="9"/>
        <v>0.03103135764</v>
      </c>
      <c r="W322" s="96">
        <f t="shared" si="10"/>
        <v>0.02129602975</v>
      </c>
      <c r="X322" s="96">
        <f t="shared" si="11"/>
        <v>0.008518411901</v>
      </c>
      <c r="Y322" s="97">
        <f t="shared" si="12"/>
        <v>0.001216915986</v>
      </c>
    </row>
    <row r="323" ht="14.25" customHeight="1">
      <c r="A323" s="88"/>
      <c r="B323" s="89">
        <v>19.0</v>
      </c>
      <c r="C323" s="90">
        <v>1.0</v>
      </c>
      <c r="D323" s="91">
        <v>5.7</v>
      </c>
      <c r="E323" s="90">
        <v>3.8</v>
      </c>
      <c r="F323" s="90">
        <v>1.7</v>
      </c>
      <c r="G323" s="90">
        <v>0.2</v>
      </c>
      <c r="H323" s="92">
        <v>0.0</v>
      </c>
      <c r="J323" s="93">
        <f t="shared" ref="J323:N323" si="329">J322-(0.1*U322)</f>
        <v>0.2211358156</v>
      </c>
      <c r="K323" s="94">
        <f t="shared" si="329"/>
        <v>-0.5138411862</v>
      </c>
      <c r="L323" s="94">
        <f t="shared" si="329"/>
        <v>-0.5090610975</v>
      </c>
      <c r="M323" s="94">
        <f t="shared" si="329"/>
        <v>0.8981071206</v>
      </c>
      <c r="N323" s="94">
        <f t="shared" si="329"/>
        <v>0.4442271631</v>
      </c>
      <c r="O323" s="94">
        <f t="shared" si="2"/>
        <v>-3.026563578</v>
      </c>
      <c r="P323" s="94">
        <f t="shared" si="3"/>
        <v>0.04624014399</v>
      </c>
      <c r="Q323" s="95" t="str">
        <f t="shared" si="4"/>
        <v>0</v>
      </c>
      <c r="R323" s="94">
        <f t="shared" si="5"/>
        <v>0.04624014399</v>
      </c>
      <c r="S323" s="94">
        <f t="shared" si="6"/>
        <v>0.002138150916</v>
      </c>
      <c r="T323" s="94" t="str">
        <f t="shared" si="7"/>
        <v>Not Converged</v>
      </c>
      <c r="U323" s="96">
        <f t="shared" si="8"/>
        <v>0.004078565019</v>
      </c>
      <c r="V323" s="96">
        <f t="shared" si="9"/>
        <v>0.02324782061</v>
      </c>
      <c r="W323" s="96">
        <f t="shared" si="10"/>
        <v>0.01549854707</v>
      </c>
      <c r="X323" s="96">
        <f t="shared" si="11"/>
        <v>0.006933560533</v>
      </c>
      <c r="Y323" s="97">
        <f t="shared" si="12"/>
        <v>0.0008157130038</v>
      </c>
    </row>
    <row r="324" ht="14.25" customHeight="1">
      <c r="A324" s="88"/>
      <c r="B324" s="89">
        <v>20.0</v>
      </c>
      <c r="C324" s="90">
        <v>1.0</v>
      </c>
      <c r="D324" s="91">
        <v>5.1</v>
      </c>
      <c r="E324" s="90">
        <v>3.8</v>
      </c>
      <c r="F324" s="90">
        <v>1.5</v>
      </c>
      <c r="G324" s="90">
        <v>0.2</v>
      </c>
      <c r="H324" s="92">
        <v>0.0</v>
      </c>
      <c r="J324" s="93">
        <f t="shared" ref="J324:N324" si="330">J323-(0.1*U323)</f>
        <v>0.2207279591</v>
      </c>
      <c r="K324" s="94">
        <f t="shared" si="330"/>
        <v>-0.5161659682</v>
      </c>
      <c r="L324" s="94">
        <f t="shared" si="330"/>
        <v>-0.5106109522</v>
      </c>
      <c r="M324" s="94">
        <f t="shared" si="330"/>
        <v>0.8974137646</v>
      </c>
      <c r="N324" s="94">
        <f t="shared" si="330"/>
        <v>0.4441455918</v>
      </c>
      <c r="O324" s="94">
        <f t="shared" si="2"/>
        <v>-2.917090332</v>
      </c>
      <c r="P324" s="94">
        <f t="shared" si="3"/>
        <v>0.05131516436</v>
      </c>
      <c r="Q324" s="95" t="str">
        <f t="shared" si="4"/>
        <v>0</v>
      </c>
      <c r="R324" s="94">
        <f t="shared" si="5"/>
        <v>0.05131516436</v>
      </c>
      <c r="S324" s="94">
        <f t="shared" si="6"/>
        <v>0.002633246093</v>
      </c>
      <c r="T324" s="94" t="str">
        <f t="shared" si="7"/>
        <v>Not Converged</v>
      </c>
      <c r="U324" s="96">
        <f t="shared" si="8"/>
        <v>0.004996241274</v>
      </c>
      <c r="V324" s="96">
        <f t="shared" si="9"/>
        <v>0.0254808305</v>
      </c>
      <c r="W324" s="96">
        <f t="shared" si="10"/>
        <v>0.01898571684</v>
      </c>
      <c r="X324" s="96">
        <f t="shared" si="11"/>
        <v>0.007494361911</v>
      </c>
      <c r="Y324" s="97">
        <f t="shared" si="12"/>
        <v>0.0009992482547</v>
      </c>
    </row>
    <row r="325" ht="14.25" customHeight="1">
      <c r="A325" s="88"/>
      <c r="B325" s="89">
        <v>21.0</v>
      </c>
      <c r="C325" s="90">
        <v>1.0</v>
      </c>
      <c r="D325" s="91">
        <v>5.4</v>
      </c>
      <c r="E325" s="90">
        <v>3.4</v>
      </c>
      <c r="F325" s="90">
        <v>1.7</v>
      </c>
      <c r="G325" s="90">
        <v>0.2</v>
      </c>
      <c r="H325" s="92">
        <v>0.0</v>
      </c>
      <c r="J325" s="93">
        <f t="shared" ref="J325:N325" si="331">J324-(0.1*U324)</f>
        <v>0.2202283349</v>
      </c>
      <c r="K325" s="94">
        <f t="shared" si="331"/>
        <v>-0.5187140513</v>
      </c>
      <c r="L325" s="94">
        <f t="shared" si="331"/>
        <v>-0.5125095238</v>
      </c>
      <c r="M325" s="94">
        <f t="shared" si="331"/>
        <v>0.8966643284</v>
      </c>
      <c r="N325" s="94">
        <f t="shared" si="331"/>
        <v>0.444045667</v>
      </c>
      <c r="O325" s="94">
        <f t="shared" si="2"/>
        <v>-2.710221431</v>
      </c>
      <c r="P325" s="94">
        <f t="shared" si="3"/>
        <v>0.06237290026</v>
      </c>
      <c r="Q325" s="95" t="str">
        <f t="shared" si="4"/>
        <v>0</v>
      </c>
      <c r="R325" s="94">
        <f t="shared" si="5"/>
        <v>0.06237290026</v>
      </c>
      <c r="S325" s="94">
        <f t="shared" si="6"/>
        <v>0.003890378686</v>
      </c>
      <c r="T325" s="94" t="str">
        <f t="shared" si="7"/>
        <v>Not Converged</v>
      </c>
      <c r="U325" s="96">
        <f t="shared" si="8"/>
        <v>0.007295448969</v>
      </c>
      <c r="V325" s="96">
        <f t="shared" si="9"/>
        <v>0.03939542443</v>
      </c>
      <c r="W325" s="96">
        <f t="shared" si="10"/>
        <v>0.0248045265</v>
      </c>
      <c r="X325" s="96">
        <f t="shared" si="11"/>
        <v>0.01240226325</v>
      </c>
      <c r="Y325" s="97">
        <f t="shared" si="12"/>
        <v>0.001459089794</v>
      </c>
    </row>
    <row r="326" ht="14.25" customHeight="1">
      <c r="A326" s="88"/>
      <c r="B326" s="89">
        <v>22.0</v>
      </c>
      <c r="C326" s="90">
        <v>1.0</v>
      </c>
      <c r="D326" s="91">
        <v>5.1</v>
      </c>
      <c r="E326" s="90">
        <v>3.7</v>
      </c>
      <c r="F326" s="90">
        <v>1.5</v>
      </c>
      <c r="G326" s="90">
        <v>0.2</v>
      </c>
      <c r="H326" s="92">
        <v>0.0</v>
      </c>
      <c r="J326" s="93">
        <f t="shared" ref="J326:N326" si="332">J325-(0.1*U325)</f>
        <v>0.21949879</v>
      </c>
      <c r="K326" s="94">
        <f t="shared" si="332"/>
        <v>-0.5226535937</v>
      </c>
      <c r="L326" s="94">
        <f t="shared" si="332"/>
        <v>-0.5149899765</v>
      </c>
      <c r="M326" s="94">
        <f t="shared" si="332"/>
        <v>0.8954241021</v>
      </c>
      <c r="N326" s="94">
        <f t="shared" si="332"/>
        <v>0.443899758</v>
      </c>
      <c r="O326" s="94">
        <f t="shared" si="2"/>
        <v>-2.919581346</v>
      </c>
      <c r="P326" s="94">
        <f t="shared" si="3"/>
        <v>0.05119403245</v>
      </c>
      <c r="Q326" s="95" t="str">
        <f t="shared" si="4"/>
        <v>0</v>
      </c>
      <c r="R326" s="94">
        <f t="shared" si="5"/>
        <v>0.05119403245</v>
      </c>
      <c r="S326" s="94">
        <f t="shared" si="6"/>
        <v>0.002620828958</v>
      </c>
      <c r="T326" s="94" t="str">
        <f t="shared" si="7"/>
        <v>Not Converged</v>
      </c>
      <c r="U326" s="96">
        <f t="shared" si="8"/>
        <v>0.004973316311</v>
      </c>
      <c r="V326" s="96">
        <f t="shared" si="9"/>
        <v>0.02536391319</v>
      </c>
      <c r="W326" s="96">
        <f t="shared" si="10"/>
        <v>0.01840127035</v>
      </c>
      <c r="X326" s="96">
        <f t="shared" si="11"/>
        <v>0.007459974466</v>
      </c>
      <c r="Y326" s="97">
        <f t="shared" si="12"/>
        <v>0.0009946632622</v>
      </c>
    </row>
    <row r="327" ht="14.25" customHeight="1">
      <c r="A327" s="88"/>
      <c r="B327" s="89">
        <v>23.0</v>
      </c>
      <c r="C327" s="90">
        <v>1.0</v>
      </c>
      <c r="D327" s="91">
        <v>4.6</v>
      </c>
      <c r="E327" s="90">
        <v>3.6</v>
      </c>
      <c r="F327" s="90">
        <v>1.0</v>
      </c>
      <c r="G327" s="90">
        <v>0.2</v>
      </c>
      <c r="H327" s="92">
        <v>0.0</v>
      </c>
      <c r="J327" s="93">
        <f t="shared" ref="J327:N327" si="333">J326-(0.1*U326)</f>
        <v>0.2190014584</v>
      </c>
      <c r="K327" s="94">
        <f t="shared" si="333"/>
        <v>-0.525189985</v>
      </c>
      <c r="L327" s="94">
        <f t="shared" si="333"/>
        <v>-0.5168301035</v>
      </c>
      <c r="M327" s="94">
        <f t="shared" si="333"/>
        <v>0.8946781046</v>
      </c>
      <c r="N327" s="94">
        <f t="shared" si="333"/>
        <v>0.4438002917</v>
      </c>
      <c r="O327" s="94">
        <f t="shared" si="2"/>
        <v>-3.074022683</v>
      </c>
      <c r="P327" s="94">
        <f t="shared" si="3"/>
        <v>0.0441916028</v>
      </c>
      <c r="Q327" s="95" t="str">
        <f t="shared" si="4"/>
        <v>0</v>
      </c>
      <c r="R327" s="94">
        <f t="shared" si="5"/>
        <v>0.0441916028</v>
      </c>
      <c r="S327" s="94">
        <f t="shared" si="6"/>
        <v>0.001952897758</v>
      </c>
      <c r="T327" s="94" t="str">
        <f t="shared" si="7"/>
        <v>Not Converged</v>
      </c>
      <c r="U327" s="96">
        <f t="shared" si="8"/>
        <v>0.003733192151</v>
      </c>
      <c r="V327" s="96">
        <f t="shared" si="9"/>
        <v>0.0171726839</v>
      </c>
      <c r="W327" s="96">
        <f t="shared" si="10"/>
        <v>0.01343949175</v>
      </c>
      <c r="X327" s="96">
        <f t="shared" si="11"/>
        <v>0.003733192151</v>
      </c>
      <c r="Y327" s="97">
        <f t="shared" si="12"/>
        <v>0.0007466384303</v>
      </c>
    </row>
    <row r="328" ht="14.25" customHeight="1">
      <c r="A328" s="88"/>
      <c r="B328" s="89">
        <v>24.0</v>
      </c>
      <c r="C328" s="90">
        <v>1.0</v>
      </c>
      <c r="D328" s="91">
        <v>5.1</v>
      </c>
      <c r="E328" s="90">
        <v>3.3</v>
      </c>
      <c r="F328" s="90">
        <v>1.7</v>
      </c>
      <c r="G328" s="90">
        <v>0.2</v>
      </c>
      <c r="H328" s="92">
        <v>0.0</v>
      </c>
      <c r="J328" s="93">
        <f t="shared" ref="J328:N328" si="334">J327-(0.1*U327)</f>
        <v>0.2186281392</v>
      </c>
      <c r="K328" s="94">
        <f t="shared" si="334"/>
        <v>-0.5269072534</v>
      </c>
      <c r="L328" s="94">
        <f t="shared" si="334"/>
        <v>-0.5181740527</v>
      </c>
      <c r="M328" s="94">
        <f t="shared" si="334"/>
        <v>0.8943047854</v>
      </c>
      <c r="N328" s="94">
        <f t="shared" si="334"/>
        <v>0.4437256278</v>
      </c>
      <c r="O328" s="94">
        <f t="shared" si="2"/>
        <v>-2.569509967</v>
      </c>
      <c r="P328" s="94">
        <f t="shared" si="3"/>
        <v>0.07112667265</v>
      </c>
      <c r="Q328" s="95" t="str">
        <f t="shared" si="4"/>
        <v>0</v>
      </c>
      <c r="R328" s="94">
        <f t="shared" si="5"/>
        <v>0.07112667265</v>
      </c>
      <c r="S328" s="94">
        <f t="shared" si="6"/>
        <v>0.005059003562</v>
      </c>
      <c r="T328" s="94" t="str">
        <f t="shared" si="7"/>
        <v>Not Converged</v>
      </c>
      <c r="U328" s="96">
        <f t="shared" si="8"/>
        <v>0.009398346944</v>
      </c>
      <c r="V328" s="96">
        <f t="shared" si="9"/>
        <v>0.04793156941</v>
      </c>
      <c r="W328" s="96">
        <f t="shared" si="10"/>
        <v>0.03101454492</v>
      </c>
      <c r="X328" s="96">
        <f t="shared" si="11"/>
        <v>0.0159771898</v>
      </c>
      <c r="Y328" s="97">
        <f t="shared" si="12"/>
        <v>0.001879669389</v>
      </c>
    </row>
    <row r="329" ht="14.25" customHeight="1">
      <c r="A329" s="88"/>
      <c r="B329" s="89">
        <v>25.0</v>
      </c>
      <c r="C329" s="90">
        <v>1.0</v>
      </c>
      <c r="D329" s="91">
        <v>4.8</v>
      </c>
      <c r="E329" s="90">
        <v>3.4</v>
      </c>
      <c r="F329" s="90">
        <v>1.9</v>
      </c>
      <c r="G329" s="90">
        <v>0.2</v>
      </c>
      <c r="H329" s="92">
        <v>0.0</v>
      </c>
      <c r="J329" s="93">
        <f t="shared" ref="J329:N329" si="335">J328-(0.1*U328)</f>
        <v>0.2176883045</v>
      </c>
      <c r="K329" s="94">
        <f t="shared" si="335"/>
        <v>-0.5317004104</v>
      </c>
      <c r="L329" s="94">
        <f t="shared" si="335"/>
        <v>-0.5212755072</v>
      </c>
      <c r="M329" s="94">
        <f t="shared" si="335"/>
        <v>0.8927070664</v>
      </c>
      <c r="N329" s="94">
        <f t="shared" si="335"/>
        <v>0.4435376609</v>
      </c>
      <c r="O329" s="94">
        <f t="shared" si="2"/>
        <v>-2.321959431</v>
      </c>
      <c r="P329" s="94">
        <f t="shared" si="3"/>
        <v>0.0893205462</v>
      </c>
      <c r="Q329" s="95" t="str">
        <f t="shared" si="4"/>
        <v>0</v>
      </c>
      <c r="R329" s="94">
        <f t="shared" si="5"/>
        <v>0.0893205462</v>
      </c>
      <c r="S329" s="94">
        <f t="shared" si="6"/>
        <v>0.007978159973</v>
      </c>
      <c r="T329" s="94" t="str">
        <f t="shared" si="7"/>
        <v>Not Converged</v>
      </c>
      <c r="U329" s="96">
        <f t="shared" si="8"/>
        <v>0.01453109273</v>
      </c>
      <c r="V329" s="96">
        <f t="shared" si="9"/>
        <v>0.06974924512</v>
      </c>
      <c r="W329" s="96">
        <f t="shared" si="10"/>
        <v>0.04940571529</v>
      </c>
      <c r="X329" s="96">
        <f t="shared" si="11"/>
        <v>0.02760907619</v>
      </c>
      <c r="Y329" s="97">
        <f t="shared" si="12"/>
        <v>0.002906218547</v>
      </c>
    </row>
    <row r="330" ht="14.25" customHeight="1">
      <c r="A330" s="88"/>
      <c r="B330" s="89">
        <v>26.0</v>
      </c>
      <c r="C330" s="90">
        <v>1.0</v>
      </c>
      <c r="D330" s="91">
        <v>5.0</v>
      </c>
      <c r="E330" s="90">
        <v>3.0</v>
      </c>
      <c r="F330" s="90">
        <v>1.6</v>
      </c>
      <c r="G330" s="90">
        <v>0.2</v>
      </c>
      <c r="H330" s="92">
        <v>0.0</v>
      </c>
      <c r="J330" s="93">
        <f t="shared" ref="J330:N330" si="336">J329-(0.1*U329)</f>
        <v>0.2162351952</v>
      </c>
      <c r="K330" s="94">
        <f t="shared" si="336"/>
        <v>-0.5386753349</v>
      </c>
      <c r="L330" s="94">
        <f t="shared" si="336"/>
        <v>-0.5262160787</v>
      </c>
      <c r="M330" s="94">
        <f t="shared" si="336"/>
        <v>0.8899461588</v>
      </c>
      <c r="N330" s="94">
        <f t="shared" si="336"/>
        <v>0.443247039</v>
      </c>
      <c r="O330" s="94">
        <f t="shared" si="2"/>
        <v>-2.543226454</v>
      </c>
      <c r="P330" s="94">
        <f t="shared" si="3"/>
        <v>0.07288285824</v>
      </c>
      <c r="Q330" s="95" t="str">
        <f t="shared" si="4"/>
        <v>0</v>
      </c>
      <c r="R330" s="94">
        <f t="shared" si="5"/>
        <v>0.07288285824</v>
      </c>
      <c r="S330" s="94">
        <f t="shared" si="6"/>
        <v>0.005311911025</v>
      </c>
      <c r="T330" s="94" t="str">
        <f t="shared" si="7"/>
        <v>Not Converged</v>
      </c>
      <c r="U330" s="96">
        <f t="shared" si="8"/>
        <v>0.009849527533</v>
      </c>
      <c r="V330" s="96">
        <f t="shared" si="9"/>
        <v>0.04924763767</v>
      </c>
      <c r="W330" s="96">
        <f t="shared" si="10"/>
        <v>0.0295485826</v>
      </c>
      <c r="X330" s="96">
        <f t="shared" si="11"/>
        <v>0.01575924405</v>
      </c>
      <c r="Y330" s="97">
        <f t="shared" si="12"/>
        <v>0.001969905507</v>
      </c>
    </row>
    <row r="331" ht="14.25" customHeight="1">
      <c r="A331" s="88"/>
      <c r="B331" s="89">
        <v>27.0</v>
      </c>
      <c r="C331" s="90">
        <v>1.0</v>
      </c>
      <c r="D331" s="91">
        <v>5.0</v>
      </c>
      <c r="E331" s="90">
        <v>3.4</v>
      </c>
      <c r="F331" s="90">
        <v>1.6</v>
      </c>
      <c r="G331" s="90">
        <v>0.2</v>
      </c>
      <c r="H331" s="92">
        <v>0.0</v>
      </c>
      <c r="J331" s="93">
        <f t="shared" ref="J331:N331" si="337">J330-(0.1*U330)</f>
        <v>0.2152502425</v>
      </c>
      <c r="K331" s="94">
        <f t="shared" si="337"/>
        <v>-0.5436000987</v>
      </c>
      <c r="L331" s="94">
        <f t="shared" si="337"/>
        <v>-0.529170937</v>
      </c>
      <c r="M331" s="94">
        <f t="shared" si="337"/>
        <v>0.8883702344</v>
      </c>
      <c r="N331" s="94">
        <f t="shared" si="337"/>
        <v>0.4430500485</v>
      </c>
      <c r="O331" s="94">
        <f t="shared" si="2"/>
        <v>-2.791929052</v>
      </c>
      <c r="P331" s="94">
        <f t="shared" si="3"/>
        <v>0.05776187617</v>
      </c>
      <c r="Q331" s="95" t="str">
        <f t="shared" si="4"/>
        <v>0</v>
      </c>
      <c r="R331" s="94">
        <f t="shared" si="5"/>
        <v>0.05776187617</v>
      </c>
      <c r="S331" s="94">
        <f t="shared" si="6"/>
        <v>0.003336434338</v>
      </c>
      <c r="T331" s="94" t="str">
        <f t="shared" si="7"/>
        <v>Not Converged</v>
      </c>
      <c r="U331" s="96">
        <f t="shared" si="8"/>
        <v>0.006287431263</v>
      </c>
      <c r="V331" s="96">
        <f t="shared" si="9"/>
        <v>0.03143715631</v>
      </c>
      <c r="W331" s="96">
        <f t="shared" si="10"/>
        <v>0.02137726629</v>
      </c>
      <c r="X331" s="96">
        <f t="shared" si="11"/>
        <v>0.01005989002</v>
      </c>
      <c r="Y331" s="97">
        <f t="shared" si="12"/>
        <v>0.001257486253</v>
      </c>
    </row>
    <row r="332" ht="14.25" customHeight="1">
      <c r="A332" s="88"/>
      <c r="B332" s="89">
        <v>28.0</v>
      </c>
      <c r="C332" s="90">
        <v>1.0</v>
      </c>
      <c r="D332" s="91">
        <v>5.2</v>
      </c>
      <c r="E332" s="90">
        <v>3.5</v>
      </c>
      <c r="F332" s="90">
        <v>1.5</v>
      </c>
      <c r="G332" s="90">
        <v>0.2</v>
      </c>
      <c r="H332" s="92">
        <v>0.0</v>
      </c>
      <c r="J332" s="93">
        <f t="shared" ref="J332:N332" si="338">J331-(0.1*U331)</f>
        <v>0.2146214993</v>
      </c>
      <c r="K332" s="94">
        <f t="shared" si="338"/>
        <v>-0.5467438143</v>
      </c>
      <c r="L332" s="94">
        <f t="shared" si="338"/>
        <v>-0.5313086636</v>
      </c>
      <c r="M332" s="94">
        <f t="shared" si="338"/>
        <v>0.8873642454</v>
      </c>
      <c r="N332" s="94">
        <f t="shared" si="338"/>
        <v>0.4429242999</v>
      </c>
      <c r="O332" s="94">
        <f t="shared" si="2"/>
        <v>-3.06839543</v>
      </c>
      <c r="P332" s="94">
        <f t="shared" si="3"/>
        <v>0.04442990127</v>
      </c>
      <c r="Q332" s="95" t="str">
        <f t="shared" si="4"/>
        <v>0</v>
      </c>
      <c r="R332" s="94">
        <f t="shared" si="5"/>
        <v>0.04442990127</v>
      </c>
      <c r="S332" s="94">
        <f t="shared" si="6"/>
        <v>0.001974016127</v>
      </c>
      <c r="T332" s="94" t="str">
        <f t="shared" si="7"/>
        <v>Not Converged</v>
      </c>
      <c r="U332" s="96">
        <f t="shared" si="8"/>
        <v>0.003772621571</v>
      </c>
      <c r="V332" s="96">
        <f t="shared" si="9"/>
        <v>0.01961763217</v>
      </c>
      <c r="W332" s="96">
        <f t="shared" si="10"/>
        <v>0.0132041755</v>
      </c>
      <c r="X332" s="96">
        <f t="shared" si="11"/>
        <v>0.005658932356</v>
      </c>
      <c r="Y332" s="97">
        <f t="shared" si="12"/>
        <v>0.0007545243142</v>
      </c>
    </row>
    <row r="333" ht="14.25" customHeight="1">
      <c r="A333" s="88"/>
      <c r="B333" s="89">
        <v>29.0</v>
      </c>
      <c r="C333" s="90">
        <v>1.0</v>
      </c>
      <c r="D333" s="91">
        <v>5.2</v>
      </c>
      <c r="E333" s="90">
        <v>3.4</v>
      </c>
      <c r="F333" s="90">
        <v>1.4</v>
      </c>
      <c r="G333" s="90">
        <v>0.2</v>
      </c>
      <c r="H333" s="92">
        <v>0.0</v>
      </c>
      <c r="J333" s="93">
        <f t="shared" ref="J333:N333" si="339">J332-(0.1*U332)</f>
        <v>0.2142442372</v>
      </c>
      <c r="K333" s="94">
        <f t="shared" si="339"/>
        <v>-0.5487055775</v>
      </c>
      <c r="L333" s="94">
        <f t="shared" si="339"/>
        <v>-0.5326290812</v>
      </c>
      <c r="M333" s="94">
        <f t="shared" si="339"/>
        <v>0.8867983522</v>
      </c>
      <c r="N333" s="94">
        <f t="shared" si="339"/>
        <v>0.4428488474</v>
      </c>
      <c r="O333" s="94">
        <f t="shared" si="2"/>
        <v>-3.119876179</v>
      </c>
      <c r="P333" s="94">
        <f t="shared" si="3"/>
        <v>0.04229478703</v>
      </c>
      <c r="Q333" s="95" t="str">
        <f t="shared" si="4"/>
        <v>0</v>
      </c>
      <c r="R333" s="94">
        <f t="shared" si="5"/>
        <v>0.04229478703</v>
      </c>
      <c r="S333" s="94">
        <f t="shared" si="6"/>
        <v>0.00178884901</v>
      </c>
      <c r="T333" s="94" t="str">
        <f t="shared" si="7"/>
        <v>Not Converged</v>
      </c>
      <c r="U333" s="96">
        <f t="shared" si="8"/>
        <v>0.003426380044</v>
      </c>
      <c r="V333" s="96">
        <f t="shared" si="9"/>
        <v>0.01781717623</v>
      </c>
      <c r="W333" s="96">
        <f t="shared" si="10"/>
        <v>0.01164969215</v>
      </c>
      <c r="X333" s="96">
        <f t="shared" si="11"/>
        <v>0.004796932062</v>
      </c>
      <c r="Y333" s="97">
        <f t="shared" si="12"/>
        <v>0.0006852760088</v>
      </c>
    </row>
    <row r="334" ht="14.25" customHeight="1">
      <c r="A334" s="88"/>
      <c r="B334" s="89">
        <v>30.0</v>
      </c>
      <c r="C334" s="90">
        <v>1.0</v>
      </c>
      <c r="D334" s="91">
        <v>4.7</v>
      </c>
      <c r="E334" s="90">
        <v>3.2</v>
      </c>
      <c r="F334" s="90">
        <v>1.6</v>
      </c>
      <c r="G334" s="90">
        <v>0.2</v>
      </c>
      <c r="H334" s="92">
        <v>0.0</v>
      </c>
      <c r="J334" s="93">
        <f t="shared" ref="J334:N334" si="340">J333-(0.1*U333)</f>
        <v>0.2139015992</v>
      </c>
      <c r="K334" s="94">
        <f t="shared" si="340"/>
        <v>-0.5504872951</v>
      </c>
      <c r="L334" s="94">
        <f t="shared" si="340"/>
        <v>-0.5337940504</v>
      </c>
      <c r="M334" s="94">
        <f t="shared" si="340"/>
        <v>0.886318659</v>
      </c>
      <c r="N334" s="94">
        <f t="shared" si="340"/>
        <v>0.4427803198</v>
      </c>
      <c r="O334" s="94">
        <f t="shared" si="2"/>
        <v>-2.574863731</v>
      </c>
      <c r="P334" s="94">
        <f t="shared" si="3"/>
        <v>0.07077377305</v>
      </c>
      <c r="Q334" s="95" t="str">
        <f t="shared" si="4"/>
        <v>0</v>
      </c>
      <c r="R334" s="94">
        <f t="shared" si="5"/>
        <v>0.07077377305</v>
      </c>
      <c r="S334" s="94">
        <f t="shared" si="6"/>
        <v>0.005008926952</v>
      </c>
      <c r="T334" s="94" t="str">
        <f t="shared" si="7"/>
        <v>Not Converged</v>
      </c>
      <c r="U334" s="96">
        <f t="shared" si="8"/>
        <v>0.009308852585</v>
      </c>
      <c r="V334" s="96">
        <f t="shared" si="9"/>
        <v>0.04375160715</v>
      </c>
      <c r="W334" s="96">
        <f t="shared" si="10"/>
        <v>0.02978832827</v>
      </c>
      <c r="X334" s="96">
        <f t="shared" si="11"/>
        <v>0.01489416414</v>
      </c>
      <c r="Y334" s="97">
        <f t="shared" si="12"/>
        <v>0.001861770517</v>
      </c>
    </row>
    <row r="335" ht="14.25" customHeight="1">
      <c r="A335" s="88"/>
      <c r="B335" s="89">
        <v>31.0</v>
      </c>
      <c r="C335" s="90">
        <v>1.0</v>
      </c>
      <c r="D335" s="91">
        <v>4.8</v>
      </c>
      <c r="E335" s="90">
        <v>3.1</v>
      </c>
      <c r="F335" s="90">
        <v>1.6</v>
      </c>
      <c r="G335" s="90">
        <v>0.2</v>
      </c>
      <c r="H335" s="92">
        <v>0.0</v>
      </c>
      <c r="J335" s="93">
        <f t="shared" ref="J335:N335" si="341">J334-(0.1*U334)</f>
        <v>0.2129707139</v>
      </c>
      <c r="K335" s="94">
        <f t="shared" si="341"/>
        <v>-0.5548624558</v>
      </c>
      <c r="L335" s="94">
        <f t="shared" si="341"/>
        <v>-0.5367728832</v>
      </c>
      <c r="M335" s="94">
        <f t="shared" si="341"/>
        <v>0.8848292425</v>
      </c>
      <c r="N335" s="94">
        <f t="shared" si="341"/>
        <v>0.4425941428</v>
      </c>
      <c r="O335" s="94">
        <f t="shared" si="2"/>
        <v>-2.610119395</v>
      </c>
      <c r="P335" s="94">
        <f t="shared" si="3"/>
        <v>0.06848998601</v>
      </c>
      <c r="Q335" s="95" t="str">
        <f t="shared" si="4"/>
        <v>0</v>
      </c>
      <c r="R335" s="94">
        <f t="shared" si="5"/>
        <v>0.06848998601</v>
      </c>
      <c r="S335" s="94">
        <f t="shared" si="6"/>
        <v>0.004690878183</v>
      </c>
      <c r="T335" s="94" t="str">
        <f t="shared" si="7"/>
        <v>Not Converged</v>
      </c>
      <c r="U335" s="96">
        <f t="shared" si="8"/>
        <v>0.008739200005</v>
      </c>
      <c r="V335" s="96">
        <f t="shared" si="9"/>
        <v>0.04194816002</v>
      </c>
      <c r="W335" s="96">
        <f t="shared" si="10"/>
        <v>0.02709152001</v>
      </c>
      <c r="X335" s="96">
        <f t="shared" si="11"/>
        <v>0.01398272001</v>
      </c>
      <c r="Y335" s="97">
        <f t="shared" si="12"/>
        <v>0.001747840001</v>
      </c>
    </row>
    <row r="336" ht="14.25" customHeight="1">
      <c r="A336" s="88"/>
      <c r="B336" s="89">
        <v>32.0</v>
      </c>
      <c r="C336" s="90">
        <v>1.0</v>
      </c>
      <c r="D336" s="91">
        <v>5.4</v>
      </c>
      <c r="E336" s="90">
        <v>3.4</v>
      </c>
      <c r="F336" s="90">
        <v>1.5</v>
      </c>
      <c r="G336" s="90">
        <v>0.2</v>
      </c>
      <c r="H336" s="92">
        <v>0.0</v>
      </c>
      <c r="J336" s="93">
        <f t="shared" ref="J336:N336" si="342">J335-(0.1*U335)</f>
        <v>0.2120967939</v>
      </c>
      <c r="K336" s="94">
        <f t="shared" si="342"/>
        <v>-0.5590572718</v>
      </c>
      <c r="L336" s="94">
        <f t="shared" si="342"/>
        <v>-0.5394820352</v>
      </c>
      <c r="M336" s="94">
        <f t="shared" si="342"/>
        <v>0.8834309705</v>
      </c>
      <c r="N336" s="94">
        <f t="shared" si="342"/>
        <v>0.4424193588</v>
      </c>
      <c r="O336" s="94">
        <f t="shared" si="2"/>
        <v>-3.227421066</v>
      </c>
      <c r="P336" s="94">
        <f t="shared" si="3"/>
        <v>0.03814675961</v>
      </c>
      <c r="Q336" s="95" t="str">
        <f t="shared" si="4"/>
        <v>0</v>
      </c>
      <c r="R336" s="94">
        <f t="shared" si="5"/>
        <v>0.03814675961</v>
      </c>
      <c r="S336" s="94">
        <f t="shared" si="6"/>
        <v>0.001455175269</v>
      </c>
      <c r="T336" s="94" t="str">
        <f t="shared" si="7"/>
        <v>Not Converged</v>
      </c>
      <c r="U336" s="96">
        <f t="shared" si="8"/>
        <v>0.002799330096</v>
      </c>
      <c r="V336" s="96">
        <f t="shared" si="9"/>
        <v>0.01511638252</v>
      </c>
      <c r="W336" s="96">
        <f t="shared" si="10"/>
        <v>0.009517722325</v>
      </c>
      <c r="X336" s="96">
        <f t="shared" si="11"/>
        <v>0.004198995143</v>
      </c>
      <c r="Y336" s="97">
        <f t="shared" si="12"/>
        <v>0.0005598660191</v>
      </c>
    </row>
    <row r="337" ht="14.25" customHeight="1">
      <c r="A337" s="88"/>
      <c r="B337" s="89">
        <v>33.0</v>
      </c>
      <c r="C337" s="90">
        <v>1.0</v>
      </c>
      <c r="D337" s="91">
        <v>5.2</v>
      </c>
      <c r="E337" s="90">
        <v>4.1</v>
      </c>
      <c r="F337" s="90">
        <v>1.5</v>
      </c>
      <c r="G337" s="90">
        <v>0.2</v>
      </c>
      <c r="H337" s="92">
        <v>0.0</v>
      </c>
      <c r="J337" s="93">
        <f t="shared" ref="J337:N337" si="343">J336-(0.1*U336)</f>
        <v>0.2118168609</v>
      </c>
      <c r="K337" s="94">
        <f t="shared" si="343"/>
        <v>-0.5605689101</v>
      </c>
      <c r="L337" s="94">
        <f t="shared" si="343"/>
        <v>-0.5404338074</v>
      </c>
      <c r="M337" s="94">
        <f t="shared" si="343"/>
        <v>0.883011071</v>
      </c>
      <c r="N337" s="94">
        <f t="shared" si="343"/>
        <v>0.4423633722</v>
      </c>
      <c r="O337" s="94">
        <f t="shared" si="2"/>
        <v>-3.505930801</v>
      </c>
      <c r="P337" s="94">
        <f t="shared" si="3"/>
        <v>0.02914395178</v>
      </c>
      <c r="Q337" s="95" t="str">
        <f t="shared" si="4"/>
        <v>0</v>
      </c>
      <c r="R337" s="94">
        <f t="shared" si="5"/>
        <v>0.02914395178</v>
      </c>
      <c r="S337" s="94">
        <f t="shared" si="6"/>
        <v>0.0008493699253</v>
      </c>
      <c r="T337" s="94" t="str">
        <f t="shared" si="7"/>
        <v>Not Converged</v>
      </c>
      <c r="U337" s="96">
        <f t="shared" si="8"/>
        <v>0.001649231858</v>
      </c>
      <c r="V337" s="96">
        <f t="shared" si="9"/>
        <v>0.008576005663</v>
      </c>
      <c r="W337" s="96">
        <f t="shared" si="10"/>
        <v>0.006761850619</v>
      </c>
      <c r="X337" s="96">
        <f t="shared" si="11"/>
        <v>0.002473847787</v>
      </c>
      <c r="Y337" s="97">
        <f t="shared" si="12"/>
        <v>0.0003298463716</v>
      </c>
    </row>
    <row r="338" ht="14.25" customHeight="1">
      <c r="A338" s="88"/>
      <c r="B338" s="89">
        <v>34.0</v>
      </c>
      <c r="C338" s="90">
        <v>1.0</v>
      </c>
      <c r="D338" s="91">
        <v>5.5</v>
      </c>
      <c r="E338" s="90">
        <v>4.2</v>
      </c>
      <c r="F338" s="90">
        <v>1.4</v>
      </c>
      <c r="G338" s="90">
        <v>0.2</v>
      </c>
      <c r="H338" s="92">
        <v>0.0</v>
      </c>
      <c r="J338" s="93">
        <f t="shared" ref="J338:N338" si="344">J337-(0.1*U337)</f>
        <v>0.2116519377</v>
      </c>
      <c r="K338" s="94">
        <f t="shared" si="344"/>
        <v>-0.5614265107</v>
      </c>
      <c r="L338" s="94">
        <f t="shared" si="344"/>
        <v>-0.5411099925</v>
      </c>
      <c r="M338" s="94">
        <f t="shared" si="344"/>
        <v>0.8827636863</v>
      </c>
      <c r="N338" s="94">
        <f t="shared" si="344"/>
        <v>0.4423303875</v>
      </c>
      <c r="O338" s="94">
        <f t="shared" si="2"/>
        <v>-3.824520601</v>
      </c>
      <c r="P338" s="94">
        <f t="shared" si="3"/>
        <v>0.02136257628</v>
      </c>
      <c r="Q338" s="95" t="str">
        <f t="shared" si="4"/>
        <v>0</v>
      </c>
      <c r="R338" s="94">
        <f t="shared" si="5"/>
        <v>0.02136257628</v>
      </c>
      <c r="S338" s="94">
        <f t="shared" si="6"/>
        <v>0.0004563596652</v>
      </c>
      <c r="T338" s="94" t="str">
        <f t="shared" si="7"/>
        <v>Not Converged</v>
      </c>
      <c r="U338" s="96">
        <f t="shared" si="8"/>
        <v>0.0008932212941</v>
      </c>
      <c r="V338" s="96">
        <f t="shared" si="9"/>
        <v>0.004912717117</v>
      </c>
      <c r="W338" s="96">
        <f t="shared" si="10"/>
        <v>0.003751529435</v>
      </c>
      <c r="X338" s="96">
        <f t="shared" si="11"/>
        <v>0.001250509812</v>
      </c>
      <c r="Y338" s="97">
        <f t="shared" si="12"/>
        <v>0.0001786442588</v>
      </c>
    </row>
    <row r="339" ht="14.25" customHeight="1">
      <c r="A339" s="88"/>
      <c r="B339" s="89">
        <v>35.0</v>
      </c>
      <c r="C339" s="90">
        <v>1.0</v>
      </c>
      <c r="D339" s="91">
        <v>4.9</v>
      </c>
      <c r="E339" s="90">
        <v>3.1</v>
      </c>
      <c r="F339" s="90">
        <v>1.5</v>
      </c>
      <c r="G339" s="90">
        <v>0.2</v>
      </c>
      <c r="H339" s="92">
        <v>0.0</v>
      </c>
      <c r="J339" s="93">
        <f t="shared" ref="J339:N339" si="345">J338-(0.1*U338)</f>
        <v>0.2115626156</v>
      </c>
      <c r="K339" s="94">
        <f t="shared" si="345"/>
        <v>-0.5619177824</v>
      </c>
      <c r="L339" s="94">
        <f t="shared" si="345"/>
        <v>-0.5414851454</v>
      </c>
      <c r="M339" s="94">
        <f t="shared" si="345"/>
        <v>0.8826386353</v>
      </c>
      <c r="N339" s="94">
        <f t="shared" si="345"/>
        <v>0.4423125231</v>
      </c>
      <c r="O339" s="94">
        <f t="shared" si="2"/>
        <v>-2.808018011</v>
      </c>
      <c r="P339" s="94">
        <f t="shared" si="3"/>
        <v>0.05689243241</v>
      </c>
      <c r="Q339" s="95" t="str">
        <f t="shared" si="4"/>
        <v>0</v>
      </c>
      <c r="R339" s="94">
        <f t="shared" si="5"/>
        <v>0.05689243241</v>
      </c>
      <c r="S339" s="94">
        <f t="shared" si="6"/>
        <v>0.003236748866</v>
      </c>
      <c r="T339" s="94" t="str">
        <f t="shared" si="7"/>
        <v>Not Converged</v>
      </c>
      <c r="U339" s="96">
        <f t="shared" si="8"/>
        <v>0.0061052047</v>
      </c>
      <c r="V339" s="96">
        <f t="shared" si="9"/>
        <v>0.02991550303</v>
      </c>
      <c r="W339" s="96">
        <f t="shared" si="10"/>
        <v>0.01892613457</v>
      </c>
      <c r="X339" s="96">
        <f t="shared" si="11"/>
        <v>0.009157807049</v>
      </c>
      <c r="Y339" s="97">
        <f t="shared" si="12"/>
        <v>0.00122104094</v>
      </c>
    </row>
    <row r="340" ht="14.25" customHeight="1">
      <c r="A340" s="88"/>
      <c r="B340" s="89">
        <v>36.0</v>
      </c>
      <c r="C340" s="90">
        <v>1.0</v>
      </c>
      <c r="D340" s="91">
        <v>5.0</v>
      </c>
      <c r="E340" s="90">
        <v>3.2</v>
      </c>
      <c r="F340" s="90">
        <v>1.2</v>
      </c>
      <c r="G340" s="90">
        <v>0.2</v>
      </c>
      <c r="H340" s="92">
        <v>0.0</v>
      </c>
      <c r="J340" s="93">
        <f t="shared" ref="J340:N340" si="346">J339-(0.1*U339)</f>
        <v>0.2109520951</v>
      </c>
      <c r="K340" s="94">
        <f t="shared" si="346"/>
        <v>-0.5649093327</v>
      </c>
      <c r="L340" s="94">
        <f t="shared" si="346"/>
        <v>-0.5433777589</v>
      </c>
      <c r="M340" s="94">
        <f t="shared" si="346"/>
        <v>0.8817228546</v>
      </c>
      <c r="N340" s="94">
        <f t="shared" si="346"/>
        <v>0.442190419</v>
      </c>
      <c r="O340" s="94">
        <f t="shared" si="2"/>
        <v>-3.205897887</v>
      </c>
      <c r="P340" s="94">
        <f t="shared" si="3"/>
        <v>0.03894437711</v>
      </c>
      <c r="Q340" s="95" t="str">
        <f t="shared" si="4"/>
        <v>0</v>
      </c>
      <c r="R340" s="94">
        <f t="shared" si="5"/>
        <v>0.03894437711</v>
      </c>
      <c r="S340" s="94">
        <f t="shared" si="6"/>
        <v>0.001516664508</v>
      </c>
      <c r="T340" s="94" t="str">
        <f t="shared" si="7"/>
        <v>Not Converged</v>
      </c>
      <c r="U340" s="96">
        <f t="shared" si="8"/>
        <v>0.002915197907</v>
      </c>
      <c r="V340" s="96">
        <f t="shared" si="9"/>
        <v>0.01457598954</v>
      </c>
      <c r="W340" s="96">
        <f t="shared" si="10"/>
        <v>0.009328633303</v>
      </c>
      <c r="X340" s="96">
        <f t="shared" si="11"/>
        <v>0.003498237489</v>
      </c>
      <c r="Y340" s="97">
        <f t="shared" si="12"/>
        <v>0.0005830395814</v>
      </c>
    </row>
    <row r="341" ht="14.25" customHeight="1">
      <c r="A341" s="88"/>
      <c r="B341" s="89">
        <v>37.0</v>
      </c>
      <c r="C341" s="90">
        <v>1.0</v>
      </c>
      <c r="D341" s="91">
        <v>5.5</v>
      </c>
      <c r="E341" s="90">
        <v>3.5</v>
      </c>
      <c r="F341" s="90">
        <v>1.3</v>
      </c>
      <c r="G341" s="90">
        <v>0.2</v>
      </c>
      <c r="H341" s="92">
        <v>0.0</v>
      </c>
      <c r="J341" s="93">
        <f t="shared" ref="J341:N341" si="347">J340-(0.1*U340)</f>
        <v>0.2106605753</v>
      </c>
      <c r="K341" s="94">
        <f t="shared" si="347"/>
        <v>-0.5663669316</v>
      </c>
      <c r="L341" s="94">
        <f t="shared" si="347"/>
        <v>-0.5443106222</v>
      </c>
      <c r="M341" s="94">
        <f t="shared" si="347"/>
        <v>0.8813730308</v>
      </c>
      <c r="N341" s="94">
        <f t="shared" si="347"/>
        <v>0.4421321151</v>
      </c>
      <c r="O341" s="94">
        <f t="shared" si="2"/>
        <v>-3.575233363</v>
      </c>
      <c r="P341" s="94">
        <f t="shared" si="3"/>
        <v>0.02724576516</v>
      </c>
      <c r="Q341" s="95" t="str">
        <f t="shared" si="4"/>
        <v>0</v>
      </c>
      <c r="R341" s="94">
        <f t="shared" si="5"/>
        <v>0.02724576516</v>
      </c>
      <c r="S341" s="94">
        <f t="shared" si="6"/>
        <v>0.000742331719</v>
      </c>
      <c r="T341" s="94" t="str">
        <f t="shared" si="7"/>
        <v>Not Converged</v>
      </c>
      <c r="U341" s="96">
        <f t="shared" si="8"/>
        <v>0.001444212647</v>
      </c>
      <c r="V341" s="96">
        <f t="shared" si="9"/>
        <v>0.007943169556</v>
      </c>
      <c r="W341" s="96">
        <f t="shared" si="10"/>
        <v>0.005054744263</v>
      </c>
      <c r="X341" s="96">
        <f t="shared" si="11"/>
        <v>0.001877476441</v>
      </c>
      <c r="Y341" s="97">
        <f t="shared" si="12"/>
        <v>0.0002888425293</v>
      </c>
    </row>
    <row r="342" ht="14.25" customHeight="1">
      <c r="A342" s="88"/>
      <c r="B342" s="89">
        <v>38.0</v>
      </c>
      <c r="C342" s="90">
        <v>1.0</v>
      </c>
      <c r="D342" s="91">
        <v>4.9</v>
      </c>
      <c r="E342" s="90">
        <v>3.1</v>
      </c>
      <c r="F342" s="90">
        <v>1.5</v>
      </c>
      <c r="G342" s="90">
        <v>0.2</v>
      </c>
      <c r="H342" s="92">
        <v>0.0</v>
      </c>
      <c r="J342" s="93">
        <f t="shared" ref="J342:N342" si="348">J341-(0.1*U341)</f>
        <v>0.2105161541</v>
      </c>
      <c r="K342" s="94">
        <f t="shared" si="348"/>
        <v>-0.5671612486</v>
      </c>
      <c r="L342" s="94">
        <f t="shared" si="348"/>
        <v>-0.5448160967</v>
      </c>
      <c r="M342" s="94">
        <f t="shared" si="348"/>
        <v>0.8811852832</v>
      </c>
      <c r="N342" s="94">
        <f t="shared" si="348"/>
        <v>0.4421032308</v>
      </c>
      <c r="O342" s="94">
        <f t="shared" si="2"/>
        <v>-2.847305293</v>
      </c>
      <c r="P342" s="94">
        <f t="shared" si="3"/>
        <v>0.05482077733</v>
      </c>
      <c r="Q342" s="95" t="str">
        <f t="shared" si="4"/>
        <v>0</v>
      </c>
      <c r="R342" s="94">
        <f t="shared" si="5"/>
        <v>0.05482077733</v>
      </c>
      <c r="S342" s="94">
        <f t="shared" si="6"/>
        <v>0.003005317627</v>
      </c>
      <c r="T342" s="94" t="str">
        <f t="shared" si="7"/>
        <v>Not Converged</v>
      </c>
      <c r="U342" s="96">
        <f t="shared" si="8"/>
        <v>0.005681127557</v>
      </c>
      <c r="V342" s="96">
        <f t="shared" si="9"/>
        <v>0.02783752503</v>
      </c>
      <c r="W342" s="96">
        <f t="shared" si="10"/>
        <v>0.01761149543</v>
      </c>
      <c r="X342" s="96">
        <f t="shared" si="11"/>
        <v>0.008521691335</v>
      </c>
      <c r="Y342" s="97">
        <f t="shared" si="12"/>
        <v>0.001136225511</v>
      </c>
    </row>
    <row r="343" ht="14.25" customHeight="1">
      <c r="A343" s="88"/>
      <c r="B343" s="89">
        <v>39.0</v>
      </c>
      <c r="C343" s="90">
        <v>1.0</v>
      </c>
      <c r="D343" s="91">
        <v>4.4</v>
      </c>
      <c r="E343" s="90">
        <v>3.0</v>
      </c>
      <c r="F343" s="90">
        <v>1.3</v>
      </c>
      <c r="G343" s="90">
        <v>0.2</v>
      </c>
      <c r="H343" s="92">
        <v>0.0</v>
      </c>
      <c r="J343" s="93">
        <f t="shared" ref="J343:N343" si="349">J342-(0.1*U342)</f>
        <v>0.2099480413</v>
      </c>
      <c r="K343" s="94">
        <f t="shared" si="349"/>
        <v>-0.5699450011</v>
      </c>
      <c r="L343" s="94">
        <f t="shared" si="349"/>
        <v>-0.5465772462</v>
      </c>
      <c r="M343" s="94">
        <f t="shared" si="349"/>
        <v>0.880333114</v>
      </c>
      <c r="N343" s="94">
        <f t="shared" si="349"/>
        <v>0.4419896083</v>
      </c>
      <c r="O343" s="94">
        <f t="shared" si="2"/>
        <v>-2.704710732</v>
      </c>
      <c r="P343" s="94">
        <f t="shared" si="3"/>
        <v>0.06269595812</v>
      </c>
      <c r="Q343" s="95" t="str">
        <f t="shared" si="4"/>
        <v>0</v>
      </c>
      <c r="R343" s="94">
        <f t="shared" si="5"/>
        <v>0.06269595812</v>
      </c>
      <c r="S343" s="94">
        <f t="shared" si="6"/>
        <v>0.003930783165</v>
      </c>
      <c r="T343" s="94" t="str">
        <f t="shared" si="7"/>
        <v>Not Converged</v>
      </c>
      <c r="U343" s="96">
        <f t="shared" si="8"/>
        <v>0.007368677896</v>
      </c>
      <c r="V343" s="96">
        <f t="shared" si="9"/>
        <v>0.03242218274</v>
      </c>
      <c r="W343" s="96">
        <f t="shared" si="10"/>
        <v>0.02210603369</v>
      </c>
      <c r="X343" s="96">
        <f t="shared" si="11"/>
        <v>0.009579281265</v>
      </c>
      <c r="Y343" s="97">
        <f t="shared" si="12"/>
        <v>0.001473735579</v>
      </c>
    </row>
    <row r="344" ht="14.25" customHeight="1">
      <c r="A344" s="88"/>
      <c r="B344" s="89">
        <v>40.0</v>
      </c>
      <c r="C344" s="90">
        <v>1.0</v>
      </c>
      <c r="D344" s="91">
        <v>5.1</v>
      </c>
      <c r="E344" s="90">
        <v>3.4</v>
      </c>
      <c r="F344" s="90">
        <v>1.5</v>
      </c>
      <c r="G344" s="90">
        <v>0.2</v>
      </c>
      <c r="H344" s="92">
        <v>0.0</v>
      </c>
      <c r="J344" s="93">
        <f t="shared" ref="J344:N344" si="350">J343-(0.1*U343)</f>
        <v>0.2092111735</v>
      </c>
      <c r="K344" s="94">
        <f t="shared" si="350"/>
        <v>-0.5731872194</v>
      </c>
      <c r="L344" s="94">
        <f t="shared" si="350"/>
        <v>-0.5487878496</v>
      </c>
      <c r="M344" s="94">
        <f t="shared" si="350"/>
        <v>0.8793751859</v>
      </c>
      <c r="N344" s="94">
        <f t="shared" si="350"/>
        <v>0.4418422347</v>
      </c>
      <c r="O344" s="94">
        <f t="shared" si="2"/>
        <v>-3.172491108</v>
      </c>
      <c r="P344" s="94">
        <f t="shared" si="3"/>
        <v>0.04021415598</v>
      </c>
      <c r="Q344" s="95" t="str">
        <f t="shared" si="4"/>
        <v>0</v>
      </c>
      <c r="R344" s="94">
        <f t="shared" si="5"/>
        <v>0.04021415598</v>
      </c>
      <c r="S344" s="94">
        <f t="shared" si="6"/>
        <v>0.001617178341</v>
      </c>
      <c r="T344" s="94" t="str">
        <f t="shared" si="7"/>
        <v>Not Converged</v>
      </c>
      <c r="U344" s="96">
        <f t="shared" si="8"/>
        <v>0.003104289758</v>
      </c>
      <c r="V344" s="96">
        <f t="shared" si="9"/>
        <v>0.01583187777</v>
      </c>
      <c r="W344" s="96">
        <f t="shared" si="10"/>
        <v>0.01055458518</v>
      </c>
      <c r="X344" s="96">
        <f t="shared" si="11"/>
        <v>0.004656434637</v>
      </c>
      <c r="Y344" s="97">
        <f t="shared" si="12"/>
        <v>0.0006208579517</v>
      </c>
    </row>
    <row r="345" ht="14.25" customHeight="1">
      <c r="A345" s="88"/>
      <c r="B345" s="89">
        <v>41.0</v>
      </c>
      <c r="C345" s="90">
        <v>1.0</v>
      </c>
      <c r="D345" s="91">
        <v>5.0</v>
      </c>
      <c r="E345" s="90">
        <v>3.5</v>
      </c>
      <c r="F345" s="90">
        <v>1.3</v>
      </c>
      <c r="G345" s="90">
        <v>0.2</v>
      </c>
      <c r="H345" s="92">
        <v>0.0</v>
      </c>
      <c r="J345" s="93">
        <f t="shared" ref="J345:N345" si="351">J344-(0.1*U344)</f>
        <v>0.2089007445</v>
      </c>
      <c r="K345" s="94">
        <f t="shared" si="351"/>
        <v>-0.5747704071</v>
      </c>
      <c r="L345" s="94">
        <f t="shared" si="351"/>
        <v>-0.5498433081</v>
      </c>
      <c r="M345" s="94">
        <f t="shared" si="351"/>
        <v>0.8789095424</v>
      </c>
      <c r="N345" s="94">
        <f t="shared" si="351"/>
        <v>0.4417801489</v>
      </c>
      <c r="O345" s="94">
        <f t="shared" si="2"/>
        <v>-3.358464435</v>
      </c>
      <c r="P345" s="94">
        <f t="shared" si="3"/>
        <v>0.0336190763</v>
      </c>
      <c r="Q345" s="95" t="str">
        <f t="shared" si="4"/>
        <v>0</v>
      </c>
      <c r="R345" s="94">
        <f t="shared" si="5"/>
        <v>0.0336190763</v>
      </c>
      <c r="S345" s="94">
        <f t="shared" si="6"/>
        <v>0.001130242291</v>
      </c>
      <c r="T345" s="94" t="str">
        <f t="shared" si="7"/>
        <v>Not Converged</v>
      </c>
      <c r="U345" s="96">
        <f t="shared" si="8"/>
        <v>0.002184489179</v>
      </c>
      <c r="V345" s="96">
        <f t="shared" si="9"/>
        <v>0.0109224459</v>
      </c>
      <c r="W345" s="96">
        <f t="shared" si="10"/>
        <v>0.007645712127</v>
      </c>
      <c r="X345" s="96">
        <f t="shared" si="11"/>
        <v>0.002839835933</v>
      </c>
      <c r="Y345" s="97">
        <f t="shared" si="12"/>
        <v>0.0004368978358</v>
      </c>
    </row>
    <row r="346" ht="14.25" customHeight="1">
      <c r="A346" s="88"/>
      <c r="B346" s="89">
        <v>42.0</v>
      </c>
      <c r="C346" s="90">
        <v>1.0</v>
      </c>
      <c r="D346" s="91">
        <v>4.5</v>
      </c>
      <c r="E346" s="90">
        <v>2.3</v>
      </c>
      <c r="F346" s="90">
        <v>1.3</v>
      </c>
      <c r="G346" s="90">
        <v>0.2</v>
      </c>
      <c r="H346" s="92">
        <v>0.0</v>
      </c>
      <c r="J346" s="93">
        <f t="shared" ref="J346:N346" si="352">J345-(0.1*U345)</f>
        <v>0.2086822956</v>
      </c>
      <c r="K346" s="94">
        <f t="shared" si="352"/>
        <v>-0.5758626517</v>
      </c>
      <c r="L346" s="94">
        <f t="shared" si="352"/>
        <v>-0.5506078793</v>
      </c>
      <c r="M346" s="94">
        <f t="shared" si="352"/>
        <v>0.8786255589</v>
      </c>
      <c r="N346" s="94">
        <f t="shared" si="352"/>
        <v>0.4417364591</v>
      </c>
      <c r="O346" s="94">
        <f t="shared" si="2"/>
        <v>-2.418537241</v>
      </c>
      <c r="P346" s="94">
        <f t="shared" si="3"/>
        <v>0.08177001761</v>
      </c>
      <c r="Q346" s="95" t="str">
        <f t="shared" si="4"/>
        <v>0</v>
      </c>
      <c r="R346" s="94">
        <f t="shared" si="5"/>
        <v>0.08177001761</v>
      </c>
      <c r="S346" s="94">
        <f t="shared" si="6"/>
        <v>0.00668633578</v>
      </c>
      <c r="T346" s="94" t="str">
        <f t="shared" si="7"/>
        <v>Not Converged</v>
      </c>
      <c r="U346" s="96">
        <f t="shared" si="8"/>
        <v>0.01227918797</v>
      </c>
      <c r="V346" s="96">
        <f t="shared" si="9"/>
        <v>0.05525634587</v>
      </c>
      <c r="W346" s="96">
        <f t="shared" si="10"/>
        <v>0.02824213233</v>
      </c>
      <c r="X346" s="96">
        <f t="shared" si="11"/>
        <v>0.01596294436</v>
      </c>
      <c r="Y346" s="97">
        <f t="shared" si="12"/>
        <v>0.002455837594</v>
      </c>
    </row>
    <row r="347" ht="14.25" customHeight="1">
      <c r="A347" s="88"/>
      <c r="B347" s="89">
        <v>43.0</v>
      </c>
      <c r="C347" s="90">
        <v>1.0</v>
      </c>
      <c r="D347" s="91">
        <v>4.4</v>
      </c>
      <c r="E347" s="90">
        <v>3.2</v>
      </c>
      <c r="F347" s="90">
        <v>1.3</v>
      </c>
      <c r="G347" s="90">
        <v>0.2</v>
      </c>
      <c r="H347" s="92">
        <v>0.0</v>
      </c>
      <c r="J347" s="93">
        <f t="shared" ref="J347:N347" si="353">J346-(0.1*U346)</f>
        <v>0.2074543768</v>
      </c>
      <c r="K347" s="94">
        <f t="shared" si="353"/>
        <v>-0.5813882863</v>
      </c>
      <c r="L347" s="94">
        <f t="shared" si="353"/>
        <v>-0.5534320925</v>
      </c>
      <c r="M347" s="94">
        <f t="shared" si="353"/>
        <v>0.8770292644</v>
      </c>
      <c r="N347" s="94">
        <f t="shared" si="353"/>
        <v>0.4414908754</v>
      </c>
      <c r="O347" s="94">
        <f t="shared" si="2"/>
        <v>-2.89320056</v>
      </c>
      <c r="P347" s="94">
        <f t="shared" si="3"/>
        <v>0.052490709</v>
      </c>
      <c r="Q347" s="95" t="str">
        <f t="shared" si="4"/>
        <v>0</v>
      </c>
      <c r="R347" s="94">
        <f t="shared" si="5"/>
        <v>0.052490709</v>
      </c>
      <c r="S347" s="94">
        <f t="shared" si="6"/>
        <v>0.002755274531</v>
      </c>
      <c r="T347" s="94" t="str">
        <f t="shared" si="7"/>
        <v>Not Converged</v>
      </c>
      <c r="U347" s="96">
        <f t="shared" si="8"/>
        <v>0.005221296435</v>
      </c>
      <c r="V347" s="96">
        <f t="shared" si="9"/>
        <v>0.02297370431</v>
      </c>
      <c r="W347" s="96">
        <f t="shared" si="10"/>
        <v>0.01670814859</v>
      </c>
      <c r="X347" s="96">
        <f t="shared" si="11"/>
        <v>0.006787685365</v>
      </c>
      <c r="Y347" s="97">
        <f t="shared" si="12"/>
        <v>0.001044259287</v>
      </c>
    </row>
    <row r="348" ht="14.25" customHeight="1">
      <c r="A348" s="88"/>
      <c r="B348" s="89">
        <v>44.0</v>
      </c>
      <c r="C348" s="90">
        <v>1.0</v>
      </c>
      <c r="D348" s="91">
        <v>5.0</v>
      </c>
      <c r="E348" s="90">
        <v>3.5</v>
      </c>
      <c r="F348" s="90">
        <v>1.6</v>
      </c>
      <c r="G348" s="90">
        <v>0.2</v>
      </c>
      <c r="H348" s="92">
        <v>0.0</v>
      </c>
      <c r="J348" s="93">
        <f t="shared" ref="J348:N348" si="354">J347-(0.1*U347)</f>
        <v>0.2069322472</v>
      </c>
      <c r="K348" s="94">
        <f t="shared" si="354"/>
        <v>-0.5836856567</v>
      </c>
      <c r="L348" s="94">
        <f t="shared" si="354"/>
        <v>-0.5551029074</v>
      </c>
      <c r="M348" s="94">
        <f t="shared" si="354"/>
        <v>0.8763504959</v>
      </c>
      <c r="N348" s="94">
        <f t="shared" si="354"/>
        <v>0.4413864494</v>
      </c>
      <c r="O348" s="94">
        <f t="shared" si="2"/>
        <v>-3.163918129</v>
      </c>
      <c r="P348" s="94">
        <f t="shared" si="3"/>
        <v>0.04054635446</v>
      </c>
      <c r="Q348" s="95" t="str">
        <f t="shared" si="4"/>
        <v>0</v>
      </c>
      <c r="R348" s="94">
        <f t="shared" si="5"/>
        <v>0.04054635446</v>
      </c>
      <c r="S348" s="94">
        <f t="shared" si="6"/>
        <v>0.00164400686</v>
      </c>
      <c r="T348" s="94" t="str">
        <f t="shared" si="7"/>
        <v>Not Converged</v>
      </c>
      <c r="U348" s="96">
        <f t="shared" si="8"/>
        <v>0.00315469675</v>
      </c>
      <c r="V348" s="96">
        <f t="shared" si="9"/>
        <v>0.01577348375</v>
      </c>
      <c r="W348" s="96">
        <f t="shared" si="10"/>
        <v>0.01104143862</v>
      </c>
      <c r="X348" s="96">
        <f t="shared" si="11"/>
        <v>0.005047514799</v>
      </c>
      <c r="Y348" s="97">
        <f t="shared" si="12"/>
        <v>0.0006309393499</v>
      </c>
    </row>
    <row r="349" ht="14.25" customHeight="1">
      <c r="A349" s="88"/>
      <c r="B349" s="89">
        <v>45.0</v>
      </c>
      <c r="C349" s="90">
        <v>1.0</v>
      </c>
      <c r="D349" s="91">
        <v>5.1</v>
      </c>
      <c r="E349" s="90">
        <v>3.8</v>
      </c>
      <c r="F349" s="90">
        <v>1.9</v>
      </c>
      <c r="G349" s="90">
        <v>0.2</v>
      </c>
      <c r="H349" s="92">
        <v>0.0</v>
      </c>
      <c r="J349" s="93">
        <f t="shared" ref="J349:N349" si="355">J348-(0.1*U348)</f>
        <v>0.2066167775</v>
      </c>
      <c r="K349" s="94">
        <f t="shared" si="355"/>
        <v>-0.5852630051</v>
      </c>
      <c r="L349" s="94">
        <f t="shared" si="355"/>
        <v>-0.5562070513</v>
      </c>
      <c r="M349" s="94">
        <f t="shared" si="355"/>
        <v>0.8758457444</v>
      </c>
      <c r="N349" s="94">
        <f t="shared" si="355"/>
        <v>0.4413233555</v>
      </c>
      <c r="O349" s="94">
        <f t="shared" si="2"/>
        <v>-3.139439758</v>
      </c>
      <c r="P349" s="94">
        <f t="shared" si="3"/>
        <v>0.04150940358</v>
      </c>
      <c r="Q349" s="95" t="str">
        <f t="shared" si="4"/>
        <v>0</v>
      </c>
      <c r="R349" s="94">
        <f t="shared" si="5"/>
        <v>0.04150940358</v>
      </c>
      <c r="S349" s="94">
        <f t="shared" si="6"/>
        <v>0.001723030585</v>
      </c>
      <c r="T349" s="94" t="str">
        <f t="shared" si="7"/>
        <v>Not Converged</v>
      </c>
      <c r="U349" s="96">
        <f t="shared" si="8"/>
        <v>0.003303017227</v>
      </c>
      <c r="V349" s="96">
        <f t="shared" si="9"/>
        <v>0.01684538786</v>
      </c>
      <c r="W349" s="96">
        <f t="shared" si="10"/>
        <v>0.01255146546</v>
      </c>
      <c r="X349" s="96">
        <f t="shared" si="11"/>
        <v>0.006275732731</v>
      </c>
      <c r="Y349" s="97">
        <f t="shared" si="12"/>
        <v>0.0006606034453</v>
      </c>
    </row>
    <row r="350" ht="14.25" customHeight="1">
      <c r="A350" s="88"/>
      <c r="B350" s="89">
        <v>46.0</v>
      </c>
      <c r="C350" s="90">
        <v>1.0</v>
      </c>
      <c r="D350" s="91">
        <v>4.8</v>
      </c>
      <c r="E350" s="90">
        <v>3.0</v>
      </c>
      <c r="F350" s="90">
        <v>1.4</v>
      </c>
      <c r="G350" s="90">
        <v>0.2</v>
      </c>
      <c r="H350" s="92">
        <v>0.0</v>
      </c>
      <c r="J350" s="93">
        <f t="shared" ref="J350:N350" si="356">J349-(0.1*U349)</f>
        <v>0.2062864758</v>
      </c>
      <c r="K350" s="94">
        <f t="shared" si="356"/>
        <v>-0.5869475439</v>
      </c>
      <c r="L350" s="94">
        <f t="shared" si="356"/>
        <v>-0.5574621978</v>
      </c>
      <c r="M350" s="94">
        <f t="shared" si="356"/>
        <v>0.8752181711</v>
      </c>
      <c r="N350" s="94">
        <f t="shared" si="356"/>
        <v>0.4412572952</v>
      </c>
      <c r="O350" s="94">
        <f t="shared" si="2"/>
        <v>-2.96989143</v>
      </c>
      <c r="P350" s="94">
        <f t="shared" si="3"/>
        <v>0.04880476289</v>
      </c>
      <c r="Q350" s="95" t="str">
        <f t="shared" si="4"/>
        <v>0</v>
      </c>
      <c r="R350" s="94">
        <f t="shared" si="5"/>
        <v>0.04880476289</v>
      </c>
      <c r="S350" s="94">
        <f t="shared" si="6"/>
        <v>0.002381904881</v>
      </c>
      <c r="T350" s="94" t="str">
        <f t="shared" si="7"/>
        <v>Not Converged</v>
      </c>
      <c r="U350" s="96">
        <f t="shared" si="8"/>
        <v>0.004531313156</v>
      </c>
      <c r="V350" s="96">
        <f t="shared" si="9"/>
        <v>0.02175030315</v>
      </c>
      <c r="W350" s="96">
        <f t="shared" si="10"/>
        <v>0.01359393947</v>
      </c>
      <c r="X350" s="96">
        <f t="shared" si="11"/>
        <v>0.006343838418</v>
      </c>
      <c r="Y350" s="97">
        <f t="shared" si="12"/>
        <v>0.0009062626312</v>
      </c>
    </row>
    <row r="351" ht="14.25" customHeight="1">
      <c r="A351" s="88"/>
      <c r="B351" s="89">
        <v>47.0</v>
      </c>
      <c r="C351" s="90">
        <v>1.0</v>
      </c>
      <c r="D351" s="91">
        <v>5.1</v>
      </c>
      <c r="E351" s="90">
        <v>3.8</v>
      </c>
      <c r="F351" s="90">
        <v>1.6</v>
      </c>
      <c r="G351" s="90">
        <v>0.2</v>
      </c>
      <c r="H351" s="92">
        <v>0.0</v>
      </c>
      <c r="J351" s="93">
        <f t="shared" ref="J351:N351" si="357">J350-(0.1*U350)</f>
        <v>0.2058333445</v>
      </c>
      <c r="K351" s="94">
        <f t="shared" si="357"/>
        <v>-0.5891225742</v>
      </c>
      <c r="L351" s="94">
        <f t="shared" si="357"/>
        <v>-0.5588215918</v>
      </c>
      <c r="M351" s="94">
        <f t="shared" si="357"/>
        <v>0.8745837873</v>
      </c>
      <c r="N351" s="94">
        <f t="shared" si="357"/>
        <v>0.4411666689</v>
      </c>
      <c r="O351" s="94">
        <f t="shared" si="2"/>
        <v>-3.434646439</v>
      </c>
      <c r="P351" s="94">
        <f t="shared" si="3"/>
        <v>0.03123004886</v>
      </c>
      <c r="Q351" s="95" t="str">
        <f t="shared" si="4"/>
        <v>0</v>
      </c>
      <c r="R351" s="94">
        <f t="shared" si="5"/>
        <v>0.03123004886</v>
      </c>
      <c r="S351" s="94">
        <f t="shared" si="6"/>
        <v>0.0009753159519</v>
      </c>
      <c r="T351" s="94" t="str">
        <f t="shared" si="7"/>
        <v>Not Converged</v>
      </c>
      <c r="U351" s="96">
        <f t="shared" si="8"/>
        <v>0.001889713574</v>
      </c>
      <c r="V351" s="96">
        <f t="shared" si="9"/>
        <v>0.009637539229</v>
      </c>
      <c r="W351" s="96">
        <f t="shared" si="10"/>
        <v>0.007180911582</v>
      </c>
      <c r="X351" s="96">
        <f t="shared" si="11"/>
        <v>0.003023541719</v>
      </c>
      <c r="Y351" s="97">
        <f t="shared" si="12"/>
        <v>0.0003779427148</v>
      </c>
    </row>
    <row r="352" ht="14.25" customHeight="1">
      <c r="A352" s="88"/>
      <c r="B352" s="89">
        <v>48.0</v>
      </c>
      <c r="C352" s="90">
        <v>1.0</v>
      </c>
      <c r="D352" s="91">
        <v>4.6</v>
      </c>
      <c r="E352" s="90">
        <v>3.2</v>
      </c>
      <c r="F352" s="90">
        <v>1.4</v>
      </c>
      <c r="G352" s="90">
        <v>0.2</v>
      </c>
      <c r="H352" s="92">
        <v>0.0</v>
      </c>
      <c r="J352" s="93">
        <f t="shared" ref="J352:N352" si="358">J351-(0.1*U351)</f>
        <v>0.2056443731</v>
      </c>
      <c r="K352" s="94">
        <f t="shared" si="358"/>
        <v>-0.5900863281</v>
      </c>
      <c r="L352" s="94">
        <f t="shared" si="358"/>
        <v>-0.5595396829</v>
      </c>
      <c r="M352" s="94">
        <f t="shared" si="358"/>
        <v>0.8742814331</v>
      </c>
      <c r="N352" s="94">
        <f t="shared" si="358"/>
        <v>0.4411288746</v>
      </c>
      <c r="O352" s="94">
        <f t="shared" si="2"/>
        <v>-2.98705994</v>
      </c>
      <c r="P352" s="94">
        <f t="shared" si="3"/>
        <v>0.04801389731</v>
      </c>
      <c r="Q352" s="95" t="str">
        <f t="shared" si="4"/>
        <v>0</v>
      </c>
      <c r="R352" s="94">
        <f t="shared" si="5"/>
        <v>0.04801389731</v>
      </c>
      <c r="S352" s="94">
        <f t="shared" si="6"/>
        <v>0.002305334335</v>
      </c>
      <c r="T352" s="94" t="str">
        <f t="shared" si="7"/>
        <v>Not Converged</v>
      </c>
      <c r="U352" s="96">
        <f t="shared" si="8"/>
        <v>0.004389292498</v>
      </c>
      <c r="V352" s="96">
        <f t="shared" si="9"/>
        <v>0.02019074549</v>
      </c>
      <c r="W352" s="96">
        <f t="shared" si="10"/>
        <v>0.01404573599</v>
      </c>
      <c r="X352" s="96">
        <f t="shared" si="11"/>
        <v>0.006145009497</v>
      </c>
      <c r="Y352" s="97">
        <f t="shared" si="12"/>
        <v>0.0008778584995</v>
      </c>
    </row>
    <row r="353" ht="14.25" customHeight="1">
      <c r="A353" s="88"/>
      <c r="B353" s="89">
        <v>49.0</v>
      </c>
      <c r="C353" s="90">
        <v>1.0</v>
      </c>
      <c r="D353" s="91">
        <v>5.3</v>
      </c>
      <c r="E353" s="90">
        <v>3.7</v>
      </c>
      <c r="F353" s="90">
        <v>1.5</v>
      </c>
      <c r="G353" s="90">
        <v>0.2</v>
      </c>
      <c r="H353" s="92">
        <v>0.0</v>
      </c>
      <c r="J353" s="93">
        <f t="shared" ref="J353:N353" si="359">J352-(0.1*U352)</f>
        <v>0.2052054439</v>
      </c>
      <c r="K353" s="94">
        <f t="shared" si="359"/>
        <v>-0.5921054027</v>
      </c>
      <c r="L353" s="94">
        <f t="shared" si="359"/>
        <v>-0.5609442565</v>
      </c>
      <c r="M353" s="94">
        <f t="shared" si="359"/>
        <v>0.8736669322</v>
      </c>
      <c r="N353" s="94">
        <f t="shared" si="359"/>
        <v>0.4410410888</v>
      </c>
      <c r="O353" s="94">
        <f t="shared" si="2"/>
        <v>-3.609738324</v>
      </c>
      <c r="P353" s="94">
        <f t="shared" si="3"/>
        <v>0.0263460313</v>
      </c>
      <c r="Q353" s="95" t="str">
        <f t="shared" si="4"/>
        <v>0</v>
      </c>
      <c r="R353" s="94">
        <f t="shared" si="5"/>
        <v>0.0263460313</v>
      </c>
      <c r="S353" s="94">
        <f t="shared" si="6"/>
        <v>0.0006941133651</v>
      </c>
      <c r="T353" s="94" t="str">
        <f t="shared" si="7"/>
        <v>Not Converged</v>
      </c>
      <c r="U353" s="96">
        <f t="shared" si="8"/>
        <v>0.001351652465</v>
      </c>
      <c r="V353" s="96">
        <f t="shared" si="9"/>
        <v>0.007163758066</v>
      </c>
      <c r="W353" s="96">
        <f t="shared" si="10"/>
        <v>0.005001114122</v>
      </c>
      <c r="X353" s="96">
        <f t="shared" si="11"/>
        <v>0.002027478698</v>
      </c>
      <c r="Y353" s="97">
        <f t="shared" si="12"/>
        <v>0.0002703304931</v>
      </c>
    </row>
    <row r="354" ht="14.25" customHeight="1">
      <c r="A354" s="88"/>
      <c r="B354" s="89">
        <v>50.0</v>
      </c>
      <c r="C354" s="90">
        <v>1.0</v>
      </c>
      <c r="D354" s="91">
        <v>5.0</v>
      </c>
      <c r="E354" s="90">
        <v>3.3</v>
      </c>
      <c r="F354" s="90">
        <v>1.4</v>
      </c>
      <c r="G354" s="90">
        <v>0.2</v>
      </c>
      <c r="H354" s="92">
        <v>0.0</v>
      </c>
      <c r="J354" s="93">
        <f t="shared" ref="J354:N354" si="360">J353-(0.1*U353)</f>
        <v>0.2050702786</v>
      </c>
      <c r="K354" s="94">
        <f t="shared" si="360"/>
        <v>-0.5928217785</v>
      </c>
      <c r="L354" s="94">
        <f t="shared" si="360"/>
        <v>-0.5614443679</v>
      </c>
      <c r="M354" s="94">
        <f t="shared" si="360"/>
        <v>0.8734641843</v>
      </c>
      <c r="N354" s="94">
        <f t="shared" si="360"/>
        <v>0.4410140557</v>
      </c>
      <c r="O354" s="94">
        <f t="shared" si="2"/>
        <v>-3.300752359</v>
      </c>
      <c r="P354" s="94">
        <f t="shared" si="3"/>
        <v>0.03554538796</v>
      </c>
      <c r="Q354" s="95" t="str">
        <f t="shared" si="4"/>
        <v>0</v>
      </c>
      <c r="R354" s="94">
        <f t="shared" si="5"/>
        <v>0.03554538796</v>
      </c>
      <c r="S354" s="94">
        <f t="shared" si="6"/>
        <v>0.001263474605</v>
      </c>
      <c r="T354" s="94" t="str">
        <f t="shared" si="7"/>
        <v>Not Converged</v>
      </c>
      <c r="U354" s="96">
        <f t="shared" si="8"/>
        <v>0.00243712782</v>
      </c>
      <c r="V354" s="96">
        <f t="shared" si="9"/>
        <v>0.0121856391</v>
      </c>
      <c r="W354" s="96">
        <f t="shared" si="10"/>
        <v>0.008042521806</v>
      </c>
      <c r="X354" s="96">
        <f t="shared" si="11"/>
        <v>0.003411978948</v>
      </c>
      <c r="Y354" s="97">
        <f t="shared" si="12"/>
        <v>0.000487425564</v>
      </c>
    </row>
    <row r="355" ht="14.25" customHeight="1">
      <c r="A355" s="88"/>
      <c r="B355" s="50">
        <v>51.0</v>
      </c>
      <c r="C355" s="51">
        <v>1.0</v>
      </c>
      <c r="D355" s="52">
        <v>7.0</v>
      </c>
      <c r="E355" s="51">
        <v>3.2</v>
      </c>
      <c r="F355" s="51">
        <v>4.7</v>
      </c>
      <c r="G355" s="51">
        <v>0.2</v>
      </c>
      <c r="H355" s="53">
        <v>1.0</v>
      </c>
      <c r="I355" s="48"/>
      <c r="J355" s="54">
        <f t="shared" ref="J355:N355" si="361">J354-(0.1*U354)</f>
        <v>0.2048265658</v>
      </c>
      <c r="K355" s="55">
        <f t="shared" si="361"/>
        <v>-0.5940403424</v>
      </c>
      <c r="L355" s="55">
        <f t="shared" si="361"/>
        <v>-0.5622486201</v>
      </c>
      <c r="M355" s="55">
        <f t="shared" si="361"/>
        <v>0.8731229864</v>
      </c>
      <c r="N355" s="55">
        <f t="shared" si="361"/>
        <v>0.4409653132</v>
      </c>
      <c r="O355" s="55">
        <f t="shared" si="2"/>
        <v>-1.560780317</v>
      </c>
      <c r="P355" s="55">
        <f t="shared" si="3"/>
        <v>0.1735347052</v>
      </c>
      <c r="Q355" s="56" t="str">
        <f t="shared" si="4"/>
        <v>0</v>
      </c>
      <c r="R355" s="55">
        <f t="shared" si="5"/>
        <v>-0.8264652948</v>
      </c>
      <c r="S355" s="55">
        <f t="shared" si="6"/>
        <v>0.6830448836</v>
      </c>
      <c r="T355" s="55" t="str">
        <f t="shared" si="7"/>
        <v>Not Converged</v>
      </c>
      <c r="U355" s="57">
        <f t="shared" si="8"/>
        <v>-0.237063985</v>
      </c>
      <c r="V355" s="57">
        <f t="shared" si="9"/>
        <v>-1.659447895</v>
      </c>
      <c r="W355" s="57">
        <f t="shared" si="10"/>
        <v>-0.7586047519</v>
      </c>
      <c r="X355" s="57">
        <f t="shared" si="11"/>
        <v>-1.114200729</v>
      </c>
      <c r="Y355" s="58">
        <f t="shared" si="12"/>
        <v>-0.04741279699</v>
      </c>
      <c r="Z355" s="48"/>
    </row>
    <row r="356" ht="14.25" customHeight="1">
      <c r="A356" s="88"/>
      <c r="B356" s="89">
        <v>52.0</v>
      </c>
      <c r="C356" s="90">
        <v>1.0</v>
      </c>
      <c r="D356" s="91">
        <v>6.4</v>
      </c>
      <c r="E356" s="90">
        <v>3.2</v>
      </c>
      <c r="F356" s="90">
        <v>4.5</v>
      </c>
      <c r="G356" s="90">
        <v>0.2</v>
      </c>
      <c r="H356" s="92">
        <v>1.0</v>
      </c>
      <c r="J356" s="93">
        <f t="shared" ref="J356:N356" si="362">J355-(0.1*U355)</f>
        <v>0.2285329643</v>
      </c>
      <c r="K356" s="94">
        <f t="shared" si="362"/>
        <v>-0.4280955529</v>
      </c>
      <c r="L356" s="94">
        <f t="shared" si="362"/>
        <v>-0.4863881449</v>
      </c>
      <c r="M356" s="94">
        <f t="shared" si="362"/>
        <v>0.9845430593</v>
      </c>
      <c r="N356" s="94">
        <f t="shared" si="362"/>
        <v>0.4457065929</v>
      </c>
      <c r="O356" s="94">
        <f t="shared" si="2"/>
        <v>0.4518644475</v>
      </c>
      <c r="P356" s="94">
        <f t="shared" si="3"/>
        <v>0.6110824315</v>
      </c>
      <c r="Q356" s="95" t="str">
        <f t="shared" si="4"/>
        <v>1</v>
      </c>
      <c r="R356" s="94">
        <f t="shared" si="5"/>
        <v>-0.3889175685</v>
      </c>
      <c r="S356" s="94">
        <f t="shared" si="6"/>
        <v>0.1512568751</v>
      </c>
      <c r="T356" s="94" t="str">
        <f t="shared" si="7"/>
        <v>Not Converged</v>
      </c>
      <c r="U356" s="96">
        <f t="shared" si="8"/>
        <v>-0.184860838</v>
      </c>
      <c r="V356" s="96">
        <f t="shared" si="9"/>
        <v>-1.183109363</v>
      </c>
      <c r="W356" s="96">
        <f t="shared" si="10"/>
        <v>-0.5915546817</v>
      </c>
      <c r="X356" s="96">
        <f t="shared" si="11"/>
        <v>-0.8318737711</v>
      </c>
      <c r="Y356" s="97">
        <f t="shared" si="12"/>
        <v>-0.03697216761</v>
      </c>
    </row>
    <row r="357" ht="14.25" customHeight="1">
      <c r="A357" s="88"/>
      <c r="B357" s="89">
        <v>53.0</v>
      </c>
      <c r="C357" s="90">
        <v>1.0</v>
      </c>
      <c r="D357" s="91">
        <v>6.9</v>
      </c>
      <c r="E357" s="90">
        <v>3.1</v>
      </c>
      <c r="F357" s="90">
        <v>4.9</v>
      </c>
      <c r="G357" s="90">
        <v>0.2</v>
      </c>
      <c r="H357" s="92">
        <v>1.0</v>
      </c>
      <c r="J357" s="93">
        <f t="shared" ref="J357:N357" si="363">J356-(0.1*U356)</f>
        <v>0.2470190481</v>
      </c>
      <c r="K357" s="94">
        <f t="shared" si="363"/>
        <v>-0.3097846166</v>
      </c>
      <c r="L357" s="94">
        <f t="shared" si="363"/>
        <v>-0.4272326767</v>
      </c>
      <c r="M357" s="94">
        <f t="shared" si="363"/>
        <v>1.067730436</v>
      </c>
      <c r="N357" s="94">
        <f t="shared" si="363"/>
        <v>0.4494038096</v>
      </c>
      <c r="O357" s="94">
        <f t="shared" si="2"/>
        <v>2.106843796</v>
      </c>
      <c r="P357" s="94">
        <f t="shared" si="3"/>
        <v>0.8915665822</v>
      </c>
      <c r="Q357" s="95" t="str">
        <f t="shared" si="4"/>
        <v>1</v>
      </c>
      <c r="R357" s="94">
        <f t="shared" si="5"/>
        <v>-0.1084334178</v>
      </c>
      <c r="S357" s="94">
        <f t="shared" si="6"/>
        <v>0.0117578061</v>
      </c>
      <c r="T357" s="94" t="str">
        <f t="shared" si="7"/>
        <v>Not Converged</v>
      </c>
      <c r="U357" s="96">
        <f t="shared" si="8"/>
        <v>-0.02096573399</v>
      </c>
      <c r="V357" s="96">
        <f t="shared" si="9"/>
        <v>-0.1446635645</v>
      </c>
      <c r="W357" s="96">
        <f t="shared" si="10"/>
        <v>-0.06499377537</v>
      </c>
      <c r="X357" s="96">
        <f t="shared" si="11"/>
        <v>-0.1027320966</v>
      </c>
      <c r="Y357" s="97">
        <f t="shared" si="12"/>
        <v>-0.004193146798</v>
      </c>
    </row>
    <row r="358" ht="14.25" customHeight="1">
      <c r="A358" s="88"/>
      <c r="B358" s="89">
        <v>54.0</v>
      </c>
      <c r="C358" s="90">
        <v>1.0</v>
      </c>
      <c r="D358" s="91">
        <v>5.5</v>
      </c>
      <c r="E358" s="90">
        <v>2.3</v>
      </c>
      <c r="F358" s="90">
        <v>4.0</v>
      </c>
      <c r="G358" s="90">
        <v>0.2</v>
      </c>
      <c r="H358" s="92">
        <v>1.0</v>
      </c>
      <c r="J358" s="93">
        <f t="shared" ref="J358:N358" si="364">J357-(0.1*U357)</f>
        <v>0.2491156215</v>
      </c>
      <c r="K358" s="94">
        <f t="shared" si="364"/>
        <v>-0.2953182601</v>
      </c>
      <c r="L358" s="94">
        <f t="shared" si="364"/>
        <v>-0.4207332992</v>
      </c>
      <c r="M358" s="94">
        <f t="shared" si="364"/>
        <v>1.078003646</v>
      </c>
      <c r="N358" s="94">
        <f t="shared" si="364"/>
        <v>0.4498231243</v>
      </c>
      <c r="O358" s="94">
        <f t="shared" si="2"/>
        <v>2.059157812</v>
      </c>
      <c r="P358" s="94">
        <f t="shared" si="3"/>
        <v>0.8868696992</v>
      </c>
      <c r="Q358" s="95" t="str">
        <f t="shared" si="4"/>
        <v>1</v>
      </c>
      <c r="R358" s="94">
        <f t="shared" si="5"/>
        <v>-0.1131303008</v>
      </c>
      <c r="S358" s="94">
        <f t="shared" si="6"/>
        <v>0.01279846496</v>
      </c>
      <c r="T358" s="94" t="str">
        <f t="shared" si="7"/>
        <v>Not Converged</v>
      </c>
      <c r="U358" s="96">
        <f t="shared" si="8"/>
        <v>-0.02270114155</v>
      </c>
      <c r="V358" s="96">
        <f t="shared" si="9"/>
        <v>-0.1248562785</v>
      </c>
      <c r="W358" s="96">
        <f t="shared" si="10"/>
        <v>-0.05221262556</v>
      </c>
      <c r="X358" s="96">
        <f t="shared" si="11"/>
        <v>-0.09080456618</v>
      </c>
      <c r="Y358" s="97">
        <f t="shared" si="12"/>
        <v>-0.004540228309</v>
      </c>
    </row>
    <row r="359" ht="14.25" customHeight="1">
      <c r="A359" s="88"/>
      <c r="B359" s="89">
        <v>55.0</v>
      </c>
      <c r="C359" s="90">
        <v>1.0</v>
      </c>
      <c r="D359" s="91">
        <v>6.5</v>
      </c>
      <c r="E359" s="90">
        <v>2.8</v>
      </c>
      <c r="F359" s="90">
        <v>4.6</v>
      </c>
      <c r="G359" s="90">
        <v>0.2</v>
      </c>
      <c r="H359" s="92">
        <v>1.0</v>
      </c>
      <c r="J359" s="93">
        <f t="shared" ref="J359:N359" si="365">J358-(0.1*U358)</f>
        <v>0.2513857357</v>
      </c>
      <c r="K359" s="94">
        <f t="shared" si="365"/>
        <v>-0.2828326323</v>
      </c>
      <c r="L359" s="94">
        <f t="shared" si="365"/>
        <v>-0.4155120366</v>
      </c>
      <c r="M359" s="94">
        <f t="shared" si="365"/>
        <v>1.087084103</v>
      </c>
      <c r="N359" s="94">
        <f t="shared" si="365"/>
        <v>0.4502771471</v>
      </c>
      <c r="O359" s="94">
        <f t="shared" si="2"/>
        <v>2.340182225</v>
      </c>
      <c r="P359" s="94">
        <f t="shared" si="3"/>
        <v>0.9121506883</v>
      </c>
      <c r="Q359" s="95" t="str">
        <f t="shared" si="4"/>
        <v>1</v>
      </c>
      <c r="R359" s="94">
        <f t="shared" si="5"/>
        <v>-0.0878493117</v>
      </c>
      <c r="S359" s="94">
        <f t="shared" si="6"/>
        <v>0.007717501566</v>
      </c>
      <c r="T359" s="94" t="str">
        <f t="shared" si="7"/>
        <v>Not Converged</v>
      </c>
      <c r="U359" s="96">
        <f t="shared" si="8"/>
        <v>-0.01407904873</v>
      </c>
      <c r="V359" s="96">
        <f t="shared" si="9"/>
        <v>-0.09151381675</v>
      </c>
      <c r="W359" s="96">
        <f t="shared" si="10"/>
        <v>-0.03942133645</v>
      </c>
      <c r="X359" s="96">
        <f t="shared" si="11"/>
        <v>-0.06476362416</v>
      </c>
      <c r="Y359" s="97">
        <f t="shared" si="12"/>
        <v>-0.002815809746</v>
      </c>
    </row>
    <row r="360" ht="14.25" customHeight="1">
      <c r="A360" s="88"/>
      <c r="B360" s="89">
        <v>56.0</v>
      </c>
      <c r="C360" s="90">
        <v>1.0</v>
      </c>
      <c r="D360" s="91">
        <v>5.7</v>
      </c>
      <c r="E360" s="90">
        <v>2.8</v>
      </c>
      <c r="F360" s="90">
        <v>4.5</v>
      </c>
      <c r="G360" s="90">
        <v>0.2</v>
      </c>
      <c r="H360" s="92">
        <v>1.0</v>
      </c>
      <c r="J360" s="93">
        <f t="shared" ref="J360:N360" si="366">J359-(0.1*U359)</f>
        <v>0.2527936406</v>
      </c>
      <c r="K360" s="94">
        <f t="shared" si="366"/>
        <v>-0.2736812506</v>
      </c>
      <c r="L360" s="94">
        <f t="shared" si="366"/>
        <v>-0.411569903</v>
      </c>
      <c r="M360" s="94">
        <f t="shared" si="366"/>
        <v>1.093560465</v>
      </c>
      <c r="N360" s="94">
        <f t="shared" si="366"/>
        <v>0.4505587281</v>
      </c>
      <c r="O360" s="94">
        <f t="shared" si="2"/>
        <v>2.551548622</v>
      </c>
      <c r="P360" s="94">
        <f t="shared" si="3"/>
        <v>0.9276774836</v>
      </c>
      <c r="Q360" s="95" t="str">
        <f t="shared" si="4"/>
        <v>1</v>
      </c>
      <c r="R360" s="94">
        <f t="shared" si="5"/>
        <v>-0.07232251639</v>
      </c>
      <c r="S360" s="94">
        <f t="shared" si="6"/>
        <v>0.005230546378</v>
      </c>
      <c r="T360" s="94" t="str">
        <f t="shared" si="7"/>
        <v>Not Converged</v>
      </c>
      <c r="U360" s="96">
        <f t="shared" si="8"/>
        <v>-0.009704520203</v>
      </c>
      <c r="V360" s="96">
        <f t="shared" si="9"/>
        <v>-0.05531576516</v>
      </c>
      <c r="W360" s="96">
        <f t="shared" si="10"/>
        <v>-0.02717265657</v>
      </c>
      <c r="X360" s="96">
        <f t="shared" si="11"/>
        <v>-0.04367034091</v>
      </c>
      <c r="Y360" s="97">
        <f t="shared" si="12"/>
        <v>-0.001940904041</v>
      </c>
    </row>
    <row r="361" ht="14.25" customHeight="1">
      <c r="A361" s="88"/>
      <c r="B361" s="89">
        <v>57.0</v>
      </c>
      <c r="C361" s="90">
        <v>1.0</v>
      </c>
      <c r="D361" s="91">
        <v>6.3</v>
      </c>
      <c r="E361" s="90">
        <v>3.3</v>
      </c>
      <c r="F361" s="90">
        <v>4.7</v>
      </c>
      <c r="G361" s="90">
        <v>0.2</v>
      </c>
      <c r="H361" s="92">
        <v>1.0</v>
      </c>
      <c r="J361" s="93">
        <f t="shared" ref="J361:N361" si="367">J360-(0.1*U360)</f>
        <v>0.2537640926</v>
      </c>
      <c r="K361" s="94">
        <f t="shared" si="367"/>
        <v>-0.2681496741</v>
      </c>
      <c r="L361" s="94">
        <f t="shared" si="367"/>
        <v>-0.4088526373</v>
      </c>
      <c r="M361" s="94">
        <f t="shared" si="367"/>
        <v>1.097927499</v>
      </c>
      <c r="N361" s="94">
        <f t="shared" si="367"/>
        <v>0.4507528185</v>
      </c>
      <c r="O361" s="94">
        <f t="shared" si="2"/>
        <v>2.465617253</v>
      </c>
      <c r="P361" s="94">
        <f t="shared" si="3"/>
        <v>0.9216960353</v>
      </c>
      <c r="Q361" s="95" t="str">
        <f t="shared" si="4"/>
        <v>1</v>
      </c>
      <c r="R361" s="94">
        <f t="shared" si="5"/>
        <v>-0.07830396473</v>
      </c>
      <c r="S361" s="94">
        <f t="shared" si="6"/>
        <v>0.006131510892</v>
      </c>
      <c r="T361" s="94" t="str">
        <f t="shared" si="7"/>
        <v>Not Converged</v>
      </c>
      <c r="U361" s="96">
        <f t="shared" si="8"/>
        <v>-0.01130277856</v>
      </c>
      <c r="V361" s="96">
        <f t="shared" si="9"/>
        <v>-0.07120750492</v>
      </c>
      <c r="W361" s="96">
        <f t="shared" si="10"/>
        <v>-0.03729916925</v>
      </c>
      <c r="X361" s="96">
        <f t="shared" si="11"/>
        <v>-0.05312305923</v>
      </c>
      <c r="Y361" s="97">
        <f t="shared" si="12"/>
        <v>-0.002260555712</v>
      </c>
    </row>
    <row r="362" ht="14.25" customHeight="1">
      <c r="A362" s="88"/>
      <c r="B362" s="89">
        <v>58.0</v>
      </c>
      <c r="C362" s="90">
        <v>1.0</v>
      </c>
      <c r="D362" s="91">
        <v>4.9</v>
      </c>
      <c r="E362" s="90">
        <v>2.4</v>
      </c>
      <c r="F362" s="90">
        <v>3.3</v>
      </c>
      <c r="G362" s="90">
        <v>0.2</v>
      </c>
      <c r="H362" s="92">
        <v>1.0</v>
      </c>
      <c r="J362" s="93">
        <f t="shared" ref="J362:N362" si="368">J361-(0.1*U361)</f>
        <v>0.2548943704</v>
      </c>
      <c r="K362" s="94">
        <f t="shared" si="368"/>
        <v>-0.2610289236</v>
      </c>
      <c r="L362" s="94">
        <f t="shared" si="368"/>
        <v>-0.4051227204</v>
      </c>
      <c r="M362" s="94">
        <f t="shared" si="368"/>
        <v>1.103239805</v>
      </c>
      <c r="N362" s="94">
        <f t="shared" si="368"/>
        <v>0.4509788741</v>
      </c>
      <c r="O362" s="94">
        <f t="shared" si="2"/>
        <v>1.734445248</v>
      </c>
      <c r="P362" s="94">
        <f t="shared" si="3"/>
        <v>0.8499801334</v>
      </c>
      <c r="Q362" s="95" t="str">
        <f t="shared" si="4"/>
        <v>1</v>
      </c>
      <c r="R362" s="94">
        <f t="shared" si="5"/>
        <v>-0.1500198666</v>
      </c>
      <c r="S362" s="94">
        <f t="shared" si="6"/>
        <v>0.02250596037</v>
      </c>
      <c r="T362" s="94" t="str">
        <f t="shared" si="7"/>
        <v>Not Converged</v>
      </c>
      <c r="U362" s="96">
        <f t="shared" si="8"/>
        <v>-0.03825923839</v>
      </c>
      <c r="V362" s="96">
        <f t="shared" si="9"/>
        <v>-0.1874702681</v>
      </c>
      <c r="W362" s="96">
        <f t="shared" si="10"/>
        <v>-0.09182217214</v>
      </c>
      <c r="X362" s="96">
        <f t="shared" si="11"/>
        <v>-0.1262554867</v>
      </c>
      <c r="Y362" s="97">
        <f t="shared" si="12"/>
        <v>-0.007651847679</v>
      </c>
    </row>
    <row r="363" ht="14.25" customHeight="1">
      <c r="A363" s="88"/>
      <c r="B363" s="89">
        <v>59.0</v>
      </c>
      <c r="C363" s="90">
        <v>1.0</v>
      </c>
      <c r="D363" s="91">
        <v>6.6</v>
      </c>
      <c r="E363" s="90">
        <v>2.9</v>
      </c>
      <c r="F363" s="90">
        <v>4.6</v>
      </c>
      <c r="G363" s="90">
        <v>0.2</v>
      </c>
      <c r="H363" s="92">
        <v>1.0</v>
      </c>
      <c r="J363" s="93">
        <f t="shared" ref="J363:N363" si="369">J362-(0.1*U362)</f>
        <v>0.2587202943</v>
      </c>
      <c r="K363" s="94">
        <f t="shared" si="369"/>
        <v>-0.2422818968</v>
      </c>
      <c r="L363" s="94">
        <f t="shared" si="369"/>
        <v>-0.3959405032</v>
      </c>
      <c r="M363" s="94">
        <f t="shared" si="369"/>
        <v>1.115865354</v>
      </c>
      <c r="N363" s="94">
        <f t="shared" si="369"/>
        <v>0.4517440589</v>
      </c>
      <c r="O363" s="94">
        <f t="shared" si="2"/>
        <v>2.734761756</v>
      </c>
      <c r="P363" s="94">
        <f t="shared" si="3"/>
        <v>0.9390469599</v>
      </c>
      <c r="Q363" s="95" t="str">
        <f t="shared" si="4"/>
        <v>1</v>
      </c>
      <c r="R363" s="94">
        <f t="shared" si="5"/>
        <v>-0.06095304008</v>
      </c>
      <c r="S363" s="94">
        <f t="shared" si="6"/>
        <v>0.003715273095</v>
      </c>
      <c r="T363" s="94" t="str">
        <f t="shared" si="7"/>
        <v>Not Converged</v>
      </c>
      <c r="U363" s="96">
        <f t="shared" si="8"/>
        <v>-0.006977631811</v>
      </c>
      <c r="V363" s="96">
        <f t="shared" si="9"/>
        <v>-0.04605236995</v>
      </c>
      <c r="W363" s="96">
        <f t="shared" si="10"/>
        <v>-0.02023513225</v>
      </c>
      <c r="X363" s="96">
        <f t="shared" si="11"/>
        <v>-0.03209710633</v>
      </c>
      <c r="Y363" s="97">
        <f t="shared" si="12"/>
        <v>-0.001395526362</v>
      </c>
    </row>
    <row r="364" ht="14.25" customHeight="1">
      <c r="A364" s="88"/>
      <c r="B364" s="89">
        <v>60.0</v>
      </c>
      <c r="C364" s="90">
        <v>1.0</v>
      </c>
      <c r="D364" s="91">
        <v>5.2</v>
      </c>
      <c r="E364" s="90">
        <v>2.7</v>
      </c>
      <c r="F364" s="90">
        <v>3.9</v>
      </c>
      <c r="G364" s="90">
        <v>0.2</v>
      </c>
      <c r="H364" s="92">
        <v>1.0</v>
      </c>
      <c r="J364" s="93">
        <f t="shared" ref="J364:N364" si="370">J363-(0.1*U363)</f>
        <v>0.2594180575</v>
      </c>
      <c r="K364" s="94">
        <f t="shared" si="370"/>
        <v>-0.2376766598</v>
      </c>
      <c r="L364" s="94">
        <f t="shared" si="370"/>
        <v>-0.39391699</v>
      </c>
      <c r="M364" s="94">
        <f t="shared" si="370"/>
        <v>1.119075064</v>
      </c>
      <c r="N364" s="94">
        <f t="shared" si="370"/>
        <v>0.4518836115</v>
      </c>
      <c r="O364" s="94">
        <f t="shared" si="2"/>
        <v>2.414693027</v>
      </c>
      <c r="P364" s="94">
        <f t="shared" si="3"/>
        <v>0.9179408802</v>
      </c>
      <c r="Q364" s="95" t="str">
        <f t="shared" si="4"/>
        <v>1</v>
      </c>
      <c r="R364" s="94">
        <f t="shared" si="5"/>
        <v>-0.0820591198</v>
      </c>
      <c r="S364" s="94">
        <f t="shared" si="6"/>
        <v>0.006733699142</v>
      </c>
      <c r="T364" s="94" t="str">
        <f t="shared" si="7"/>
        <v>Not Converged</v>
      </c>
      <c r="U364" s="96">
        <f t="shared" si="8"/>
        <v>-0.01236227544</v>
      </c>
      <c r="V364" s="96">
        <f t="shared" si="9"/>
        <v>-0.06428383226</v>
      </c>
      <c r="W364" s="96">
        <f t="shared" si="10"/>
        <v>-0.03337814368</v>
      </c>
      <c r="X364" s="96">
        <f t="shared" si="11"/>
        <v>-0.0482128742</v>
      </c>
      <c r="Y364" s="97">
        <f t="shared" si="12"/>
        <v>-0.002472455087</v>
      </c>
    </row>
    <row r="365" ht="14.25" customHeight="1">
      <c r="A365" s="88"/>
      <c r="B365" s="89">
        <v>61.0</v>
      </c>
      <c r="C365" s="90">
        <v>1.0</v>
      </c>
      <c r="D365" s="91">
        <v>5.0</v>
      </c>
      <c r="E365" s="90">
        <v>2.0</v>
      </c>
      <c r="F365" s="90">
        <v>3.5</v>
      </c>
      <c r="G365" s="90">
        <v>0.2</v>
      </c>
      <c r="H365" s="92">
        <v>1.0</v>
      </c>
      <c r="J365" s="93">
        <f t="shared" ref="J365:N365" si="371">J364-(0.1*U364)</f>
        <v>0.260654285</v>
      </c>
      <c r="K365" s="94">
        <f t="shared" si="371"/>
        <v>-0.2312482766</v>
      </c>
      <c r="L365" s="94">
        <f t="shared" si="371"/>
        <v>-0.3905791756</v>
      </c>
      <c r="M365" s="94">
        <f t="shared" si="371"/>
        <v>1.123896352</v>
      </c>
      <c r="N365" s="94">
        <f t="shared" si="371"/>
        <v>0.452130857</v>
      </c>
      <c r="O365" s="94">
        <f t="shared" si="2"/>
        <v>2.347317954</v>
      </c>
      <c r="P365" s="94">
        <f t="shared" si="3"/>
        <v>0.912720808</v>
      </c>
      <c r="Q365" s="95" t="str">
        <f t="shared" si="4"/>
        <v>1</v>
      </c>
      <c r="R365" s="94">
        <f t="shared" si="5"/>
        <v>-0.08727919198</v>
      </c>
      <c r="S365" s="94">
        <f t="shared" si="6"/>
        <v>0.007617657353</v>
      </c>
      <c r="T365" s="94" t="str">
        <f t="shared" si="7"/>
        <v>Not Converged</v>
      </c>
      <c r="U365" s="96">
        <f t="shared" si="8"/>
        <v>-0.01390558875</v>
      </c>
      <c r="V365" s="96">
        <f t="shared" si="9"/>
        <v>-0.06952794374</v>
      </c>
      <c r="W365" s="96">
        <f t="shared" si="10"/>
        <v>-0.0278111775</v>
      </c>
      <c r="X365" s="96">
        <f t="shared" si="11"/>
        <v>-0.04866956062</v>
      </c>
      <c r="Y365" s="97">
        <f t="shared" si="12"/>
        <v>-0.00278111775</v>
      </c>
    </row>
    <row r="366" ht="14.25" customHeight="1">
      <c r="A366" s="88"/>
      <c r="B366" s="89">
        <v>62.0</v>
      </c>
      <c r="C366" s="90">
        <v>1.0</v>
      </c>
      <c r="D366" s="91">
        <v>5.9</v>
      </c>
      <c r="E366" s="90">
        <v>3.0</v>
      </c>
      <c r="F366" s="90">
        <v>4.2</v>
      </c>
      <c r="G366" s="90">
        <v>0.2</v>
      </c>
      <c r="H366" s="92">
        <v>1.0</v>
      </c>
      <c r="J366" s="93">
        <f t="shared" ref="J366:N366" si="372">J365-(0.1*U365)</f>
        <v>0.2620448439</v>
      </c>
      <c r="K366" s="94">
        <f t="shared" si="372"/>
        <v>-0.2242954822</v>
      </c>
      <c r="L366" s="94">
        <f t="shared" si="372"/>
        <v>-0.3877980579</v>
      </c>
      <c r="M366" s="94">
        <f t="shared" si="372"/>
        <v>1.128763308</v>
      </c>
      <c r="N366" s="94">
        <f t="shared" si="372"/>
        <v>0.4524089688</v>
      </c>
      <c r="O366" s="94">
        <f t="shared" si="2"/>
        <v>2.606595012</v>
      </c>
      <c r="P366" s="94">
        <f t="shared" si="3"/>
        <v>0.9312848193</v>
      </c>
      <c r="Q366" s="95" t="str">
        <f t="shared" si="4"/>
        <v>1</v>
      </c>
      <c r="R366" s="94">
        <f t="shared" si="5"/>
        <v>-0.06871518075</v>
      </c>
      <c r="S366" s="94">
        <f t="shared" si="6"/>
        <v>0.004721776065</v>
      </c>
      <c r="T366" s="94" t="str">
        <f t="shared" si="7"/>
        <v>Not Converged</v>
      </c>
      <c r="U366" s="96">
        <f t="shared" si="8"/>
        <v>-0.008794636738</v>
      </c>
      <c r="V366" s="96">
        <f t="shared" si="9"/>
        <v>-0.05188835676</v>
      </c>
      <c r="W366" s="96">
        <f t="shared" si="10"/>
        <v>-0.02638391022</v>
      </c>
      <c r="X366" s="96">
        <f t="shared" si="11"/>
        <v>-0.0369374743</v>
      </c>
      <c r="Y366" s="97">
        <f t="shared" si="12"/>
        <v>-0.001758927348</v>
      </c>
    </row>
    <row r="367" ht="14.25" customHeight="1">
      <c r="A367" s="88"/>
      <c r="B367" s="89">
        <v>63.0</v>
      </c>
      <c r="C367" s="90">
        <v>1.0</v>
      </c>
      <c r="D367" s="91">
        <v>6.0</v>
      </c>
      <c r="E367" s="90">
        <v>2.2</v>
      </c>
      <c r="F367" s="90">
        <v>4.0</v>
      </c>
      <c r="G367" s="90">
        <v>0.2</v>
      </c>
      <c r="H367" s="92">
        <v>1.0</v>
      </c>
      <c r="J367" s="93">
        <f t="shared" ref="J367:N367" si="373">J366-(0.1*U366)</f>
        <v>0.2629243076</v>
      </c>
      <c r="K367" s="94">
        <f t="shared" si="373"/>
        <v>-0.2191066465</v>
      </c>
      <c r="L367" s="94">
        <f t="shared" si="373"/>
        <v>-0.3851596668</v>
      </c>
      <c r="M367" s="94">
        <f t="shared" si="373"/>
        <v>1.132457055</v>
      </c>
      <c r="N367" s="94">
        <f t="shared" si="373"/>
        <v>0.4525848615</v>
      </c>
      <c r="O367" s="94">
        <f t="shared" si="2"/>
        <v>2.721278355</v>
      </c>
      <c r="P367" s="94">
        <f t="shared" si="3"/>
        <v>0.9382706161</v>
      </c>
      <c r="Q367" s="95" t="str">
        <f t="shared" si="4"/>
        <v>1</v>
      </c>
      <c r="R367" s="94">
        <f t="shared" si="5"/>
        <v>-0.06172938389</v>
      </c>
      <c r="S367" s="94">
        <f t="shared" si="6"/>
        <v>0.003810516835</v>
      </c>
      <c r="T367" s="94" t="str">
        <f t="shared" si="7"/>
        <v>Not Converged</v>
      </c>
      <c r="U367" s="96">
        <f t="shared" si="8"/>
        <v>-0.007150591957</v>
      </c>
      <c r="V367" s="96">
        <f t="shared" si="9"/>
        <v>-0.04290355174</v>
      </c>
      <c r="W367" s="96">
        <f t="shared" si="10"/>
        <v>-0.01573130231</v>
      </c>
      <c r="X367" s="96">
        <f t="shared" si="11"/>
        <v>-0.02860236783</v>
      </c>
      <c r="Y367" s="97">
        <f t="shared" si="12"/>
        <v>-0.001430118391</v>
      </c>
    </row>
    <row r="368" ht="14.25" customHeight="1">
      <c r="A368" s="88"/>
      <c r="B368" s="89">
        <v>64.0</v>
      </c>
      <c r="C368" s="90">
        <v>1.0</v>
      </c>
      <c r="D368" s="91">
        <v>6.1</v>
      </c>
      <c r="E368" s="90">
        <v>2.9</v>
      </c>
      <c r="F368" s="90">
        <v>4.7</v>
      </c>
      <c r="G368" s="90">
        <v>0.2</v>
      </c>
      <c r="H368" s="92">
        <v>1.0</v>
      </c>
      <c r="J368" s="93">
        <f t="shared" ref="J368:N368" si="374">J367-(0.1*U367)</f>
        <v>0.2636393668</v>
      </c>
      <c r="K368" s="94">
        <f t="shared" si="374"/>
        <v>-0.2148162913</v>
      </c>
      <c r="L368" s="94">
        <f t="shared" si="374"/>
        <v>-0.3835865366</v>
      </c>
      <c r="M368" s="94">
        <f t="shared" si="374"/>
        <v>1.135317292</v>
      </c>
      <c r="N368" s="94">
        <f t="shared" si="374"/>
        <v>0.4527278734</v>
      </c>
      <c r="O368" s="94">
        <f t="shared" si="2"/>
        <v>3.267395881</v>
      </c>
      <c r="P368" s="94">
        <f t="shared" si="3"/>
        <v>0.9632932026</v>
      </c>
      <c r="Q368" s="95" t="str">
        <f t="shared" si="4"/>
        <v>1</v>
      </c>
      <c r="R368" s="94">
        <f t="shared" si="5"/>
        <v>-0.03670679737</v>
      </c>
      <c r="S368" s="94">
        <f t="shared" si="6"/>
        <v>0.001347388973</v>
      </c>
      <c r="T368" s="94" t="str">
        <f t="shared" si="7"/>
        <v>Not Converged</v>
      </c>
      <c r="U368" s="96">
        <f t="shared" si="8"/>
        <v>-0.002595861278</v>
      </c>
      <c r="V368" s="96">
        <f t="shared" si="9"/>
        <v>-0.01583475379</v>
      </c>
      <c r="W368" s="96">
        <f t="shared" si="10"/>
        <v>-0.007527997706</v>
      </c>
      <c r="X368" s="96">
        <f t="shared" si="11"/>
        <v>-0.01220054801</v>
      </c>
      <c r="Y368" s="97">
        <f t="shared" si="12"/>
        <v>-0.0005191722556</v>
      </c>
    </row>
    <row r="369" ht="14.25" customHeight="1">
      <c r="A369" s="88"/>
      <c r="B369" s="89">
        <v>65.0</v>
      </c>
      <c r="C369" s="90">
        <v>1.0</v>
      </c>
      <c r="D369" s="91">
        <v>5.6</v>
      </c>
      <c r="E369" s="90">
        <v>2.9</v>
      </c>
      <c r="F369" s="90">
        <v>3.6</v>
      </c>
      <c r="G369" s="90">
        <v>0.2</v>
      </c>
      <c r="H369" s="92">
        <v>1.0</v>
      </c>
      <c r="J369" s="93">
        <f t="shared" ref="J369:N369" si="375">J368-(0.1*U368)</f>
        <v>0.2638989529</v>
      </c>
      <c r="K369" s="94">
        <f t="shared" si="375"/>
        <v>-0.213232816</v>
      </c>
      <c r="L369" s="94">
        <f t="shared" si="375"/>
        <v>-0.3828337368</v>
      </c>
      <c r="M369" s="94">
        <f t="shared" si="375"/>
        <v>1.136537347</v>
      </c>
      <c r="N369" s="94">
        <f t="shared" si="375"/>
        <v>0.4527797906</v>
      </c>
      <c r="O369" s="94">
        <f t="shared" si="2"/>
        <v>2.141667754</v>
      </c>
      <c r="P369" s="94">
        <f t="shared" si="3"/>
        <v>0.8948875891</v>
      </c>
      <c r="Q369" s="95" t="str">
        <f t="shared" si="4"/>
        <v>1</v>
      </c>
      <c r="R369" s="94">
        <f t="shared" si="5"/>
        <v>-0.1051124109</v>
      </c>
      <c r="S369" s="94">
        <f t="shared" si="6"/>
        <v>0.01104861893</v>
      </c>
      <c r="T369" s="94" t="str">
        <f t="shared" si="7"/>
        <v>Not Converged</v>
      </c>
      <c r="U369" s="96">
        <f t="shared" si="8"/>
        <v>-0.01977454392</v>
      </c>
      <c r="V369" s="96">
        <f t="shared" si="9"/>
        <v>-0.1107374459</v>
      </c>
      <c r="W369" s="96">
        <f t="shared" si="10"/>
        <v>-0.05734617736</v>
      </c>
      <c r="X369" s="96">
        <f t="shared" si="11"/>
        <v>-0.0711883581</v>
      </c>
      <c r="Y369" s="97">
        <f t="shared" si="12"/>
        <v>-0.003954908784</v>
      </c>
    </row>
    <row r="370" ht="14.25" customHeight="1">
      <c r="A370" s="88"/>
      <c r="B370" s="89">
        <v>66.0</v>
      </c>
      <c r="C370" s="90">
        <v>1.0</v>
      </c>
      <c r="D370" s="91">
        <v>6.7</v>
      </c>
      <c r="E370" s="90">
        <v>3.1</v>
      </c>
      <c r="F370" s="90">
        <v>4.4</v>
      </c>
      <c r="G370" s="90">
        <v>0.2</v>
      </c>
      <c r="H370" s="92">
        <v>1.0</v>
      </c>
      <c r="J370" s="93">
        <f t="shared" ref="J370:N370" si="376">J369-(0.1*U369)</f>
        <v>0.2658764073</v>
      </c>
      <c r="K370" s="94">
        <f t="shared" si="376"/>
        <v>-0.2021590714</v>
      </c>
      <c r="L370" s="94">
        <f t="shared" si="376"/>
        <v>-0.3770991191</v>
      </c>
      <c r="M370" s="94">
        <f t="shared" si="376"/>
        <v>1.143656183</v>
      </c>
      <c r="N370" s="94">
        <f t="shared" si="376"/>
        <v>0.4531752815</v>
      </c>
      <c r="O370" s="94">
        <f t="shared" si="2"/>
        <v>2.86512562</v>
      </c>
      <c r="P370" s="94">
        <f t="shared" si="3"/>
        <v>0.9460952994</v>
      </c>
      <c r="Q370" s="95" t="str">
        <f t="shared" si="4"/>
        <v>1</v>
      </c>
      <c r="R370" s="94">
        <f t="shared" si="5"/>
        <v>-0.05390470056</v>
      </c>
      <c r="S370" s="94">
        <f t="shared" si="6"/>
        <v>0.002905716743</v>
      </c>
      <c r="T370" s="94" t="str">
        <f t="shared" si="7"/>
        <v>Not Converged</v>
      </c>
      <c r="U370" s="96">
        <f t="shared" si="8"/>
        <v>-0.005498169904</v>
      </c>
      <c r="V370" s="96">
        <f t="shared" si="9"/>
        <v>-0.03683773835</v>
      </c>
      <c r="W370" s="96">
        <f t="shared" si="10"/>
        <v>-0.0170443267</v>
      </c>
      <c r="X370" s="96">
        <f t="shared" si="11"/>
        <v>-0.02419194758</v>
      </c>
      <c r="Y370" s="97">
        <f t="shared" si="12"/>
        <v>-0.001099633981</v>
      </c>
    </row>
    <row r="371" ht="14.25" customHeight="1">
      <c r="A371" s="88"/>
      <c r="B371" s="89">
        <v>67.0</v>
      </c>
      <c r="C371" s="90">
        <v>1.0</v>
      </c>
      <c r="D371" s="91">
        <v>5.6</v>
      </c>
      <c r="E371" s="90">
        <v>3.0</v>
      </c>
      <c r="F371" s="90">
        <v>4.5</v>
      </c>
      <c r="G371" s="90">
        <v>0.2</v>
      </c>
      <c r="H371" s="92">
        <v>1.0</v>
      </c>
      <c r="J371" s="93">
        <f t="shared" ref="J371:N371" si="377">J370-(0.1*U370)</f>
        <v>0.2664262243</v>
      </c>
      <c r="K371" s="94">
        <f t="shared" si="377"/>
        <v>-0.1984752975</v>
      </c>
      <c r="L371" s="94">
        <f t="shared" si="377"/>
        <v>-0.3753946864</v>
      </c>
      <c r="M371" s="94">
        <f t="shared" si="377"/>
        <v>1.146075378</v>
      </c>
      <c r="N371" s="94">
        <f t="shared" si="377"/>
        <v>0.4532852449</v>
      </c>
      <c r="O371" s="94">
        <f t="shared" si="2"/>
        <v>3.276776747</v>
      </c>
      <c r="P371" s="94">
        <f t="shared" si="3"/>
        <v>0.9636234667</v>
      </c>
      <c r="Q371" s="95" t="str">
        <f t="shared" si="4"/>
        <v>1</v>
      </c>
      <c r="R371" s="94">
        <f t="shared" si="5"/>
        <v>-0.0363765333</v>
      </c>
      <c r="S371" s="94">
        <f t="shared" si="6"/>
        <v>0.001323252175</v>
      </c>
      <c r="T371" s="94" t="str">
        <f t="shared" si="7"/>
        <v>Not Converged</v>
      </c>
      <c r="U371" s="96">
        <f t="shared" si="8"/>
        <v>-0.002550233696</v>
      </c>
      <c r="V371" s="96">
        <f t="shared" si="9"/>
        <v>-0.0142813087</v>
      </c>
      <c r="W371" s="96">
        <f t="shared" si="10"/>
        <v>-0.007650701087</v>
      </c>
      <c r="X371" s="96">
        <f t="shared" si="11"/>
        <v>-0.01147605163</v>
      </c>
      <c r="Y371" s="97">
        <f t="shared" si="12"/>
        <v>-0.0005100467391</v>
      </c>
    </row>
    <row r="372" ht="14.25" customHeight="1">
      <c r="A372" s="88"/>
      <c r="B372" s="89">
        <v>68.0</v>
      </c>
      <c r="C372" s="90">
        <v>1.0</v>
      </c>
      <c r="D372" s="91">
        <v>5.8</v>
      </c>
      <c r="E372" s="90">
        <v>2.7</v>
      </c>
      <c r="F372" s="90">
        <v>4.1</v>
      </c>
      <c r="G372" s="90">
        <v>0.2</v>
      </c>
      <c r="H372" s="92">
        <v>1.0</v>
      </c>
      <c r="J372" s="93">
        <f t="shared" ref="J372:N372" si="378">J371-(0.1*U371)</f>
        <v>0.2666812476</v>
      </c>
      <c r="K372" s="94">
        <f t="shared" si="378"/>
        <v>-0.1970471667</v>
      </c>
      <c r="L372" s="94">
        <f t="shared" si="378"/>
        <v>-0.3746296163</v>
      </c>
      <c r="M372" s="94">
        <f t="shared" si="378"/>
        <v>1.147222983</v>
      </c>
      <c r="N372" s="94">
        <f t="shared" si="378"/>
        <v>0.4533362495</v>
      </c>
      <c r="O372" s="94">
        <f t="shared" si="2"/>
        <v>2.906589196</v>
      </c>
      <c r="P372" s="94">
        <f t="shared" si="3"/>
        <v>0.9481712048</v>
      </c>
      <c r="Q372" s="95" t="str">
        <f t="shared" si="4"/>
        <v>1</v>
      </c>
      <c r="R372" s="94">
        <f t="shared" si="5"/>
        <v>-0.05182879516</v>
      </c>
      <c r="S372" s="94">
        <f t="shared" si="6"/>
        <v>0.002686224008</v>
      </c>
      <c r="T372" s="94" t="str">
        <f t="shared" si="7"/>
        <v>Not Converged</v>
      </c>
      <c r="U372" s="96">
        <f t="shared" si="8"/>
        <v>-0.005094000508</v>
      </c>
      <c r="V372" s="96">
        <f t="shared" si="9"/>
        <v>-0.02954520295</v>
      </c>
      <c r="W372" s="96">
        <f t="shared" si="10"/>
        <v>-0.01375380137</v>
      </c>
      <c r="X372" s="96">
        <f t="shared" si="11"/>
        <v>-0.02088540208</v>
      </c>
      <c r="Y372" s="97">
        <f t="shared" si="12"/>
        <v>-0.001018800102</v>
      </c>
    </row>
    <row r="373" ht="14.25" customHeight="1">
      <c r="A373" s="88"/>
      <c r="B373" s="89">
        <v>69.0</v>
      </c>
      <c r="C373" s="90">
        <v>1.0</v>
      </c>
      <c r="D373" s="91">
        <v>6.2</v>
      </c>
      <c r="E373" s="90">
        <v>2.2</v>
      </c>
      <c r="F373" s="90">
        <v>4.5</v>
      </c>
      <c r="G373" s="90">
        <v>0.2</v>
      </c>
      <c r="H373" s="92">
        <v>1.0</v>
      </c>
      <c r="J373" s="93">
        <f t="shared" ref="J373:N373" si="379">J372-(0.1*U372)</f>
        <v>0.2671906477</v>
      </c>
      <c r="K373" s="94">
        <f t="shared" si="379"/>
        <v>-0.1940926464</v>
      </c>
      <c r="L373" s="94">
        <f t="shared" si="379"/>
        <v>-0.3732542362</v>
      </c>
      <c r="M373" s="94">
        <f t="shared" si="379"/>
        <v>1.149311523</v>
      </c>
      <c r="N373" s="94">
        <f t="shared" si="379"/>
        <v>0.4534381295</v>
      </c>
      <c r="O373" s="94">
        <f t="shared" si="2"/>
        <v>3.505246399</v>
      </c>
      <c r="P373" s="94">
        <f t="shared" si="3"/>
        <v>0.9708366771</v>
      </c>
      <c r="Q373" s="95" t="str">
        <f t="shared" si="4"/>
        <v>1</v>
      </c>
      <c r="R373" s="94">
        <f t="shared" si="5"/>
        <v>-0.02916332288</v>
      </c>
      <c r="S373" s="94">
        <f t="shared" si="6"/>
        <v>0.0008504994014</v>
      </c>
      <c r="T373" s="94" t="str">
        <f t="shared" si="7"/>
        <v>Not Converged</v>
      </c>
      <c r="U373" s="96">
        <f t="shared" si="8"/>
        <v>-0.001651392025</v>
      </c>
      <c r="V373" s="96">
        <f t="shared" si="9"/>
        <v>-0.01023863056</v>
      </c>
      <c r="W373" s="96">
        <f t="shared" si="10"/>
        <v>-0.003633062456</v>
      </c>
      <c r="X373" s="96">
        <f t="shared" si="11"/>
        <v>-0.007431264114</v>
      </c>
      <c r="Y373" s="97">
        <f t="shared" si="12"/>
        <v>-0.0003302784051</v>
      </c>
    </row>
    <row r="374" ht="14.25" customHeight="1">
      <c r="A374" s="88"/>
      <c r="B374" s="89">
        <v>70.0</v>
      </c>
      <c r="C374" s="90">
        <v>1.0</v>
      </c>
      <c r="D374" s="91">
        <v>5.6</v>
      </c>
      <c r="E374" s="90">
        <v>2.5</v>
      </c>
      <c r="F374" s="90">
        <v>3.9</v>
      </c>
      <c r="G374" s="90">
        <v>0.2</v>
      </c>
      <c r="H374" s="92">
        <v>1.0</v>
      </c>
      <c r="J374" s="93">
        <f t="shared" ref="J374:N374" si="380">J373-(0.1*U373)</f>
        <v>0.2673557869</v>
      </c>
      <c r="K374" s="94">
        <f t="shared" si="380"/>
        <v>-0.1930687833</v>
      </c>
      <c r="L374" s="94">
        <f t="shared" si="380"/>
        <v>-0.3728909299</v>
      </c>
      <c r="M374" s="94">
        <f t="shared" si="380"/>
        <v>1.150054649</v>
      </c>
      <c r="N374" s="94">
        <f t="shared" si="380"/>
        <v>0.4534711574</v>
      </c>
      <c r="O374" s="94">
        <f t="shared" si="2"/>
        <v>2.829850639</v>
      </c>
      <c r="P374" s="94">
        <f t="shared" si="3"/>
        <v>0.9442677423</v>
      </c>
      <c r="Q374" s="95" t="str">
        <f t="shared" si="4"/>
        <v>1</v>
      </c>
      <c r="R374" s="94">
        <f t="shared" si="5"/>
        <v>-0.05573225769</v>
      </c>
      <c r="S374" s="94">
        <f t="shared" si="6"/>
        <v>0.003106084548</v>
      </c>
      <c r="T374" s="94" t="str">
        <f t="shared" si="7"/>
        <v>Not Converged</v>
      </c>
      <c r="U374" s="96">
        <f t="shared" si="8"/>
        <v>-0.005865950887</v>
      </c>
      <c r="V374" s="96">
        <f t="shared" si="9"/>
        <v>-0.03284932496</v>
      </c>
      <c r="W374" s="96">
        <f t="shared" si="10"/>
        <v>-0.01466487722</v>
      </c>
      <c r="X374" s="96">
        <f t="shared" si="11"/>
        <v>-0.02287720846</v>
      </c>
      <c r="Y374" s="97">
        <f t="shared" si="12"/>
        <v>-0.001173190177</v>
      </c>
    </row>
    <row r="375" ht="14.25" customHeight="1">
      <c r="A375" s="88"/>
      <c r="B375" s="89">
        <v>71.0</v>
      </c>
      <c r="C375" s="90">
        <v>1.0</v>
      </c>
      <c r="D375" s="91">
        <v>5.9</v>
      </c>
      <c r="E375" s="90">
        <v>3.2</v>
      </c>
      <c r="F375" s="90">
        <v>4.8</v>
      </c>
      <c r="G375" s="90">
        <v>0.2</v>
      </c>
      <c r="H375" s="92">
        <v>1.0</v>
      </c>
      <c r="J375" s="93">
        <f t="shared" ref="J375:N375" si="381">J374-(0.1*U374)</f>
        <v>0.267942382</v>
      </c>
      <c r="K375" s="94">
        <f t="shared" si="381"/>
        <v>-0.1897838508</v>
      </c>
      <c r="L375" s="94">
        <f t="shared" si="381"/>
        <v>-0.3714244422</v>
      </c>
      <c r="M375" s="94">
        <f t="shared" si="381"/>
        <v>1.15234237</v>
      </c>
      <c r="N375" s="94">
        <f t="shared" si="381"/>
        <v>0.4535884764</v>
      </c>
      <c r="O375" s="94">
        <f t="shared" si="2"/>
        <v>3.581620519</v>
      </c>
      <c r="P375" s="94">
        <f t="shared" si="3"/>
        <v>0.9729230062</v>
      </c>
      <c r="Q375" s="95" t="str">
        <f t="shared" si="4"/>
        <v>1</v>
      </c>
      <c r="R375" s="94">
        <f t="shared" si="5"/>
        <v>-0.02707699379</v>
      </c>
      <c r="S375" s="94">
        <f t="shared" si="6"/>
        <v>0.0007331635928</v>
      </c>
      <c r="T375" s="94" t="str">
        <f t="shared" si="7"/>
        <v>Not Converged</v>
      </c>
      <c r="U375" s="96">
        <f t="shared" si="8"/>
        <v>-0.001426623453</v>
      </c>
      <c r="V375" s="96">
        <f t="shared" si="9"/>
        <v>-0.008417078375</v>
      </c>
      <c r="W375" s="96">
        <f t="shared" si="10"/>
        <v>-0.004565195051</v>
      </c>
      <c r="X375" s="96">
        <f t="shared" si="11"/>
        <v>-0.006847792577</v>
      </c>
      <c r="Y375" s="97">
        <f t="shared" si="12"/>
        <v>-0.0002853246907</v>
      </c>
    </row>
    <row r="376" ht="14.25" customHeight="1">
      <c r="A376" s="88"/>
      <c r="B376" s="89">
        <v>72.0</v>
      </c>
      <c r="C376" s="90">
        <v>1.0</v>
      </c>
      <c r="D376" s="91">
        <v>6.1</v>
      </c>
      <c r="E376" s="90">
        <v>2.8</v>
      </c>
      <c r="F376" s="90">
        <v>4.0</v>
      </c>
      <c r="G376" s="90">
        <v>0.2</v>
      </c>
      <c r="H376" s="92">
        <v>1.0</v>
      </c>
      <c r="J376" s="93">
        <f t="shared" ref="J376:N376" si="382">J375-(0.1*U375)</f>
        <v>0.2680850443</v>
      </c>
      <c r="K376" s="94">
        <f t="shared" si="382"/>
        <v>-0.188942143</v>
      </c>
      <c r="L376" s="94">
        <f t="shared" si="382"/>
        <v>-0.3709679227</v>
      </c>
      <c r="M376" s="94">
        <f t="shared" si="382"/>
        <v>1.153027149</v>
      </c>
      <c r="N376" s="94">
        <f t="shared" si="382"/>
        <v>0.4536170089</v>
      </c>
      <c r="O376" s="94">
        <f t="shared" si="2"/>
        <v>2.779659788</v>
      </c>
      <c r="P376" s="94">
        <f t="shared" si="3"/>
        <v>0.9415667292</v>
      </c>
      <c r="Q376" s="95" t="str">
        <f t="shared" si="4"/>
        <v>1</v>
      </c>
      <c r="R376" s="94">
        <f t="shared" si="5"/>
        <v>-0.0584332708</v>
      </c>
      <c r="S376" s="94">
        <f t="shared" si="6"/>
        <v>0.003414447136</v>
      </c>
      <c r="T376" s="94" t="str">
        <f t="shared" si="7"/>
        <v>Not Converged</v>
      </c>
      <c r="U376" s="96">
        <f t="shared" si="8"/>
        <v>-0.006429859644</v>
      </c>
      <c r="V376" s="96">
        <f t="shared" si="9"/>
        <v>-0.03922214383</v>
      </c>
      <c r="W376" s="96">
        <f t="shared" si="10"/>
        <v>-0.018003607</v>
      </c>
      <c r="X376" s="96">
        <f t="shared" si="11"/>
        <v>-0.02571943858</v>
      </c>
      <c r="Y376" s="97">
        <f t="shared" si="12"/>
        <v>-0.001285971929</v>
      </c>
    </row>
    <row r="377" ht="14.25" customHeight="1">
      <c r="A377" s="88"/>
      <c r="B377" s="89">
        <v>73.0</v>
      </c>
      <c r="C377" s="90">
        <v>1.0</v>
      </c>
      <c r="D377" s="91">
        <v>6.3</v>
      </c>
      <c r="E377" s="90">
        <v>2.5</v>
      </c>
      <c r="F377" s="90">
        <v>4.9</v>
      </c>
      <c r="G377" s="90">
        <v>0.2</v>
      </c>
      <c r="H377" s="92">
        <v>1.0</v>
      </c>
      <c r="J377" s="93">
        <f t="shared" ref="J377:N377" si="383">J376-(0.1*U376)</f>
        <v>0.2687280303</v>
      </c>
      <c r="K377" s="94">
        <f t="shared" si="383"/>
        <v>-0.1850199286</v>
      </c>
      <c r="L377" s="94">
        <f t="shared" si="383"/>
        <v>-0.369167562</v>
      </c>
      <c r="M377" s="94">
        <f t="shared" si="383"/>
        <v>1.155599093</v>
      </c>
      <c r="N377" s="94">
        <f t="shared" si="383"/>
        <v>0.4537456061</v>
      </c>
      <c r="O377" s="94">
        <f t="shared" si="2"/>
        <v>3.933368253</v>
      </c>
      <c r="P377" s="94">
        <f t="shared" si="3"/>
        <v>0.9807983045</v>
      </c>
      <c r="Q377" s="95" t="str">
        <f t="shared" si="4"/>
        <v>1</v>
      </c>
      <c r="R377" s="94">
        <f t="shared" si="5"/>
        <v>-0.01920169552</v>
      </c>
      <c r="S377" s="94">
        <f t="shared" si="6"/>
        <v>0.0003687051107</v>
      </c>
      <c r="T377" s="94" t="str">
        <f t="shared" si="7"/>
        <v>Not Converged</v>
      </c>
      <c r="U377" s="96">
        <f t="shared" si="8"/>
        <v>-0.0007232506948</v>
      </c>
      <c r="V377" s="96">
        <f t="shared" si="9"/>
        <v>-0.004556479377</v>
      </c>
      <c r="W377" s="96">
        <f t="shared" si="10"/>
        <v>-0.001808126737</v>
      </c>
      <c r="X377" s="96">
        <f t="shared" si="11"/>
        <v>-0.003543928404</v>
      </c>
      <c r="Y377" s="97">
        <f t="shared" si="12"/>
        <v>-0.000144650139</v>
      </c>
    </row>
    <row r="378" ht="14.25" customHeight="1">
      <c r="A378" s="88"/>
      <c r="B378" s="89">
        <v>74.0</v>
      </c>
      <c r="C378" s="90">
        <v>1.0</v>
      </c>
      <c r="D378" s="91">
        <v>6.1</v>
      </c>
      <c r="E378" s="90">
        <v>2.8</v>
      </c>
      <c r="F378" s="90">
        <v>4.7</v>
      </c>
      <c r="G378" s="90">
        <v>0.2</v>
      </c>
      <c r="H378" s="92">
        <v>1.0</v>
      </c>
      <c r="J378" s="93">
        <f t="shared" ref="J378:N378" si="384">J377-(0.1*U377)</f>
        <v>0.2688003554</v>
      </c>
      <c r="K378" s="94">
        <f t="shared" si="384"/>
        <v>-0.1845642807</v>
      </c>
      <c r="L378" s="94">
        <f t="shared" si="384"/>
        <v>-0.3689867493</v>
      </c>
      <c r="M378" s="94">
        <f t="shared" si="384"/>
        <v>1.155953486</v>
      </c>
      <c r="N378" s="94">
        <f t="shared" si="384"/>
        <v>0.4537600711</v>
      </c>
      <c r="O378" s="94">
        <f t="shared" si="2"/>
        <v>3.633528744</v>
      </c>
      <c r="P378" s="94">
        <f t="shared" si="3"/>
        <v>0.9742574103</v>
      </c>
      <c r="Q378" s="95" t="str">
        <f t="shared" si="4"/>
        <v>1</v>
      </c>
      <c r="R378" s="94">
        <f t="shared" si="5"/>
        <v>-0.02574258968</v>
      </c>
      <c r="S378" s="94">
        <f t="shared" si="6"/>
        <v>0.0006626809235</v>
      </c>
      <c r="T378" s="94" t="str">
        <f t="shared" si="7"/>
        <v>Not Converged</v>
      </c>
      <c r="U378" s="96">
        <f t="shared" si="8"/>
        <v>-0.001291243601</v>
      </c>
      <c r="V378" s="96">
        <f t="shared" si="9"/>
        <v>-0.007876585965</v>
      </c>
      <c r="W378" s="96">
        <f t="shared" si="10"/>
        <v>-0.003615482082</v>
      </c>
      <c r="X378" s="96">
        <f t="shared" si="11"/>
        <v>-0.006068844924</v>
      </c>
      <c r="Y378" s="97">
        <f t="shared" si="12"/>
        <v>-0.0002582487202</v>
      </c>
    </row>
    <row r="379" ht="14.25" customHeight="1">
      <c r="A379" s="88"/>
      <c r="B379" s="89">
        <v>75.0</v>
      </c>
      <c r="C379" s="90">
        <v>1.0</v>
      </c>
      <c r="D379" s="91">
        <v>6.4</v>
      </c>
      <c r="E379" s="90">
        <v>2.9</v>
      </c>
      <c r="F379" s="90">
        <v>4.3</v>
      </c>
      <c r="G379" s="90">
        <v>0.2</v>
      </c>
      <c r="H379" s="92">
        <v>1.0</v>
      </c>
      <c r="J379" s="93">
        <f t="shared" ref="J379:N379" si="385">J378-(0.1*U378)</f>
        <v>0.2689294797</v>
      </c>
      <c r="K379" s="94">
        <f t="shared" si="385"/>
        <v>-0.1837766221</v>
      </c>
      <c r="L379" s="94">
        <f t="shared" si="385"/>
        <v>-0.3686252011</v>
      </c>
      <c r="M379" s="94">
        <f t="shared" si="385"/>
        <v>1.156560371</v>
      </c>
      <c r="N379" s="94">
        <f t="shared" si="385"/>
        <v>0.4537858959</v>
      </c>
      <c r="O379" s="94">
        <f t="shared" si="2"/>
        <v>3.087712788</v>
      </c>
      <c r="P379" s="94">
        <f t="shared" si="3"/>
        <v>0.9563830547</v>
      </c>
      <c r="Q379" s="95" t="str">
        <f t="shared" si="4"/>
        <v>1</v>
      </c>
      <c r="R379" s="94">
        <f t="shared" si="5"/>
        <v>-0.04361694535</v>
      </c>
      <c r="S379" s="94">
        <f t="shared" si="6"/>
        <v>0.001902437922</v>
      </c>
      <c r="T379" s="94" t="str">
        <f t="shared" si="7"/>
        <v>Not Converged</v>
      </c>
      <c r="U379" s="96">
        <f t="shared" si="8"/>
        <v>-0.003638918781</v>
      </c>
      <c r="V379" s="96">
        <f t="shared" si="9"/>
        <v>-0.0232890802</v>
      </c>
      <c r="W379" s="96">
        <f t="shared" si="10"/>
        <v>-0.01055286447</v>
      </c>
      <c r="X379" s="96">
        <f t="shared" si="11"/>
        <v>-0.01564735076</v>
      </c>
      <c r="Y379" s="97">
        <f t="shared" si="12"/>
        <v>-0.0007277837563</v>
      </c>
    </row>
    <row r="380" ht="14.25" customHeight="1">
      <c r="A380" s="88"/>
      <c r="B380" s="89">
        <v>76.0</v>
      </c>
      <c r="C380" s="90">
        <v>1.0</v>
      </c>
      <c r="D380" s="91">
        <v>6.6</v>
      </c>
      <c r="E380" s="90">
        <v>3.0</v>
      </c>
      <c r="F380" s="90">
        <v>4.4</v>
      </c>
      <c r="G380" s="90">
        <v>0.2</v>
      </c>
      <c r="H380" s="92">
        <v>1.0</v>
      </c>
      <c r="J380" s="93">
        <f t="shared" ref="J380:N380" si="386">J379-(0.1*U379)</f>
        <v>0.2692933716</v>
      </c>
      <c r="K380" s="94">
        <f t="shared" si="386"/>
        <v>-0.181447714</v>
      </c>
      <c r="L380" s="94">
        <f t="shared" si="386"/>
        <v>-0.3675699147</v>
      </c>
      <c r="M380" s="94">
        <f t="shared" si="386"/>
        <v>1.158125106</v>
      </c>
      <c r="N380" s="94">
        <f t="shared" si="386"/>
        <v>0.4538586743</v>
      </c>
      <c r="O380" s="94">
        <f t="shared" si="2"/>
        <v>3.155550915</v>
      </c>
      <c r="P380" s="94">
        <f t="shared" si="3"/>
        <v>0.959126887</v>
      </c>
      <c r="Q380" s="95" t="str">
        <f t="shared" si="4"/>
        <v>1</v>
      </c>
      <c r="R380" s="94">
        <f t="shared" si="5"/>
        <v>-0.04087311301</v>
      </c>
      <c r="S380" s="94">
        <f t="shared" si="6"/>
        <v>0.001670611367</v>
      </c>
      <c r="T380" s="94" t="str">
        <f t="shared" si="7"/>
        <v>Not Converged</v>
      </c>
      <c r="U380" s="96">
        <f t="shared" si="8"/>
        <v>-0.00320465656</v>
      </c>
      <c r="V380" s="96">
        <f t="shared" si="9"/>
        <v>-0.0211507333</v>
      </c>
      <c r="W380" s="96">
        <f t="shared" si="10"/>
        <v>-0.00961396968</v>
      </c>
      <c r="X380" s="96">
        <f t="shared" si="11"/>
        <v>-0.01410048886</v>
      </c>
      <c r="Y380" s="97">
        <f t="shared" si="12"/>
        <v>-0.000640931312</v>
      </c>
    </row>
    <row r="381" ht="14.25" customHeight="1">
      <c r="A381" s="88"/>
      <c r="B381" s="89">
        <v>77.0</v>
      </c>
      <c r="C381" s="90">
        <v>1.0</v>
      </c>
      <c r="D381" s="91">
        <v>6.8</v>
      </c>
      <c r="E381" s="90">
        <v>2.8</v>
      </c>
      <c r="F381" s="90">
        <v>4.8</v>
      </c>
      <c r="G381" s="90">
        <v>0.2</v>
      </c>
      <c r="H381" s="92">
        <v>1.0</v>
      </c>
      <c r="J381" s="93">
        <f t="shared" ref="J381:N381" si="387">J380-(0.1*U380)</f>
        <v>0.2696138372</v>
      </c>
      <c r="K381" s="94">
        <f t="shared" si="387"/>
        <v>-0.1793326407</v>
      </c>
      <c r="L381" s="94">
        <f t="shared" si="387"/>
        <v>-0.3666085177</v>
      </c>
      <c r="M381" s="94">
        <f t="shared" si="387"/>
        <v>1.159535155</v>
      </c>
      <c r="N381" s="94">
        <f t="shared" si="387"/>
        <v>0.4539227674</v>
      </c>
      <c r="O381" s="94">
        <f t="shared" si="2"/>
        <v>3.680201326</v>
      </c>
      <c r="P381" s="94">
        <f t="shared" si="3"/>
        <v>0.9754024024</v>
      </c>
      <c r="Q381" s="95" t="str">
        <f t="shared" si="4"/>
        <v>1</v>
      </c>
      <c r="R381" s="94">
        <f t="shared" si="5"/>
        <v>-0.02459759761</v>
      </c>
      <c r="S381" s="94">
        <f t="shared" si="6"/>
        <v>0.0006050418083</v>
      </c>
      <c r="T381" s="94" t="str">
        <f t="shared" si="7"/>
        <v>Not Converged</v>
      </c>
      <c r="U381" s="96">
        <f t="shared" si="8"/>
        <v>-0.001180318467</v>
      </c>
      <c r="V381" s="96">
        <f t="shared" si="9"/>
        <v>-0.008026165574</v>
      </c>
      <c r="W381" s="96">
        <f t="shared" si="10"/>
        <v>-0.003304891707</v>
      </c>
      <c r="X381" s="96">
        <f t="shared" si="11"/>
        <v>-0.00566552864</v>
      </c>
      <c r="Y381" s="97">
        <f t="shared" si="12"/>
        <v>-0.0002360636933</v>
      </c>
    </row>
    <row r="382" ht="14.25" customHeight="1">
      <c r="A382" s="88"/>
      <c r="B382" s="89">
        <v>78.0</v>
      </c>
      <c r="C382" s="90">
        <v>1.0</v>
      </c>
      <c r="D382" s="91">
        <v>6.7</v>
      </c>
      <c r="E382" s="90">
        <v>3.0</v>
      </c>
      <c r="F382" s="90">
        <v>5.0</v>
      </c>
      <c r="G382" s="90">
        <v>0.2</v>
      </c>
      <c r="H382" s="92">
        <v>1.0</v>
      </c>
      <c r="J382" s="93">
        <f t="shared" ref="J382:N382" si="388">J381-(0.1*U381)</f>
        <v>0.2697318691</v>
      </c>
      <c r="K382" s="94">
        <f t="shared" si="388"/>
        <v>-0.1785300242</v>
      </c>
      <c r="L382" s="94">
        <f t="shared" si="388"/>
        <v>-0.3662780286</v>
      </c>
      <c r="M382" s="94">
        <f t="shared" si="388"/>
        <v>1.160101707</v>
      </c>
      <c r="N382" s="94">
        <f t="shared" si="388"/>
        <v>0.4539463738</v>
      </c>
      <c r="O382" s="94">
        <f t="shared" si="2"/>
        <v>3.866044433</v>
      </c>
      <c r="P382" s="94">
        <f t="shared" si="3"/>
        <v>0.9794884928</v>
      </c>
      <c r="Q382" s="95" t="str">
        <f t="shared" si="4"/>
        <v>1</v>
      </c>
      <c r="R382" s="94">
        <f t="shared" si="5"/>
        <v>-0.02051150721</v>
      </c>
      <c r="S382" s="94">
        <f t="shared" si="6"/>
        <v>0.0004207219279</v>
      </c>
      <c r="T382" s="94" t="str">
        <f t="shared" si="7"/>
        <v>Not Converged</v>
      </c>
      <c r="U382" s="96">
        <f t="shared" si="8"/>
        <v>-0.0008241845741</v>
      </c>
      <c r="V382" s="96">
        <f t="shared" si="9"/>
        <v>-0.005522036646</v>
      </c>
      <c r="W382" s="96">
        <f t="shared" si="10"/>
        <v>-0.002472553722</v>
      </c>
      <c r="X382" s="96">
        <f t="shared" si="11"/>
        <v>-0.00412092287</v>
      </c>
      <c r="Y382" s="97">
        <f t="shared" si="12"/>
        <v>-0.0001648369148</v>
      </c>
    </row>
    <row r="383" ht="14.25" customHeight="1">
      <c r="A383" s="88"/>
      <c r="B383" s="89">
        <v>79.0</v>
      </c>
      <c r="C383" s="90">
        <v>1.0</v>
      </c>
      <c r="D383" s="91">
        <v>6.0</v>
      </c>
      <c r="E383" s="90">
        <v>2.9</v>
      </c>
      <c r="F383" s="90">
        <v>4.5</v>
      </c>
      <c r="G383" s="90">
        <v>0.2</v>
      </c>
      <c r="H383" s="92">
        <v>1.0</v>
      </c>
      <c r="J383" s="93">
        <f t="shared" ref="J383:N383" si="389">J382-(0.1*U382)</f>
        <v>0.2698142876</v>
      </c>
      <c r="K383" s="94">
        <f t="shared" si="389"/>
        <v>-0.1779778205</v>
      </c>
      <c r="L383" s="94">
        <f t="shared" si="389"/>
        <v>-0.3660307732</v>
      </c>
      <c r="M383" s="94">
        <f t="shared" si="389"/>
        <v>1.1605138</v>
      </c>
      <c r="N383" s="94">
        <f t="shared" si="389"/>
        <v>0.4539628575</v>
      </c>
      <c r="O383" s="94">
        <f t="shared" si="2"/>
        <v>3.453562793</v>
      </c>
      <c r="P383" s="94">
        <f t="shared" si="3"/>
        <v>0.9693372133</v>
      </c>
      <c r="Q383" s="95" t="str">
        <f t="shared" si="4"/>
        <v>1</v>
      </c>
      <c r="R383" s="94">
        <f t="shared" si="5"/>
        <v>-0.03066278671</v>
      </c>
      <c r="S383" s="94">
        <f t="shared" si="6"/>
        <v>0.000940206489</v>
      </c>
      <c r="T383" s="94" t="str">
        <f t="shared" si="7"/>
        <v>Not Converged</v>
      </c>
      <c r="U383" s="96">
        <f t="shared" si="8"/>
        <v>-0.001822754276</v>
      </c>
      <c r="V383" s="96">
        <f t="shared" si="9"/>
        <v>-0.01093652566</v>
      </c>
      <c r="W383" s="96">
        <f t="shared" si="10"/>
        <v>-0.0052859874</v>
      </c>
      <c r="X383" s="96">
        <f t="shared" si="11"/>
        <v>-0.008202394241</v>
      </c>
      <c r="Y383" s="97">
        <f t="shared" si="12"/>
        <v>-0.0003645508552</v>
      </c>
    </row>
    <row r="384" ht="14.25" customHeight="1">
      <c r="A384" s="88"/>
      <c r="B384" s="89">
        <v>80.0</v>
      </c>
      <c r="C384" s="90">
        <v>1.0</v>
      </c>
      <c r="D384" s="91">
        <v>5.7</v>
      </c>
      <c r="E384" s="90">
        <v>2.6</v>
      </c>
      <c r="F384" s="90">
        <v>3.5</v>
      </c>
      <c r="G384" s="90">
        <v>0.2</v>
      </c>
      <c r="H384" s="92">
        <v>1.0</v>
      </c>
      <c r="J384" s="93">
        <f t="shared" ref="J384:N384" si="390">J383-(0.1*U383)</f>
        <v>0.269996563</v>
      </c>
      <c r="K384" s="94">
        <f t="shared" si="390"/>
        <v>-0.1768841679</v>
      </c>
      <c r="L384" s="94">
        <f t="shared" si="390"/>
        <v>-0.3655021744</v>
      </c>
      <c r="M384" s="94">
        <f t="shared" si="390"/>
        <v>1.161334039</v>
      </c>
      <c r="N384" s="94">
        <f t="shared" si="390"/>
        <v>0.4539993126</v>
      </c>
      <c r="O384" s="94">
        <f t="shared" si="2"/>
        <v>2.466920152</v>
      </c>
      <c r="P384" s="94">
        <f t="shared" si="3"/>
        <v>0.921790017</v>
      </c>
      <c r="Q384" s="95" t="str">
        <f t="shared" si="4"/>
        <v>1</v>
      </c>
      <c r="R384" s="94">
        <f t="shared" si="5"/>
        <v>-0.07820998295</v>
      </c>
      <c r="S384" s="94">
        <f t="shared" si="6"/>
        <v>0.006116801434</v>
      </c>
      <c r="T384" s="94" t="str">
        <f t="shared" si="7"/>
        <v>Not Converged</v>
      </c>
      <c r="U384" s="96">
        <f t="shared" si="8"/>
        <v>-0.011276813</v>
      </c>
      <c r="V384" s="96">
        <f t="shared" si="9"/>
        <v>-0.06427783407</v>
      </c>
      <c r="W384" s="96">
        <f t="shared" si="10"/>
        <v>-0.02931971379</v>
      </c>
      <c r="X384" s="96">
        <f t="shared" si="11"/>
        <v>-0.03946884548</v>
      </c>
      <c r="Y384" s="97">
        <f t="shared" si="12"/>
        <v>-0.002255362599</v>
      </c>
    </row>
    <row r="385" ht="14.25" customHeight="1">
      <c r="A385" s="88"/>
      <c r="B385" s="89">
        <v>81.0</v>
      </c>
      <c r="C385" s="90">
        <v>1.0</v>
      </c>
      <c r="D385" s="91">
        <v>5.5</v>
      </c>
      <c r="E385" s="90">
        <v>2.4</v>
      </c>
      <c r="F385" s="90">
        <v>3.8</v>
      </c>
      <c r="G385" s="90">
        <v>0.2</v>
      </c>
      <c r="H385" s="92">
        <v>1.0</v>
      </c>
      <c r="J385" s="93">
        <f t="shared" ref="J385:N385" si="391">J384-(0.1*U384)</f>
        <v>0.2711242443</v>
      </c>
      <c r="K385" s="94">
        <f t="shared" si="391"/>
        <v>-0.1704563845</v>
      </c>
      <c r="L385" s="94">
        <f t="shared" si="391"/>
        <v>-0.3625702031</v>
      </c>
      <c r="M385" s="94">
        <f t="shared" si="391"/>
        <v>1.165280924</v>
      </c>
      <c r="N385" s="94">
        <f t="shared" si="391"/>
        <v>0.4542248489</v>
      </c>
      <c r="O385" s="94">
        <f t="shared" si="2"/>
        <v>2.982358122</v>
      </c>
      <c r="P385" s="94">
        <f t="shared" si="3"/>
        <v>0.951770732</v>
      </c>
      <c r="Q385" s="95" t="str">
        <f t="shared" si="4"/>
        <v>1</v>
      </c>
      <c r="R385" s="94">
        <f t="shared" si="5"/>
        <v>-0.04822926798</v>
      </c>
      <c r="S385" s="94">
        <f t="shared" si="6"/>
        <v>0.00232606229</v>
      </c>
      <c r="T385" s="94" t="str">
        <f t="shared" si="7"/>
        <v>Not Converged</v>
      </c>
      <c r="U385" s="96">
        <f t="shared" si="8"/>
        <v>-0.004427756017</v>
      </c>
      <c r="V385" s="96">
        <f t="shared" si="9"/>
        <v>-0.02435265809</v>
      </c>
      <c r="W385" s="96">
        <f t="shared" si="10"/>
        <v>-0.01062661444</v>
      </c>
      <c r="X385" s="96">
        <f t="shared" si="11"/>
        <v>-0.01682547286</v>
      </c>
      <c r="Y385" s="97">
        <f t="shared" si="12"/>
        <v>-0.0008855512033</v>
      </c>
    </row>
    <row r="386" ht="14.25" customHeight="1">
      <c r="A386" s="88"/>
      <c r="B386" s="89">
        <v>82.0</v>
      </c>
      <c r="C386" s="90">
        <v>1.0</v>
      </c>
      <c r="D386" s="91">
        <v>5.5</v>
      </c>
      <c r="E386" s="90">
        <v>2.4</v>
      </c>
      <c r="F386" s="90">
        <v>3.7</v>
      </c>
      <c r="G386" s="90">
        <v>0.2</v>
      </c>
      <c r="H386" s="92">
        <v>1.0</v>
      </c>
      <c r="J386" s="93">
        <f t="shared" ref="J386:N386" si="392">J385-(0.1*U385)</f>
        <v>0.2715670199</v>
      </c>
      <c r="K386" s="94">
        <f t="shared" si="392"/>
        <v>-0.1680211187</v>
      </c>
      <c r="L386" s="94">
        <f t="shared" si="392"/>
        <v>-0.3615075416</v>
      </c>
      <c r="M386" s="94">
        <f t="shared" si="392"/>
        <v>1.166963471</v>
      </c>
      <c r="N386" s="94">
        <f t="shared" si="392"/>
        <v>0.454313404</v>
      </c>
      <c r="O386" s="94">
        <f t="shared" si="2"/>
        <v>2.88846029</v>
      </c>
      <c r="P386" s="94">
        <f t="shared" si="3"/>
        <v>0.9472730309</v>
      </c>
      <c r="Q386" s="95" t="str">
        <f t="shared" si="4"/>
        <v>1</v>
      </c>
      <c r="R386" s="94">
        <f t="shared" si="5"/>
        <v>-0.05272696911</v>
      </c>
      <c r="S386" s="94">
        <f t="shared" si="6"/>
        <v>0.002780133272</v>
      </c>
      <c r="T386" s="94" t="str">
        <f t="shared" si="7"/>
        <v>Not Converged</v>
      </c>
      <c r="U386" s="96">
        <f t="shared" si="8"/>
        <v>-0.005267090542</v>
      </c>
      <c r="V386" s="96">
        <f t="shared" si="9"/>
        <v>-0.02896899798</v>
      </c>
      <c r="W386" s="96">
        <f t="shared" si="10"/>
        <v>-0.0126410173</v>
      </c>
      <c r="X386" s="96">
        <f t="shared" si="11"/>
        <v>-0.019488235</v>
      </c>
      <c r="Y386" s="97">
        <f t="shared" si="12"/>
        <v>-0.001053418108</v>
      </c>
    </row>
    <row r="387" ht="14.25" customHeight="1">
      <c r="A387" s="88"/>
      <c r="B387" s="89">
        <v>83.0</v>
      </c>
      <c r="C387" s="90">
        <v>1.0</v>
      </c>
      <c r="D387" s="91">
        <v>5.8</v>
      </c>
      <c r="E387" s="90">
        <v>2.7</v>
      </c>
      <c r="F387" s="90">
        <v>3.9</v>
      </c>
      <c r="G387" s="90">
        <v>0.2</v>
      </c>
      <c r="H387" s="92">
        <v>1.0</v>
      </c>
      <c r="J387" s="93">
        <f t="shared" ref="J387:N387" si="393">J386-(0.1*U386)</f>
        <v>0.2720937289</v>
      </c>
      <c r="K387" s="94">
        <f t="shared" si="393"/>
        <v>-0.1651242189</v>
      </c>
      <c r="L387" s="94">
        <f t="shared" si="393"/>
        <v>-0.3602434399</v>
      </c>
      <c r="M387" s="94">
        <f t="shared" si="393"/>
        <v>1.168912294</v>
      </c>
      <c r="N387" s="94">
        <f t="shared" si="393"/>
        <v>0.4544187458</v>
      </c>
      <c r="O387" s="94">
        <f t="shared" si="2"/>
        <v>2.991357669</v>
      </c>
      <c r="P387" s="94">
        <f t="shared" si="3"/>
        <v>0.9521821645</v>
      </c>
      <c r="Q387" s="95" t="str">
        <f t="shared" si="4"/>
        <v>1</v>
      </c>
      <c r="R387" s="94">
        <f t="shared" si="5"/>
        <v>-0.04781783546</v>
      </c>
      <c r="S387" s="94">
        <f t="shared" si="6"/>
        <v>0.002286545388</v>
      </c>
      <c r="T387" s="94" t="str">
        <f t="shared" si="7"/>
        <v>Not Converged</v>
      </c>
      <c r="U387" s="96">
        <f t="shared" si="8"/>
        <v>-0.004354415474</v>
      </c>
      <c r="V387" s="96">
        <f t="shared" si="9"/>
        <v>-0.02525560975</v>
      </c>
      <c r="W387" s="96">
        <f t="shared" si="10"/>
        <v>-0.01175692178</v>
      </c>
      <c r="X387" s="96">
        <f t="shared" si="11"/>
        <v>-0.01698222035</v>
      </c>
      <c r="Y387" s="97">
        <f t="shared" si="12"/>
        <v>-0.0008708830948</v>
      </c>
    </row>
    <row r="388" ht="14.25" customHeight="1">
      <c r="A388" s="88"/>
      <c r="B388" s="89">
        <v>84.0</v>
      </c>
      <c r="C388" s="90">
        <v>1.0</v>
      </c>
      <c r="D388" s="91">
        <v>6.0</v>
      </c>
      <c r="E388" s="90">
        <v>2.7</v>
      </c>
      <c r="F388" s="90">
        <v>5.1</v>
      </c>
      <c r="G388" s="90">
        <v>0.2</v>
      </c>
      <c r="H388" s="92">
        <v>1.0</v>
      </c>
      <c r="J388" s="93">
        <f t="shared" ref="J388:N388" si="394">J387-(0.1*U387)</f>
        <v>0.2725291705</v>
      </c>
      <c r="K388" s="94">
        <f t="shared" si="394"/>
        <v>-0.1625986579</v>
      </c>
      <c r="L388" s="94">
        <f t="shared" si="394"/>
        <v>-0.3590677477</v>
      </c>
      <c r="M388" s="94">
        <f t="shared" si="394"/>
        <v>1.170610517</v>
      </c>
      <c r="N388" s="94">
        <f t="shared" si="394"/>
        <v>0.4545058341</v>
      </c>
      <c r="O388" s="94">
        <f t="shared" si="2"/>
        <v>4.388469105</v>
      </c>
      <c r="P388" s="94">
        <f t="shared" si="3"/>
        <v>0.9877326294</v>
      </c>
      <c r="Q388" s="95" t="str">
        <f t="shared" si="4"/>
        <v>1</v>
      </c>
      <c r="R388" s="94">
        <f t="shared" si="5"/>
        <v>-0.01226737057</v>
      </c>
      <c r="S388" s="94">
        <f t="shared" si="6"/>
        <v>0.0001504883807</v>
      </c>
      <c r="T388" s="94" t="str">
        <f t="shared" si="7"/>
        <v>Not Converged</v>
      </c>
      <c r="U388" s="96">
        <f t="shared" si="8"/>
        <v>-0.0002972845678</v>
      </c>
      <c r="V388" s="96">
        <f t="shared" si="9"/>
        <v>-0.001783707407</v>
      </c>
      <c r="W388" s="96">
        <f t="shared" si="10"/>
        <v>-0.0008026683332</v>
      </c>
      <c r="X388" s="96">
        <f t="shared" si="11"/>
        <v>-0.001516151296</v>
      </c>
      <c r="Y388" s="97">
        <f t="shared" si="12"/>
        <v>-0.00005945691357</v>
      </c>
    </row>
    <row r="389" ht="14.25" customHeight="1">
      <c r="A389" s="88"/>
      <c r="B389" s="89">
        <v>85.0</v>
      </c>
      <c r="C389" s="90">
        <v>1.0</v>
      </c>
      <c r="D389" s="91">
        <v>5.4</v>
      </c>
      <c r="E389" s="90">
        <v>3.0</v>
      </c>
      <c r="F389" s="90">
        <v>4.5</v>
      </c>
      <c r="G389" s="90">
        <v>0.2</v>
      </c>
      <c r="H389" s="92">
        <v>1.0</v>
      </c>
      <c r="J389" s="93">
        <f t="shared" ref="J389:N389" si="395">J388-(0.1*U388)</f>
        <v>0.2725588989</v>
      </c>
      <c r="K389" s="94">
        <f t="shared" si="395"/>
        <v>-0.1624202872</v>
      </c>
      <c r="L389" s="94">
        <f t="shared" si="395"/>
        <v>-0.3589874809</v>
      </c>
      <c r="M389" s="94">
        <f t="shared" si="395"/>
        <v>1.170762132</v>
      </c>
      <c r="N389" s="94">
        <f t="shared" si="395"/>
        <v>0.4545117798</v>
      </c>
      <c r="O389" s="94">
        <f t="shared" si="2"/>
        <v>3.677858854</v>
      </c>
      <c r="P389" s="94">
        <f t="shared" si="3"/>
        <v>0.9753461379</v>
      </c>
      <c r="Q389" s="95" t="str">
        <f t="shared" si="4"/>
        <v>1</v>
      </c>
      <c r="R389" s="94">
        <f t="shared" si="5"/>
        <v>-0.02465386214</v>
      </c>
      <c r="S389" s="94">
        <f t="shared" si="6"/>
        <v>0.0006078129186</v>
      </c>
      <c r="T389" s="94" t="str">
        <f t="shared" si="7"/>
        <v>Not Converged</v>
      </c>
      <c r="U389" s="96">
        <f t="shared" si="8"/>
        <v>-0.001185655965</v>
      </c>
      <c r="V389" s="96">
        <f t="shared" si="9"/>
        <v>-0.006402542213</v>
      </c>
      <c r="W389" s="96">
        <f t="shared" si="10"/>
        <v>-0.003556967896</v>
      </c>
      <c r="X389" s="96">
        <f t="shared" si="11"/>
        <v>-0.005335451844</v>
      </c>
      <c r="Y389" s="97">
        <f t="shared" si="12"/>
        <v>-0.0002371311931</v>
      </c>
    </row>
    <row r="390" ht="14.25" customHeight="1">
      <c r="A390" s="88"/>
      <c r="B390" s="89">
        <v>86.0</v>
      </c>
      <c r="C390" s="90">
        <v>1.0</v>
      </c>
      <c r="D390" s="91">
        <v>6.0</v>
      </c>
      <c r="E390" s="90">
        <v>3.4</v>
      </c>
      <c r="F390" s="90">
        <v>4.5</v>
      </c>
      <c r="G390" s="90">
        <v>0.2</v>
      </c>
      <c r="H390" s="92">
        <v>1.0</v>
      </c>
      <c r="J390" s="93">
        <f t="shared" ref="J390:N390" si="396">J389-(0.1*U389)</f>
        <v>0.2726774645</v>
      </c>
      <c r="K390" s="94">
        <f t="shared" si="396"/>
        <v>-0.161780033</v>
      </c>
      <c r="L390" s="94">
        <f t="shared" si="396"/>
        <v>-0.3586317841</v>
      </c>
      <c r="M390" s="94">
        <f t="shared" si="396"/>
        <v>1.171295677</v>
      </c>
      <c r="N390" s="94">
        <f t="shared" si="396"/>
        <v>0.4545354929</v>
      </c>
      <c r="O390" s="94">
        <f t="shared" si="2"/>
        <v>3.444386845</v>
      </c>
      <c r="P390" s="94">
        <f t="shared" si="3"/>
        <v>0.9690633027</v>
      </c>
      <c r="Q390" s="95" t="str">
        <f t="shared" si="4"/>
        <v>1</v>
      </c>
      <c r="R390" s="94">
        <f t="shared" si="5"/>
        <v>-0.03093669725</v>
      </c>
      <c r="S390" s="94">
        <f t="shared" si="6"/>
        <v>0.000957079237</v>
      </c>
      <c r="T390" s="94" t="str">
        <f t="shared" si="7"/>
        <v>Not Converged</v>
      </c>
      <c r="U390" s="96">
        <f t="shared" si="8"/>
        <v>-0.001854940733</v>
      </c>
      <c r="V390" s="96">
        <f t="shared" si="9"/>
        <v>-0.0111296444</v>
      </c>
      <c r="W390" s="96">
        <f t="shared" si="10"/>
        <v>-0.006306798491</v>
      </c>
      <c r="X390" s="96">
        <f t="shared" si="11"/>
        <v>-0.008347233297</v>
      </c>
      <c r="Y390" s="97">
        <f t="shared" si="12"/>
        <v>-0.0003709881465</v>
      </c>
    </row>
    <row r="391" ht="14.25" customHeight="1">
      <c r="A391" s="88"/>
      <c r="B391" s="89">
        <v>87.0</v>
      </c>
      <c r="C391" s="90">
        <v>1.0</v>
      </c>
      <c r="D391" s="91">
        <v>6.7</v>
      </c>
      <c r="E391" s="90">
        <v>3.1</v>
      </c>
      <c r="F391" s="90">
        <v>4.7</v>
      </c>
      <c r="G391" s="90">
        <v>0.2</v>
      </c>
      <c r="H391" s="92">
        <v>1.0</v>
      </c>
      <c r="J391" s="93">
        <f t="shared" ref="J391:N391" si="397">J390-(0.1*U390)</f>
        <v>0.2728629586</v>
      </c>
      <c r="K391" s="94">
        <f t="shared" si="397"/>
        <v>-0.1606670685</v>
      </c>
      <c r="L391" s="94">
        <f t="shared" si="397"/>
        <v>-0.3580011042</v>
      </c>
      <c r="M391" s="94">
        <f t="shared" si="397"/>
        <v>1.1721304</v>
      </c>
      <c r="N391" s="94">
        <f t="shared" si="397"/>
        <v>0.4545725917</v>
      </c>
      <c r="O391" s="94">
        <f t="shared" si="2"/>
        <v>3.686517575</v>
      </c>
      <c r="P391" s="94">
        <f t="shared" si="3"/>
        <v>0.9755534912</v>
      </c>
      <c r="Q391" s="95" t="str">
        <f t="shared" si="4"/>
        <v>1</v>
      </c>
      <c r="R391" s="94">
        <f t="shared" si="5"/>
        <v>-0.02444650884</v>
      </c>
      <c r="S391" s="94">
        <f t="shared" si="6"/>
        <v>0.0005976317943</v>
      </c>
      <c r="T391" s="94" t="str">
        <f t="shared" si="7"/>
        <v>Not Converged</v>
      </c>
      <c r="U391" s="96">
        <f t="shared" si="8"/>
        <v>-0.001166043567</v>
      </c>
      <c r="V391" s="96">
        <f t="shared" si="9"/>
        <v>-0.007812491897</v>
      </c>
      <c r="W391" s="96">
        <f t="shared" si="10"/>
        <v>-0.003614735057</v>
      </c>
      <c r="X391" s="96">
        <f t="shared" si="11"/>
        <v>-0.005480404764</v>
      </c>
      <c r="Y391" s="97">
        <f t="shared" si="12"/>
        <v>-0.0002332087133</v>
      </c>
    </row>
    <row r="392" ht="14.25" customHeight="1">
      <c r="A392" s="88"/>
      <c r="B392" s="89">
        <v>88.0</v>
      </c>
      <c r="C392" s="90">
        <v>1.0</v>
      </c>
      <c r="D392" s="91">
        <v>6.3</v>
      </c>
      <c r="E392" s="90">
        <v>2.3</v>
      </c>
      <c r="F392" s="90">
        <v>4.4</v>
      </c>
      <c r="G392" s="90">
        <v>0.2</v>
      </c>
      <c r="H392" s="92">
        <v>1.0</v>
      </c>
      <c r="J392" s="93">
        <f t="shared" ref="J392:N392" si="398">J391-(0.1*U391)</f>
        <v>0.272979563</v>
      </c>
      <c r="K392" s="94">
        <f t="shared" si="398"/>
        <v>-0.1598858194</v>
      </c>
      <c r="L392" s="94">
        <f t="shared" si="398"/>
        <v>-0.3576396307</v>
      </c>
      <c r="M392" s="94">
        <f t="shared" si="398"/>
        <v>1.172678441</v>
      </c>
      <c r="N392" s="94">
        <f t="shared" si="398"/>
        <v>0.4545959126</v>
      </c>
      <c r="O392" s="94">
        <f t="shared" si="2"/>
        <v>3.693832072</v>
      </c>
      <c r="P392" s="94">
        <f t="shared" si="3"/>
        <v>0.9757273282</v>
      </c>
      <c r="Q392" s="95" t="str">
        <f t="shared" si="4"/>
        <v>1</v>
      </c>
      <c r="R392" s="94">
        <f t="shared" si="5"/>
        <v>-0.02427267177</v>
      </c>
      <c r="S392" s="94">
        <f t="shared" si="6"/>
        <v>0.0005891625948</v>
      </c>
      <c r="T392" s="94" t="str">
        <f t="shared" si="7"/>
        <v>Not Converged</v>
      </c>
      <c r="U392" s="96">
        <f t="shared" si="8"/>
        <v>-0.001149724089</v>
      </c>
      <c r="V392" s="96">
        <f t="shared" si="9"/>
        <v>-0.007243261761</v>
      </c>
      <c r="W392" s="96">
        <f t="shared" si="10"/>
        <v>-0.002644365405</v>
      </c>
      <c r="X392" s="96">
        <f t="shared" si="11"/>
        <v>-0.005058785992</v>
      </c>
      <c r="Y392" s="97">
        <f t="shared" si="12"/>
        <v>-0.0002299448178</v>
      </c>
    </row>
    <row r="393" ht="14.25" customHeight="1">
      <c r="A393" s="88"/>
      <c r="B393" s="89">
        <v>89.0</v>
      </c>
      <c r="C393" s="90">
        <v>1.0</v>
      </c>
      <c r="D393" s="91">
        <v>5.6</v>
      </c>
      <c r="E393" s="90">
        <v>3.0</v>
      </c>
      <c r="F393" s="90">
        <v>4.1</v>
      </c>
      <c r="G393" s="90">
        <v>0.2</v>
      </c>
      <c r="H393" s="92">
        <v>1.0</v>
      </c>
      <c r="J393" s="93">
        <f t="shared" ref="J393:N393" si="399">J392-(0.1*U392)</f>
        <v>0.2730945354</v>
      </c>
      <c r="K393" s="94">
        <f t="shared" si="399"/>
        <v>-0.1591614932</v>
      </c>
      <c r="L393" s="94">
        <f t="shared" si="399"/>
        <v>-0.3573751942</v>
      </c>
      <c r="M393" s="94">
        <f t="shared" si="399"/>
        <v>1.173184319</v>
      </c>
      <c r="N393" s="94">
        <f t="shared" si="399"/>
        <v>0.4546189071</v>
      </c>
      <c r="O393" s="94">
        <f t="shared" si="2"/>
        <v>3.210644081</v>
      </c>
      <c r="P393" s="94">
        <f t="shared" si="3"/>
        <v>0.9612328739</v>
      </c>
      <c r="Q393" s="95" t="str">
        <f t="shared" si="4"/>
        <v>1</v>
      </c>
      <c r="R393" s="94">
        <f t="shared" si="5"/>
        <v>-0.03876712613</v>
      </c>
      <c r="S393" s="94">
        <f t="shared" si="6"/>
        <v>0.001502890069</v>
      </c>
      <c r="T393" s="94" t="str">
        <f t="shared" si="7"/>
        <v>Not Converged</v>
      </c>
      <c r="U393" s="96">
        <f t="shared" si="8"/>
        <v>-0.002889254679</v>
      </c>
      <c r="V393" s="96">
        <f t="shared" si="9"/>
        <v>-0.0161798262</v>
      </c>
      <c r="W393" s="96">
        <f t="shared" si="10"/>
        <v>-0.008667764038</v>
      </c>
      <c r="X393" s="96">
        <f t="shared" si="11"/>
        <v>-0.01184594419</v>
      </c>
      <c r="Y393" s="97">
        <f t="shared" si="12"/>
        <v>-0.0005778509359</v>
      </c>
    </row>
    <row r="394" ht="14.25" customHeight="1">
      <c r="A394" s="88"/>
      <c r="B394" s="89">
        <v>90.0</v>
      </c>
      <c r="C394" s="90">
        <v>1.0</v>
      </c>
      <c r="D394" s="91">
        <v>5.5</v>
      </c>
      <c r="E394" s="90">
        <v>2.5</v>
      </c>
      <c r="F394" s="90">
        <v>4.0</v>
      </c>
      <c r="G394" s="90">
        <v>0.2</v>
      </c>
      <c r="H394" s="92">
        <v>1.0</v>
      </c>
      <c r="J394" s="93">
        <f t="shared" ref="J394:N394" si="400">J393-(0.1*U393)</f>
        <v>0.2733834608</v>
      </c>
      <c r="K394" s="94">
        <f t="shared" si="400"/>
        <v>-0.1575435106</v>
      </c>
      <c r="L394" s="94">
        <f t="shared" si="400"/>
        <v>-0.3565084178</v>
      </c>
      <c r="M394" s="94">
        <f t="shared" si="400"/>
        <v>1.174368914</v>
      </c>
      <c r="N394" s="94">
        <f t="shared" si="400"/>
        <v>0.4546766922</v>
      </c>
      <c r="O394" s="94">
        <f t="shared" si="2"/>
        <v>3.304034101</v>
      </c>
      <c r="P394" s="94">
        <f t="shared" si="3"/>
        <v>0.9645669451</v>
      </c>
      <c r="Q394" s="95" t="str">
        <f t="shared" si="4"/>
        <v>1</v>
      </c>
      <c r="R394" s="94">
        <f t="shared" si="5"/>
        <v>-0.03543305487</v>
      </c>
      <c r="S394" s="94">
        <f t="shared" si="6"/>
        <v>0.001255501377</v>
      </c>
      <c r="T394" s="94" t="str">
        <f t="shared" si="7"/>
        <v>Not Converged</v>
      </c>
      <c r="U394" s="96">
        <f t="shared" si="8"/>
        <v>-0.002422030256</v>
      </c>
      <c r="V394" s="96">
        <f t="shared" si="9"/>
        <v>-0.01332116641</v>
      </c>
      <c r="W394" s="96">
        <f t="shared" si="10"/>
        <v>-0.00605507564</v>
      </c>
      <c r="X394" s="96">
        <f t="shared" si="11"/>
        <v>-0.009688121024</v>
      </c>
      <c r="Y394" s="97">
        <f t="shared" si="12"/>
        <v>-0.0004844060512</v>
      </c>
    </row>
    <row r="395" ht="14.25" customHeight="1">
      <c r="A395" s="88"/>
      <c r="B395" s="89">
        <v>91.0</v>
      </c>
      <c r="C395" s="90">
        <v>1.0</v>
      </c>
      <c r="D395" s="91">
        <v>5.5</v>
      </c>
      <c r="E395" s="90">
        <v>2.6</v>
      </c>
      <c r="F395" s="90">
        <v>4.4</v>
      </c>
      <c r="G395" s="90">
        <v>0.2</v>
      </c>
      <c r="H395" s="92">
        <v>1.0</v>
      </c>
      <c r="J395" s="93">
        <f t="shared" ref="J395:N395" si="401">J394-(0.1*U394)</f>
        <v>0.2736256639</v>
      </c>
      <c r="K395" s="94">
        <f t="shared" si="401"/>
        <v>-0.1562113939</v>
      </c>
      <c r="L395" s="94">
        <f t="shared" si="401"/>
        <v>-0.3559029102</v>
      </c>
      <c r="M395" s="94">
        <f t="shared" si="401"/>
        <v>1.175337726</v>
      </c>
      <c r="N395" s="94">
        <f t="shared" si="401"/>
        <v>0.4547251328</v>
      </c>
      <c r="O395" s="94">
        <f t="shared" si="2"/>
        <v>3.751546451</v>
      </c>
      <c r="P395" s="94">
        <f t="shared" si="3"/>
        <v>0.9770573214</v>
      </c>
      <c r="Q395" s="95" t="str">
        <f t="shared" si="4"/>
        <v>1</v>
      </c>
      <c r="R395" s="94">
        <f t="shared" si="5"/>
        <v>-0.0229426786</v>
      </c>
      <c r="S395" s="94">
        <f t="shared" si="6"/>
        <v>0.0005263665015</v>
      </c>
      <c r="T395" s="94" t="str">
        <f t="shared" si="7"/>
        <v>Not Converged</v>
      </c>
      <c r="U395" s="96">
        <f t="shared" si="8"/>
        <v>-0.001028580488</v>
      </c>
      <c r="V395" s="96">
        <f t="shared" si="9"/>
        <v>-0.005657192685</v>
      </c>
      <c r="W395" s="96">
        <f t="shared" si="10"/>
        <v>-0.002674309269</v>
      </c>
      <c r="X395" s="96">
        <f t="shared" si="11"/>
        <v>-0.004525754148</v>
      </c>
      <c r="Y395" s="97">
        <f t="shared" si="12"/>
        <v>-0.0002057160976</v>
      </c>
    </row>
    <row r="396" ht="14.25" customHeight="1">
      <c r="A396" s="88"/>
      <c r="B396" s="89">
        <v>92.0</v>
      </c>
      <c r="C396" s="90">
        <v>1.0</v>
      </c>
      <c r="D396" s="91">
        <v>6.1</v>
      </c>
      <c r="E396" s="90">
        <v>3.0</v>
      </c>
      <c r="F396" s="90">
        <v>4.6</v>
      </c>
      <c r="G396" s="90">
        <v>0.2</v>
      </c>
      <c r="H396" s="92">
        <v>1.0</v>
      </c>
      <c r="J396" s="93">
        <f t="shared" ref="J396:N396" si="402">J395-(0.1*U395)</f>
        <v>0.2737285219</v>
      </c>
      <c r="K396" s="94">
        <f t="shared" si="402"/>
        <v>-0.1556456746</v>
      </c>
      <c r="L396" s="94">
        <f t="shared" si="402"/>
        <v>-0.3556354793</v>
      </c>
      <c r="M396" s="94">
        <f t="shared" si="402"/>
        <v>1.175790301</v>
      </c>
      <c r="N396" s="94">
        <f t="shared" si="402"/>
        <v>0.4547457044</v>
      </c>
      <c r="O396" s="94">
        <f t="shared" si="2"/>
        <v>3.756967995</v>
      </c>
      <c r="P396" s="94">
        <f t="shared" si="3"/>
        <v>0.9771785386</v>
      </c>
      <c r="Q396" s="95" t="str">
        <f t="shared" si="4"/>
        <v>1</v>
      </c>
      <c r="R396" s="94">
        <f t="shared" si="5"/>
        <v>-0.02282146139</v>
      </c>
      <c r="S396" s="94">
        <f t="shared" si="6"/>
        <v>0.0005208190998</v>
      </c>
      <c r="T396" s="94" t="str">
        <f t="shared" si="7"/>
        <v>Not Converged</v>
      </c>
      <c r="U396" s="96">
        <f t="shared" si="8"/>
        <v>-0.001017866494</v>
      </c>
      <c r="V396" s="96">
        <f t="shared" si="9"/>
        <v>-0.006208985611</v>
      </c>
      <c r="W396" s="96">
        <f t="shared" si="10"/>
        <v>-0.003053599481</v>
      </c>
      <c r="X396" s="96">
        <f t="shared" si="11"/>
        <v>-0.004682185871</v>
      </c>
      <c r="Y396" s="97">
        <f t="shared" si="12"/>
        <v>-0.0002035732987</v>
      </c>
    </row>
    <row r="397" ht="14.25" customHeight="1">
      <c r="A397" s="88"/>
      <c r="B397" s="89">
        <v>93.0</v>
      </c>
      <c r="C397" s="90">
        <v>1.0</v>
      </c>
      <c r="D397" s="91">
        <v>5.8</v>
      </c>
      <c r="E397" s="90">
        <v>2.6</v>
      </c>
      <c r="F397" s="90">
        <v>4.0</v>
      </c>
      <c r="G397" s="90">
        <v>0.2</v>
      </c>
      <c r="H397" s="92">
        <v>1.0</v>
      </c>
      <c r="J397" s="93">
        <f t="shared" ref="J397:N397" si="403">J396-(0.1*U396)</f>
        <v>0.2738303086</v>
      </c>
      <c r="K397" s="94">
        <f t="shared" si="403"/>
        <v>-0.1550247761</v>
      </c>
      <c r="L397" s="94">
        <f t="shared" si="403"/>
        <v>-0.3553301193</v>
      </c>
      <c r="M397" s="94">
        <f t="shared" si="403"/>
        <v>1.17625852</v>
      </c>
      <c r="N397" s="94">
        <f t="shared" si="403"/>
        <v>0.4547660617</v>
      </c>
      <c r="O397" s="94">
        <f t="shared" si="2"/>
        <v>3.246815588</v>
      </c>
      <c r="P397" s="94">
        <f t="shared" si="3"/>
        <v>0.9625585166</v>
      </c>
      <c r="Q397" s="95" t="str">
        <f t="shared" si="4"/>
        <v>1</v>
      </c>
      <c r="R397" s="94">
        <f t="shared" si="5"/>
        <v>-0.03744148343</v>
      </c>
      <c r="S397" s="94">
        <f t="shared" si="6"/>
        <v>0.001401864682</v>
      </c>
      <c r="T397" s="94" t="str">
        <f t="shared" si="7"/>
        <v>Not Converged</v>
      </c>
      <c r="U397" s="96">
        <f t="shared" si="8"/>
        <v>-0.002698753577</v>
      </c>
      <c r="V397" s="96">
        <f t="shared" si="9"/>
        <v>-0.01565277075</v>
      </c>
      <c r="W397" s="96">
        <f t="shared" si="10"/>
        <v>-0.0070167593</v>
      </c>
      <c r="X397" s="96">
        <f t="shared" si="11"/>
        <v>-0.01079501431</v>
      </c>
      <c r="Y397" s="97">
        <f t="shared" si="12"/>
        <v>-0.0005397507154</v>
      </c>
    </row>
    <row r="398" ht="14.25" customHeight="1">
      <c r="A398" s="88"/>
      <c r="B398" s="89">
        <v>94.0</v>
      </c>
      <c r="C398" s="90">
        <v>1.0</v>
      </c>
      <c r="D398" s="91">
        <v>5.0</v>
      </c>
      <c r="E398" s="90">
        <v>2.3</v>
      </c>
      <c r="F398" s="90">
        <v>3.3</v>
      </c>
      <c r="G398" s="90">
        <v>0.2</v>
      </c>
      <c r="H398" s="92">
        <v>1.0</v>
      </c>
      <c r="J398" s="93">
        <f t="shared" ref="J398:N398" si="404">J397-(0.1*U397)</f>
        <v>0.2741001839</v>
      </c>
      <c r="K398" s="94">
        <f t="shared" si="404"/>
        <v>-0.153459499</v>
      </c>
      <c r="L398" s="94">
        <f t="shared" si="404"/>
        <v>-0.3546284434</v>
      </c>
      <c r="M398" s="94">
        <f t="shared" si="404"/>
        <v>1.177338021</v>
      </c>
      <c r="N398" s="94">
        <f t="shared" si="404"/>
        <v>0.4548200368</v>
      </c>
      <c r="O398" s="94">
        <f t="shared" si="2"/>
        <v>2.667336746</v>
      </c>
      <c r="P398" s="94">
        <f t="shared" si="3"/>
        <v>0.9350715251</v>
      </c>
      <c r="Q398" s="95" t="str">
        <f t="shared" si="4"/>
        <v>1</v>
      </c>
      <c r="R398" s="94">
        <f t="shared" si="5"/>
        <v>-0.06492847488</v>
      </c>
      <c r="S398" s="94">
        <f t="shared" si="6"/>
        <v>0.00421570685</v>
      </c>
      <c r="T398" s="94" t="str">
        <f t="shared" si="7"/>
        <v>Not Converged</v>
      </c>
      <c r="U398" s="96">
        <f t="shared" si="8"/>
        <v>-0.007883974868</v>
      </c>
      <c r="V398" s="96">
        <f t="shared" si="9"/>
        <v>-0.03941987434</v>
      </c>
      <c r="W398" s="96">
        <f t="shared" si="10"/>
        <v>-0.0181331422</v>
      </c>
      <c r="X398" s="96">
        <f t="shared" si="11"/>
        <v>-0.02601711706</v>
      </c>
      <c r="Y398" s="97">
        <f t="shared" si="12"/>
        <v>-0.001576794974</v>
      </c>
    </row>
    <row r="399" ht="14.25" customHeight="1">
      <c r="A399" s="88"/>
      <c r="B399" s="89">
        <v>95.0</v>
      </c>
      <c r="C399" s="90">
        <v>1.0</v>
      </c>
      <c r="D399" s="91">
        <v>5.6</v>
      </c>
      <c r="E399" s="90">
        <v>2.7</v>
      </c>
      <c r="F399" s="90">
        <v>4.2</v>
      </c>
      <c r="G399" s="90">
        <v>0.2</v>
      </c>
      <c r="H399" s="92">
        <v>1.0</v>
      </c>
      <c r="J399" s="93">
        <f t="shared" ref="J399:N399" si="405">J398-(0.1*U398)</f>
        <v>0.2748885814</v>
      </c>
      <c r="K399" s="94">
        <f t="shared" si="405"/>
        <v>-0.1495175116</v>
      </c>
      <c r="L399" s="94">
        <f t="shared" si="405"/>
        <v>-0.3528151292</v>
      </c>
      <c r="M399" s="94">
        <f t="shared" si="405"/>
        <v>1.179939733</v>
      </c>
      <c r="N399" s="94">
        <f t="shared" si="405"/>
        <v>0.4549777163</v>
      </c>
      <c r="O399" s="94">
        <f t="shared" si="2"/>
        <v>3.531732089</v>
      </c>
      <c r="P399" s="94">
        <f t="shared" si="3"/>
        <v>0.9715772828</v>
      </c>
      <c r="Q399" s="95" t="str">
        <f t="shared" si="4"/>
        <v>1</v>
      </c>
      <c r="R399" s="94">
        <f t="shared" si="5"/>
        <v>-0.02842271719</v>
      </c>
      <c r="S399" s="94">
        <f t="shared" si="6"/>
        <v>0.0008078508525</v>
      </c>
      <c r="T399" s="94" t="str">
        <f t="shared" si="7"/>
        <v>Not Converged</v>
      </c>
      <c r="U399" s="96">
        <f t="shared" si="8"/>
        <v>-0.001569779072</v>
      </c>
      <c r="V399" s="96">
        <f t="shared" si="9"/>
        <v>-0.008790762805</v>
      </c>
      <c r="W399" s="96">
        <f t="shared" si="10"/>
        <v>-0.004238403495</v>
      </c>
      <c r="X399" s="96">
        <f t="shared" si="11"/>
        <v>-0.006593072104</v>
      </c>
      <c r="Y399" s="97">
        <f t="shared" si="12"/>
        <v>-0.0003139558145</v>
      </c>
    </row>
    <row r="400" ht="14.25" customHeight="1">
      <c r="A400" s="88"/>
      <c r="B400" s="89">
        <v>96.0</v>
      </c>
      <c r="C400" s="90">
        <v>1.0</v>
      </c>
      <c r="D400" s="91">
        <v>5.7</v>
      </c>
      <c r="E400" s="90">
        <v>3.0</v>
      </c>
      <c r="F400" s="90">
        <v>4.2</v>
      </c>
      <c r="G400" s="90">
        <v>0.2</v>
      </c>
      <c r="H400" s="92">
        <v>1.0</v>
      </c>
      <c r="J400" s="93">
        <f t="shared" ref="J400:N400" si="406">J399-(0.1*U399)</f>
        <v>0.2750455593</v>
      </c>
      <c r="K400" s="94">
        <f t="shared" si="406"/>
        <v>-0.1486384353</v>
      </c>
      <c r="L400" s="94">
        <f t="shared" si="406"/>
        <v>-0.3523912888</v>
      </c>
      <c r="M400" s="94">
        <f t="shared" si="406"/>
        <v>1.18059904</v>
      </c>
      <c r="N400" s="94">
        <f t="shared" si="406"/>
        <v>0.4550091119</v>
      </c>
      <c r="O400" s="94">
        <f t="shared" si="2"/>
        <v>3.420150402</v>
      </c>
      <c r="P400" s="94">
        <f t="shared" si="3"/>
        <v>0.9683283846</v>
      </c>
      <c r="Q400" s="95" t="str">
        <f t="shared" si="4"/>
        <v>1</v>
      </c>
      <c r="R400" s="94">
        <f t="shared" si="5"/>
        <v>-0.03167161544</v>
      </c>
      <c r="S400" s="94">
        <f t="shared" si="6"/>
        <v>0.001003091224</v>
      </c>
      <c r="T400" s="94" t="str">
        <f t="shared" si="7"/>
        <v>Not Converged</v>
      </c>
      <c r="U400" s="96">
        <f t="shared" si="8"/>
        <v>-0.00194264341</v>
      </c>
      <c r="V400" s="96">
        <f t="shared" si="9"/>
        <v>-0.01107306743</v>
      </c>
      <c r="W400" s="96">
        <f t="shared" si="10"/>
        <v>-0.005827930229</v>
      </c>
      <c r="X400" s="96">
        <f t="shared" si="11"/>
        <v>-0.00815910232</v>
      </c>
      <c r="Y400" s="97">
        <f t="shared" si="12"/>
        <v>-0.0003885286819</v>
      </c>
    </row>
    <row r="401" ht="14.25" customHeight="1">
      <c r="A401" s="88"/>
      <c r="B401" s="89">
        <v>97.0</v>
      </c>
      <c r="C401" s="90">
        <v>1.0</v>
      </c>
      <c r="D401" s="91">
        <v>5.7</v>
      </c>
      <c r="E401" s="90">
        <v>2.9</v>
      </c>
      <c r="F401" s="90">
        <v>4.2</v>
      </c>
      <c r="G401" s="90">
        <v>0.2</v>
      </c>
      <c r="H401" s="92">
        <v>1.0</v>
      </c>
      <c r="J401" s="93">
        <f t="shared" ref="J401:N401" si="407">J400-(0.1*U400)</f>
        <v>0.2752398237</v>
      </c>
      <c r="K401" s="94">
        <f t="shared" si="407"/>
        <v>-0.1475311286</v>
      </c>
      <c r="L401" s="94">
        <f t="shared" si="407"/>
        <v>-0.3518084958</v>
      </c>
      <c r="M401" s="94">
        <f t="shared" si="407"/>
        <v>1.18141495</v>
      </c>
      <c r="N401" s="94">
        <f t="shared" si="407"/>
        <v>0.4550479647</v>
      </c>
      <c r="O401" s="94">
        <f t="shared" si="2"/>
        <v>3.467020137</v>
      </c>
      <c r="P401" s="94">
        <f t="shared" si="3"/>
        <v>0.9697346839</v>
      </c>
      <c r="Q401" s="95" t="str">
        <f t="shared" si="4"/>
        <v>1</v>
      </c>
      <c r="R401" s="94">
        <f t="shared" si="5"/>
        <v>-0.03026531614</v>
      </c>
      <c r="S401" s="94">
        <f t="shared" si="6"/>
        <v>0.0009159893609</v>
      </c>
      <c r="T401" s="94" t="str">
        <f t="shared" si="7"/>
        <v>Not Converged</v>
      </c>
      <c r="U401" s="96">
        <f t="shared" si="8"/>
        <v>-0.001776533307</v>
      </c>
      <c r="V401" s="96">
        <f t="shared" si="9"/>
        <v>-0.01012623985</v>
      </c>
      <c r="W401" s="96">
        <f t="shared" si="10"/>
        <v>-0.005151946589</v>
      </c>
      <c r="X401" s="96">
        <f t="shared" si="11"/>
        <v>-0.007461439888</v>
      </c>
      <c r="Y401" s="97">
        <f t="shared" si="12"/>
        <v>-0.0003553066613</v>
      </c>
    </row>
    <row r="402" ht="14.25" customHeight="1">
      <c r="A402" s="88"/>
      <c r="B402" s="89">
        <v>98.0</v>
      </c>
      <c r="C402" s="90">
        <v>1.0</v>
      </c>
      <c r="D402" s="91">
        <v>6.2</v>
      </c>
      <c r="E402" s="90">
        <v>2.9</v>
      </c>
      <c r="F402" s="90">
        <v>4.3</v>
      </c>
      <c r="G402" s="90">
        <v>0.2</v>
      </c>
      <c r="H402" s="92">
        <v>1.0</v>
      </c>
      <c r="J402" s="93">
        <f t="shared" ref="J402:N402" si="408">J401-(0.1*U401)</f>
        <v>0.275417477</v>
      </c>
      <c r="K402" s="94">
        <f t="shared" si="408"/>
        <v>-0.1465185046</v>
      </c>
      <c r="L402" s="94">
        <f t="shared" si="408"/>
        <v>-0.3512933012</v>
      </c>
      <c r="M402" s="94">
        <f t="shared" si="408"/>
        <v>1.182161094</v>
      </c>
      <c r="N402" s="94">
        <f t="shared" si="408"/>
        <v>0.4550834954</v>
      </c>
      <c r="O402" s="94">
        <f t="shared" si="2"/>
        <v>3.52256158</v>
      </c>
      <c r="P402" s="94">
        <f t="shared" si="3"/>
        <v>0.9713229423</v>
      </c>
      <c r="Q402" s="95" t="str">
        <f t="shared" si="4"/>
        <v>1</v>
      </c>
      <c r="R402" s="94">
        <f t="shared" si="5"/>
        <v>-0.02867705772</v>
      </c>
      <c r="S402" s="94">
        <f t="shared" si="6"/>
        <v>0.0008223736393</v>
      </c>
      <c r="T402" s="94" t="str">
        <f t="shared" si="7"/>
        <v>Not Converged</v>
      </c>
      <c r="U402" s="96">
        <f t="shared" si="8"/>
        <v>-0.001597580766</v>
      </c>
      <c r="V402" s="96">
        <f t="shared" si="9"/>
        <v>-0.009905000748</v>
      </c>
      <c r="W402" s="96">
        <f t="shared" si="10"/>
        <v>-0.004632984221</v>
      </c>
      <c r="X402" s="96">
        <f t="shared" si="11"/>
        <v>-0.006869597293</v>
      </c>
      <c r="Y402" s="97">
        <f t="shared" si="12"/>
        <v>-0.0003195161532</v>
      </c>
    </row>
    <row r="403" ht="14.25" customHeight="1">
      <c r="A403" s="88"/>
      <c r="B403" s="89">
        <v>99.0</v>
      </c>
      <c r="C403" s="90">
        <v>1.0</v>
      </c>
      <c r="D403" s="91">
        <v>5.1</v>
      </c>
      <c r="E403" s="90">
        <v>2.5</v>
      </c>
      <c r="F403" s="90">
        <v>3.0</v>
      </c>
      <c r="G403" s="90">
        <v>0.2</v>
      </c>
      <c r="H403" s="92">
        <v>1.0</v>
      </c>
      <c r="J403" s="93">
        <f t="shared" ref="J403:N403" si="409">J402-(0.1*U402)</f>
        <v>0.2755772351</v>
      </c>
      <c r="K403" s="94">
        <f t="shared" si="409"/>
        <v>-0.1455280045</v>
      </c>
      <c r="L403" s="94">
        <f t="shared" si="409"/>
        <v>-0.3508300027</v>
      </c>
      <c r="M403" s="94">
        <f t="shared" si="409"/>
        <v>1.182848054</v>
      </c>
      <c r="N403" s="94">
        <f t="shared" si="409"/>
        <v>0.455115447</v>
      </c>
      <c r="O403" s="94">
        <f t="shared" si="2"/>
        <v>2.295876657</v>
      </c>
      <c r="P403" s="94">
        <f t="shared" si="3"/>
        <v>0.9085349693</v>
      </c>
      <c r="Q403" s="95" t="str">
        <f t="shared" si="4"/>
        <v>1</v>
      </c>
      <c r="R403" s="94">
        <f t="shared" si="5"/>
        <v>-0.09146503073</v>
      </c>
      <c r="S403" s="94">
        <f t="shared" si="6"/>
        <v>0.008365851847</v>
      </c>
      <c r="T403" s="94" t="str">
        <f t="shared" si="7"/>
        <v>Not Converged</v>
      </c>
      <c r="U403" s="96">
        <f t="shared" si="8"/>
        <v>-0.0152013379</v>
      </c>
      <c r="V403" s="96">
        <f t="shared" si="9"/>
        <v>-0.0775268233</v>
      </c>
      <c r="W403" s="96">
        <f t="shared" si="10"/>
        <v>-0.03800334475</v>
      </c>
      <c r="X403" s="96">
        <f t="shared" si="11"/>
        <v>-0.04560401371</v>
      </c>
      <c r="Y403" s="97">
        <f t="shared" si="12"/>
        <v>-0.00304026758</v>
      </c>
    </row>
    <row r="404" ht="14.25" customHeight="1">
      <c r="A404" s="98"/>
      <c r="B404" s="99">
        <v>100.0</v>
      </c>
      <c r="C404" s="100">
        <v>1.0</v>
      </c>
      <c r="D404" s="101">
        <v>5.7</v>
      </c>
      <c r="E404" s="100">
        <v>2.8</v>
      </c>
      <c r="F404" s="100">
        <v>4.1</v>
      </c>
      <c r="G404" s="100">
        <v>0.2</v>
      </c>
      <c r="H404" s="102">
        <v>1.0</v>
      </c>
      <c r="J404" s="103">
        <f t="shared" ref="J404:N404" si="410">J403-(0.1*U403)</f>
        <v>0.2770973689</v>
      </c>
      <c r="K404" s="104">
        <f t="shared" si="410"/>
        <v>-0.1377753222</v>
      </c>
      <c r="L404" s="104">
        <f t="shared" si="410"/>
        <v>-0.3470296683</v>
      </c>
      <c r="M404" s="104">
        <f t="shared" si="410"/>
        <v>1.187408455</v>
      </c>
      <c r="N404" s="104">
        <f t="shared" si="410"/>
        <v>0.4554194738</v>
      </c>
      <c r="O404" s="104">
        <f t="shared" si="2"/>
        <v>3.479553523</v>
      </c>
      <c r="P404" s="104">
        <f t="shared" si="3"/>
        <v>0.9701003726</v>
      </c>
      <c r="Q404" s="105" t="str">
        <f t="shared" si="4"/>
        <v>1</v>
      </c>
      <c r="R404" s="104">
        <f t="shared" si="5"/>
        <v>-0.02989962743</v>
      </c>
      <c r="S404" s="104">
        <f t="shared" si="6"/>
        <v>0.0008939877203</v>
      </c>
      <c r="T404" s="104" t="str">
        <f t="shared" si="7"/>
        <v>Not Converged</v>
      </c>
      <c r="U404" s="106">
        <f t="shared" si="8"/>
        <v>-0.001734515641</v>
      </c>
      <c r="V404" s="106">
        <f t="shared" si="9"/>
        <v>-0.009886739154</v>
      </c>
      <c r="W404" s="106">
        <f t="shared" si="10"/>
        <v>-0.004856643795</v>
      </c>
      <c r="X404" s="106">
        <f t="shared" si="11"/>
        <v>-0.007111514128</v>
      </c>
      <c r="Y404" s="107">
        <f t="shared" si="12"/>
        <v>-0.0003469031282</v>
      </c>
    </row>
    <row r="405" ht="14.25" customHeight="1">
      <c r="A405" s="108" t="s">
        <v>37</v>
      </c>
      <c r="B405" s="79">
        <v>1.0</v>
      </c>
      <c r="C405" s="80">
        <v>1.0</v>
      </c>
      <c r="D405" s="81">
        <v>5.1</v>
      </c>
      <c r="E405" s="80">
        <v>3.5</v>
      </c>
      <c r="F405" s="80">
        <v>1.4</v>
      </c>
      <c r="G405" s="80">
        <v>0.2</v>
      </c>
      <c r="H405" s="82">
        <v>0.0</v>
      </c>
      <c r="I405" s="48"/>
      <c r="J405" s="83">
        <f t="shared" ref="J405:N405" si="411">J404-(0.1*U404)</f>
        <v>0.2772708204</v>
      </c>
      <c r="K405" s="84">
        <f t="shared" si="411"/>
        <v>-0.1367866482</v>
      </c>
      <c r="L405" s="84">
        <f t="shared" si="411"/>
        <v>-0.3465440039</v>
      </c>
      <c r="M405" s="84">
        <f t="shared" si="411"/>
        <v>1.188119607</v>
      </c>
      <c r="N405" s="84">
        <f t="shared" si="411"/>
        <v>0.4554541641</v>
      </c>
      <c r="O405" s="84">
        <f t="shared" si="2"/>
        <v>0.1212131831</v>
      </c>
      <c r="P405" s="84">
        <f t="shared" si="3"/>
        <v>0.5302662473</v>
      </c>
      <c r="Q405" s="85" t="str">
        <f t="shared" si="4"/>
        <v>1</v>
      </c>
      <c r="R405" s="84">
        <f t="shared" si="5"/>
        <v>0.5302662473</v>
      </c>
      <c r="S405" s="84">
        <f t="shared" si="6"/>
        <v>0.281182293</v>
      </c>
      <c r="T405" s="84" t="str">
        <f t="shared" si="7"/>
        <v>Not Converged</v>
      </c>
      <c r="U405" s="86">
        <f t="shared" si="8"/>
        <v>0.2641616274</v>
      </c>
      <c r="V405" s="86">
        <f t="shared" si="9"/>
        <v>1.3472243</v>
      </c>
      <c r="W405" s="86">
        <f t="shared" si="10"/>
        <v>0.9245656958</v>
      </c>
      <c r="X405" s="86">
        <f t="shared" si="11"/>
        <v>0.3698262783</v>
      </c>
      <c r="Y405" s="87">
        <f t="shared" si="12"/>
        <v>0.05283232548</v>
      </c>
      <c r="Z405" s="48"/>
    </row>
    <row r="406" ht="14.25" customHeight="1">
      <c r="A406" s="88"/>
      <c r="B406" s="59">
        <v>2.0</v>
      </c>
      <c r="C406" s="60">
        <v>1.0</v>
      </c>
      <c r="D406" s="61">
        <v>4.9</v>
      </c>
      <c r="E406" s="60">
        <v>3.0</v>
      </c>
      <c r="F406" s="60">
        <v>1.4</v>
      </c>
      <c r="G406" s="60">
        <v>0.2</v>
      </c>
      <c r="H406" s="62">
        <v>0.0</v>
      </c>
      <c r="J406" s="63">
        <f t="shared" ref="J406:N406" si="412">J405-(0.1*U405)</f>
        <v>0.2508546577</v>
      </c>
      <c r="K406" s="64">
        <f t="shared" si="412"/>
        <v>-0.2715090782</v>
      </c>
      <c r="L406" s="64">
        <f t="shared" si="412"/>
        <v>-0.4390005735</v>
      </c>
      <c r="M406" s="64">
        <f t="shared" si="412"/>
        <v>1.151136979</v>
      </c>
      <c r="N406" s="64">
        <f t="shared" si="412"/>
        <v>0.4501709315</v>
      </c>
      <c r="O406" s="64">
        <f t="shared" si="2"/>
        <v>-0.6949155891</v>
      </c>
      <c r="P406" s="64">
        <f t="shared" si="3"/>
        <v>0.3329404696</v>
      </c>
      <c r="Q406" s="65" t="str">
        <f t="shared" si="4"/>
        <v>0</v>
      </c>
      <c r="R406" s="64">
        <f t="shared" si="5"/>
        <v>0.3329404696</v>
      </c>
      <c r="S406" s="64">
        <f t="shared" si="6"/>
        <v>0.1108493563</v>
      </c>
      <c r="T406" s="64" t="str">
        <f t="shared" si="7"/>
        <v>Not Converged</v>
      </c>
      <c r="U406" s="66">
        <f t="shared" si="8"/>
        <v>0.1478862391</v>
      </c>
      <c r="V406" s="66">
        <f t="shared" si="9"/>
        <v>0.7246425715</v>
      </c>
      <c r="W406" s="66">
        <f t="shared" si="10"/>
        <v>0.4436587173</v>
      </c>
      <c r="X406" s="66">
        <f t="shared" si="11"/>
        <v>0.2070407347</v>
      </c>
      <c r="Y406" s="67">
        <f t="shared" si="12"/>
        <v>0.02957724782</v>
      </c>
    </row>
    <row r="407" ht="14.25" customHeight="1">
      <c r="A407" s="88"/>
      <c r="B407" s="59">
        <v>3.0</v>
      </c>
      <c r="C407" s="60">
        <v>1.0</v>
      </c>
      <c r="D407" s="61">
        <v>4.7</v>
      </c>
      <c r="E407" s="60">
        <v>3.2</v>
      </c>
      <c r="F407" s="60">
        <v>1.3</v>
      </c>
      <c r="G407" s="60">
        <v>0.2</v>
      </c>
      <c r="H407" s="62">
        <v>0.0</v>
      </c>
      <c r="J407" s="63">
        <f t="shared" ref="J407:N407" si="413">J406-(0.1*U406)</f>
        <v>0.2360660338</v>
      </c>
      <c r="K407" s="64">
        <f t="shared" si="413"/>
        <v>-0.3439733354</v>
      </c>
      <c r="L407" s="64">
        <f t="shared" si="413"/>
        <v>-0.4833664452</v>
      </c>
      <c r="M407" s="64">
        <f t="shared" si="413"/>
        <v>1.130432906</v>
      </c>
      <c r="N407" s="64">
        <f t="shared" si="413"/>
        <v>0.4472132068</v>
      </c>
      <c r="O407" s="64">
        <f t="shared" si="2"/>
        <v>-1.368375849</v>
      </c>
      <c r="P407" s="64">
        <f t="shared" si="3"/>
        <v>0.2028823793</v>
      </c>
      <c r="Q407" s="65" t="str">
        <f t="shared" si="4"/>
        <v>0</v>
      </c>
      <c r="R407" s="64">
        <f t="shared" si="5"/>
        <v>0.2028823793</v>
      </c>
      <c r="S407" s="64">
        <f t="shared" si="6"/>
        <v>0.04116125982</v>
      </c>
      <c r="T407" s="64" t="str">
        <f t="shared" si="7"/>
        <v>Not Converged</v>
      </c>
      <c r="U407" s="66">
        <f t="shared" si="8"/>
        <v>0.06562073099</v>
      </c>
      <c r="V407" s="66">
        <f t="shared" si="9"/>
        <v>0.3084174357</v>
      </c>
      <c r="W407" s="66">
        <f t="shared" si="10"/>
        <v>0.2099863392</v>
      </c>
      <c r="X407" s="66">
        <f t="shared" si="11"/>
        <v>0.08530695029</v>
      </c>
      <c r="Y407" s="67">
        <f t="shared" si="12"/>
        <v>0.0131241462</v>
      </c>
    </row>
    <row r="408" ht="14.25" customHeight="1">
      <c r="A408" s="88"/>
      <c r="B408" s="59">
        <v>4.0</v>
      </c>
      <c r="C408" s="60">
        <v>1.0</v>
      </c>
      <c r="D408" s="61">
        <v>4.6</v>
      </c>
      <c r="E408" s="60">
        <v>3.1</v>
      </c>
      <c r="F408" s="60">
        <v>1.5</v>
      </c>
      <c r="G408" s="60">
        <v>0.2</v>
      </c>
      <c r="H408" s="62">
        <v>0.0</v>
      </c>
      <c r="J408" s="63">
        <f t="shared" ref="J408:N408" si="414">J407-(0.1*U407)</f>
        <v>0.2295039607</v>
      </c>
      <c r="K408" s="64">
        <f t="shared" si="414"/>
        <v>-0.3748150789</v>
      </c>
      <c r="L408" s="64">
        <f t="shared" si="414"/>
        <v>-0.5043650791</v>
      </c>
      <c r="M408" s="64">
        <f t="shared" si="414"/>
        <v>1.12190221</v>
      </c>
      <c r="N408" s="64">
        <f t="shared" si="414"/>
        <v>0.4459007921</v>
      </c>
      <c r="O408" s="64">
        <f t="shared" si="2"/>
        <v>-1.286143673</v>
      </c>
      <c r="P408" s="64">
        <f t="shared" si="3"/>
        <v>0.2165062493</v>
      </c>
      <c r="Q408" s="65" t="str">
        <f t="shared" si="4"/>
        <v>0</v>
      </c>
      <c r="R408" s="64">
        <f t="shared" si="5"/>
        <v>0.2165062493</v>
      </c>
      <c r="S408" s="64">
        <f t="shared" si="6"/>
        <v>0.04687495599</v>
      </c>
      <c r="T408" s="64" t="str">
        <f t="shared" si="7"/>
        <v>Not Converged</v>
      </c>
      <c r="U408" s="66">
        <f t="shared" si="8"/>
        <v>0.07345247016</v>
      </c>
      <c r="V408" s="66">
        <f t="shared" si="9"/>
        <v>0.3378813627</v>
      </c>
      <c r="W408" s="66">
        <f t="shared" si="10"/>
        <v>0.2277026575</v>
      </c>
      <c r="X408" s="66">
        <f t="shared" si="11"/>
        <v>0.1101787052</v>
      </c>
      <c r="Y408" s="67">
        <f t="shared" si="12"/>
        <v>0.01469049403</v>
      </c>
    </row>
    <row r="409" ht="14.25" customHeight="1">
      <c r="A409" s="88"/>
      <c r="B409" s="59">
        <v>5.0</v>
      </c>
      <c r="C409" s="60">
        <v>1.0</v>
      </c>
      <c r="D409" s="61">
        <v>5.0</v>
      </c>
      <c r="E409" s="60">
        <v>3.6</v>
      </c>
      <c r="F409" s="60">
        <v>1.4</v>
      </c>
      <c r="G409" s="60">
        <v>0.2</v>
      </c>
      <c r="H409" s="62">
        <v>0.0</v>
      </c>
      <c r="J409" s="63">
        <f t="shared" ref="J409:N409" si="415">J408-(0.1*U408)</f>
        <v>0.2221587137</v>
      </c>
      <c r="K409" s="64">
        <f t="shared" si="415"/>
        <v>-0.4086032152</v>
      </c>
      <c r="L409" s="64">
        <f t="shared" si="415"/>
        <v>-0.5271353449</v>
      </c>
      <c r="M409" s="64">
        <f t="shared" si="415"/>
        <v>1.11088434</v>
      </c>
      <c r="N409" s="64">
        <f t="shared" si="415"/>
        <v>0.4444317427</v>
      </c>
      <c r="O409" s="64">
        <f t="shared" si="2"/>
        <v>-2.074420179</v>
      </c>
      <c r="P409" s="64">
        <f t="shared" si="3"/>
        <v>0.1116080174</v>
      </c>
      <c r="Q409" s="65" t="str">
        <f t="shared" si="4"/>
        <v>0</v>
      </c>
      <c r="R409" s="64">
        <f t="shared" si="5"/>
        <v>0.1116080174</v>
      </c>
      <c r="S409" s="64">
        <f t="shared" si="6"/>
        <v>0.01245634955</v>
      </c>
      <c r="T409" s="64" t="str">
        <f t="shared" si="7"/>
        <v>Not Converged</v>
      </c>
      <c r="U409" s="66">
        <f t="shared" si="8"/>
        <v>0.02213224215</v>
      </c>
      <c r="V409" s="66">
        <f t="shared" si="9"/>
        <v>0.1106612107</v>
      </c>
      <c r="W409" s="66">
        <f t="shared" si="10"/>
        <v>0.07967607174</v>
      </c>
      <c r="X409" s="66">
        <f t="shared" si="11"/>
        <v>0.03098513901</v>
      </c>
      <c r="Y409" s="67">
        <f t="shared" si="12"/>
        <v>0.00442644843</v>
      </c>
    </row>
    <row r="410" ht="14.25" customHeight="1">
      <c r="A410" s="88"/>
      <c r="B410" s="59">
        <v>6.0</v>
      </c>
      <c r="C410" s="60">
        <v>1.0</v>
      </c>
      <c r="D410" s="61">
        <v>5.4</v>
      </c>
      <c r="E410" s="60">
        <v>3.9</v>
      </c>
      <c r="F410" s="60">
        <v>1.7</v>
      </c>
      <c r="G410" s="60">
        <v>0.2</v>
      </c>
      <c r="H410" s="62">
        <v>0.0</v>
      </c>
      <c r="J410" s="63">
        <f t="shared" ref="J410:N410" si="416">J409-(0.1*U409)</f>
        <v>0.2199454894</v>
      </c>
      <c r="K410" s="64">
        <f t="shared" si="416"/>
        <v>-0.4196693363</v>
      </c>
      <c r="L410" s="64">
        <f t="shared" si="416"/>
        <v>-0.535102952</v>
      </c>
      <c r="M410" s="64">
        <f t="shared" si="416"/>
        <v>1.107785826</v>
      </c>
      <c r="N410" s="64">
        <f t="shared" si="416"/>
        <v>0.4439890979</v>
      </c>
      <c r="O410" s="64">
        <f t="shared" si="2"/>
        <v>-2.161136715</v>
      </c>
      <c r="P410" s="64">
        <f t="shared" si="3"/>
        <v>0.1032951154</v>
      </c>
      <c r="Q410" s="65" t="str">
        <f t="shared" si="4"/>
        <v>0</v>
      </c>
      <c r="R410" s="64">
        <f t="shared" si="5"/>
        <v>0.1032951154</v>
      </c>
      <c r="S410" s="64">
        <f t="shared" si="6"/>
        <v>0.01066988087</v>
      </c>
      <c r="T410" s="64" t="str">
        <f t="shared" si="7"/>
        <v>Not Converged</v>
      </c>
      <c r="U410" s="66">
        <f t="shared" si="8"/>
        <v>0.01913546859</v>
      </c>
      <c r="V410" s="66">
        <f t="shared" si="9"/>
        <v>0.1033315304</v>
      </c>
      <c r="W410" s="66">
        <f t="shared" si="10"/>
        <v>0.0746283275</v>
      </c>
      <c r="X410" s="66">
        <f t="shared" si="11"/>
        <v>0.0325302966</v>
      </c>
      <c r="Y410" s="67">
        <f t="shared" si="12"/>
        <v>0.003827093718</v>
      </c>
    </row>
    <row r="411" ht="14.25" customHeight="1">
      <c r="A411" s="88"/>
      <c r="B411" s="59">
        <v>7.0</v>
      </c>
      <c r="C411" s="60">
        <v>1.0</v>
      </c>
      <c r="D411" s="61">
        <v>4.6</v>
      </c>
      <c r="E411" s="60">
        <v>3.4</v>
      </c>
      <c r="F411" s="60">
        <v>1.4</v>
      </c>
      <c r="G411" s="60">
        <v>0.2</v>
      </c>
      <c r="H411" s="62">
        <v>0.0</v>
      </c>
      <c r="J411" s="63">
        <f t="shared" ref="J411:N411" si="417">J410-(0.1*U410)</f>
        <v>0.2180319426</v>
      </c>
      <c r="K411" s="64">
        <f t="shared" si="417"/>
        <v>-0.4300024893</v>
      </c>
      <c r="L411" s="64">
        <f t="shared" si="417"/>
        <v>-0.5425657848</v>
      </c>
      <c r="M411" s="64">
        <f t="shared" si="417"/>
        <v>1.104532796</v>
      </c>
      <c r="N411" s="64">
        <f t="shared" si="417"/>
        <v>0.4436063885</v>
      </c>
      <c r="O411" s="64">
        <f t="shared" si="2"/>
        <v>-1.969635984</v>
      </c>
      <c r="P411" s="64">
        <f t="shared" si="3"/>
        <v>0.1224279911</v>
      </c>
      <c r="Q411" s="65" t="str">
        <f t="shared" si="4"/>
        <v>0</v>
      </c>
      <c r="R411" s="64">
        <f t="shared" si="5"/>
        <v>0.1224279911</v>
      </c>
      <c r="S411" s="64">
        <f t="shared" si="6"/>
        <v>0.01498861301</v>
      </c>
      <c r="T411" s="64" t="str">
        <f t="shared" si="7"/>
        <v>Not Converged</v>
      </c>
      <c r="U411" s="66">
        <f t="shared" si="8"/>
        <v>0.02630717446</v>
      </c>
      <c r="V411" s="66">
        <f t="shared" si="9"/>
        <v>0.1210130025</v>
      </c>
      <c r="W411" s="66">
        <f t="shared" si="10"/>
        <v>0.08944439315</v>
      </c>
      <c r="X411" s="66">
        <f t="shared" si="11"/>
        <v>0.03683004424</v>
      </c>
      <c r="Y411" s="67">
        <f t="shared" si="12"/>
        <v>0.005261434891</v>
      </c>
    </row>
    <row r="412" ht="14.25" customHeight="1">
      <c r="A412" s="88"/>
      <c r="B412" s="59">
        <v>8.0</v>
      </c>
      <c r="C412" s="60">
        <v>1.0</v>
      </c>
      <c r="D412" s="61">
        <v>5.0</v>
      </c>
      <c r="E412" s="60">
        <v>3.4</v>
      </c>
      <c r="F412" s="60">
        <v>1.5</v>
      </c>
      <c r="G412" s="60">
        <v>0.2</v>
      </c>
      <c r="H412" s="62">
        <v>0.0</v>
      </c>
      <c r="J412" s="63">
        <f t="shared" ref="J412:N412" si="418">J411-(0.1*U411)</f>
        <v>0.2154012251</v>
      </c>
      <c r="K412" s="64">
        <f t="shared" si="418"/>
        <v>-0.4421037896</v>
      </c>
      <c r="L412" s="64">
        <f t="shared" si="418"/>
        <v>-0.5515102241</v>
      </c>
      <c r="M412" s="64">
        <f t="shared" si="418"/>
        <v>1.100849792</v>
      </c>
      <c r="N412" s="64">
        <f t="shared" si="418"/>
        <v>0.443080245</v>
      </c>
      <c r="O412" s="64">
        <f t="shared" si="2"/>
        <v>-2.130361748</v>
      </c>
      <c r="P412" s="64">
        <f t="shared" si="3"/>
        <v>0.1061806546</v>
      </c>
      <c r="Q412" s="65" t="str">
        <f t="shared" si="4"/>
        <v>0</v>
      </c>
      <c r="R412" s="64">
        <f t="shared" si="5"/>
        <v>0.1061806546</v>
      </c>
      <c r="S412" s="64">
        <f t="shared" si="6"/>
        <v>0.01127433142</v>
      </c>
      <c r="T412" s="64" t="str">
        <f t="shared" si="7"/>
        <v>Not Converged</v>
      </c>
      <c r="U412" s="66">
        <f t="shared" si="8"/>
        <v>0.02015443106</v>
      </c>
      <c r="V412" s="66">
        <f t="shared" si="9"/>
        <v>0.1007721553</v>
      </c>
      <c r="W412" s="66">
        <f t="shared" si="10"/>
        <v>0.0685250656</v>
      </c>
      <c r="X412" s="66">
        <f t="shared" si="11"/>
        <v>0.03023164659</v>
      </c>
      <c r="Y412" s="67">
        <f t="shared" si="12"/>
        <v>0.004030886212</v>
      </c>
    </row>
    <row r="413" ht="14.25" customHeight="1">
      <c r="A413" s="88"/>
      <c r="B413" s="59">
        <v>9.0</v>
      </c>
      <c r="C413" s="60">
        <v>1.0</v>
      </c>
      <c r="D413" s="61">
        <v>4.4</v>
      </c>
      <c r="E413" s="60">
        <v>2.9</v>
      </c>
      <c r="F413" s="60">
        <v>1.4</v>
      </c>
      <c r="G413" s="60">
        <v>0.2</v>
      </c>
      <c r="H413" s="62">
        <v>0.0</v>
      </c>
      <c r="J413" s="63">
        <f t="shared" ref="J413:N413" si="419">J412-(0.1*U412)</f>
        <v>0.213385782</v>
      </c>
      <c r="K413" s="64">
        <f t="shared" si="419"/>
        <v>-0.4521810051</v>
      </c>
      <c r="L413" s="64">
        <f t="shared" si="419"/>
        <v>-0.5583627307</v>
      </c>
      <c r="M413" s="64">
        <f t="shared" si="419"/>
        <v>1.097826627</v>
      </c>
      <c r="N413" s="64">
        <f t="shared" si="419"/>
        <v>0.4426771564</v>
      </c>
      <c r="O413" s="64">
        <f t="shared" si="2"/>
        <v>-1.76996985</v>
      </c>
      <c r="P413" s="64">
        <f t="shared" si="3"/>
        <v>0.1455460785</v>
      </c>
      <c r="Q413" s="65" t="str">
        <f t="shared" si="4"/>
        <v>0</v>
      </c>
      <c r="R413" s="64">
        <f t="shared" si="5"/>
        <v>0.1455460785</v>
      </c>
      <c r="S413" s="64">
        <f t="shared" si="6"/>
        <v>0.02118366095</v>
      </c>
      <c r="T413" s="64" t="str">
        <f t="shared" si="7"/>
        <v>Not Converged</v>
      </c>
      <c r="U413" s="66">
        <f t="shared" si="8"/>
        <v>0.03620092435</v>
      </c>
      <c r="V413" s="66">
        <f t="shared" si="9"/>
        <v>0.1592840671</v>
      </c>
      <c r="W413" s="66">
        <f t="shared" si="10"/>
        <v>0.1049826806</v>
      </c>
      <c r="X413" s="66">
        <f t="shared" si="11"/>
        <v>0.05068129409</v>
      </c>
      <c r="Y413" s="67">
        <f t="shared" si="12"/>
        <v>0.00724018487</v>
      </c>
    </row>
    <row r="414" ht="14.25" customHeight="1">
      <c r="A414" s="88"/>
      <c r="B414" s="59">
        <v>10.0</v>
      </c>
      <c r="C414" s="60">
        <v>1.0</v>
      </c>
      <c r="D414" s="61">
        <v>4.9</v>
      </c>
      <c r="E414" s="60">
        <v>3.1</v>
      </c>
      <c r="F414" s="60">
        <v>1.5</v>
      </c>
      <c r="G414" s="60">
        <v>0.2</v>
      </c>
      <c r="H414" s="62">
        <v>0.0</v>
      </c>
      <c r="J414" s="63">
        <f t="shared" ref="J414:N414" si="420">J413-(0.1*U413)</f>
        <v>0.2097656896</v>
      </c>
      <c r="K414" s="64">
        <f t="shared" si="420"/>
        <v>-0.4681094118</v>
      </c>
      <c r="L414" s="64">
        <f t="shared" si="420"/>
        <v>-0.5688609987</v>
      </c>
      <c r="M414" s="64">
        <f t="shared" si="420"/>
        <v>1.092758498</v>
      </c>
      <c r="N414" s="64">
        <f t="shared" si="420"/>
        <v>0.4419531379</v>
      </c>
      <c r="O414" s="64">
        <f t="shared" si="2"/>
        <v>-2.11991115</v>
      </c>
      <c r="P414" s="64">
        <f t="shared" si="3"/>
        <v>0.1071765722</v>
      </c>
      <c r="Q414" s="65" t="str">
        <f t="shared" si="4"/>
        <v>0</v>
      </c>
      <c r="R414" s="64">
        <f t="shared" si="5"/>
        <v>0.1071765722</v>
      </c>
      <c r="S414" s="64">
        <f t="shared" si="6"/>
        <v>0.01148681764</v>
      </c>
      <c r="T414" s="64" t="str">
        <f t="shared" si="7"/>
        <v>Not Converged</v>
      </c>
      <c r="U414" s="66">
        <f t="shared" si="8"/>
        <v>0.02051139979</v>
      </c>
      <c r="V414" s="66">
        <f t="shared" si="9"/>
        <v>0.100505859</v>
      </c>
      <c r="W414" s="66">
        <f t="shared" si="10"/>
        <v>0.06358533936</v>
      </c>
      <c r="X414" s="66">
        <f t="shared" si="11"/>
        <v>0.03076709969</v>
      </c>
      <c r="Y414" s="67">
        <f t="shared" si="12"/>
        <v>0.004102279959</v>
      </c>
    </row>
    <row r="415" ht="14.25" customHeight="1">
      <c r="A415" s="88"/>
      <c r="B415" s="59">
        <v>11.0</v>
      </c>
      <c r="C415" s="60">
        <v>1.0</v>
      </c>
      <c r="D415" s="61">
        <v>5.4</v>
      </c>
      <c r="E415" s="60">
        <v>3.7</v>
      </c>
      <c r="F415" s="60">
        <v>1.5</v>
      </c>
      <c r="G415" s="60">
        <v>0.2</v>
      </c>
      <c r="H415" s="62">
        <v>0.0</v>
      </c>
      <c r="J415" s="63">
        <f t="shared" ref="J415:N415" si="421">J414-(0.1*U414)</f>
        <v>0.2077145496</v>
      </c>
      <c r="K415" s="64">
        <f t="shared" si="421"/>
        <v>-0.4781599977</v>
      </c>
      <c r="L415" s="64">
        <f t="shared" si="421"/>
        <v>-0.5752195327</v>
      </c>
      <c r="M415" s="64">
        <f t="shared" si="421"/>
        <v>1.089681788</v>
      </c>
      <c r="N415" s="64">
        <f t="shared" si="421"/>
        <v>0.4415429099</v>
      </c>
      <c r="O415" s="64">
        <f t="shared" si="2"/>
        <v>-2.779830445</v>
      </c>
      <c r="P415" s="64">
        <f t="shared" si="3"/>
        <v>0.05842388216</v>
      </c>
      <c r="Q415" s="65" t="str">
        <f t="shared" si="4"/>
        <v>0</v>
      </c>
      <c r="R415" s="64">
        <f t="shared" si="5"/>
        <v>0.05842388216</v>
      </c>
      <c r="S415" s="64">
        <f t="shared" si="6"/>
        <v>0.003413350006</v>
      </c>
      <c r="T415" s="64" t="str">
        <f t="shared" si="7"/>
        <v>Not Converged</v>
      </c>
      <c r="U415" s="66">
        <f t="shared" si="8"/>
        <v>0.006427857696</v>
      </c>
      <c r="V415" s="66">
        <f t="shared" si="9"/>
        <v>0.03471043156</v>
      </c>
      <c r="W415" s="66">
        <f t="shared" si="10"/>
        <v>0.02378307347</v>
      </c>
      <c r="X415" s="66">
        <f t="shared" si="11"/>
        <v>0.009641786544</v>
      </c>
      <c r="Y415" s="67">
        <f t="shared" si="12"/>
        <v>0.001285571539</v>
      </c>
    </row>
    <row r="416" ht="14.25" customHeight="1">
      <c r="A416" s="88"/>
      <c r="B416" s="59">
        <v>12.0</v>
      </c>
      <c r="C416" s="60">
        <v>1.0</v>
      </c>
      <c r="D416" s="61">
        <v>4.8</v>
      </c>
      <c r="E416" s="60">
        <v>3.4</v>
      </c>
      <c r="F416" s="60">
        <v>1.6</v>
      </c>
      <c r="G416" s="60">
        <v>0.2</v>
      </c>
      <c r="H416" s="62">
        <v>0.0</v>
      </c>
      <c r="J416" s="63">
        <f t="shared" ref="J416:N416" si="422">J415-(0.1*U415)</f>
        <v>0.2070717638</v>
      </c>
      <c r="K416" s="64">
        <f t="shared" si="422"/>
        <v>-0.4816310409</v>
      </c>
      <c r="L416" s="64">
        <f t="shared" si="422"/>
        <v>-0.57759784</v>
      </c>
      <c r="M416" s="64">
        <f t="shared" si="422"/>
        <v>1.088717609</v>
      </c>
      <c r="N416" s="64">
        <f t="shared" si="422"/>
        <v>0.4414143528</v>
      </c>
      <c r="O416" s="64">
        <f t="shared" si="2"/>
        <v>-2.238358843</v>
      </c>
      <c r="P416" s="64">
        <f t="shared" si="3"/>
        <v>0.09635834824</v>
      </c>
      <c r="Q416" s="65" t="str">
        <f t="shared" si="4"/>
        <v>0</v>
      </c>
      <c r="R416" s="64">
        <f t="shared" si="5"/>
        <v>0.09635834824</v>
      </c>
      <c r="S416" s="64">
        <f t="shared" si="6"/>
        <v>0.009284931275</v>
      </c>
      <c r="T416" s="64" t="str">
        <f t="shared" si="7"/>
        <v>Not Converged</v>
      </c>
      <c r="U416" s="66">
        <f t="shared" si="8"/>
        <v>0.01678050127</v>
      </c>
      <c r="V416" s="66">
        <f t="shared" si="9"/>
        <v>0.08054640608</v>
      </c>
      <c r="W416" s="66">
        <f t="shared" si="10"/>
        <v>0.05705370431</v>
      </c>
      <c r="X416" s="66">
        <f t="shared" si="11"/>
        <v>0.02684880203</v>
      </c>
      <c r="Y416" s="67">
        <f t="shared" si="12"/>
        <v>0.003356100253</v>
      </c>
    </row>
    <row r="417" ht="14.25" customHeight="1">
      <c r="A417" s="88"/>
      <c r="B417" s="59">
        <v>13.0</v>
      </c>
      <c r="C417" s="60">
        <v>1.0</v>
      </c>
      <c r="D417" s="61">
        <v>4.8</v>
      </c>
      <c r="E417" s="60">
        <v>3.0</v>
      </c>
      <c r="F417" s="60">
        <v>1.4</v>
      </c>
      <c r="G417" s="60">
        <v>0.2</v>
      </c>
      <c r="H417" s="62">
        <v>0.0</v>
      </c>
      <c r="J417" s="63">
        <f t="shared" ref="J417:N417" si="423">J416-(0.1*U416)</f>
        <v>0.2053937137</v>
      </c>
      <c r="K417" s="64">
        <f t="shared" si="423"/>
        <v>-0.4896856815</v>
      </c>
      <c r="L417" s="64">
        <f t="shared" si="423"/>
        <v>-0.5833032104</v>
      </c>
      <c r="M417" s="64">
        <f t="shared" si="423"/>
        <v>1.086032729</v>
      </c>
      <c r="N417" s="64">
        <f t="shared" si="423"/>
        <v>0.4410787427</v>
      </c>
      <c r="O417" s="64">
        <f t="shared" si="2"/>
        <v>-2.286345619</v>
      </c>
      <c r="P417" s="64">
        <f t="shared" si="3"/>
        <v>0.09226014208</v>
      </c>
      <c r="Q417" s="65" t="str">
        <f t="shared" si="4"/>
        <v>0</v>
      </c>
      <c r="R417" s="64">
        <f t="shared" si="5"/>
        <v>0.09226014208</v>
      </c>
      <c r="S417" s="64">
        <f t="shared" si="6"/>
        <v>0.008511933816</v>
      </c>
      <c r="T417" s="64" t="str">
        <f t="shared" si="7"/>
        <v>Not Converged</v>
      </c>
      <c r="U417" s="66">
        <f t="shared" si="8"/>
        <v>0.01545324319</v>
      </c>
      <c r="V417" s="66">
        <f t="shared" si="9"/>
        <v>0.07417556729</v>
      </c>
      <c r="W417" s="66">
        <f t="shared" si="10"/>
        <v>0.04635972956</v>
      </c>
      <c r="X417" s="66">
        <f t="shared" si="11"/>
        <v>0.02163454046</v>
      </c>
      <c r="Y417" s="67">
        <f t="shared" si="12"/>
        <v>0.003090648637</v>
      </c>
    </row>
    <row r="418" ht="14.25" customHeight="1">
      <c r="A418" s="88"/>
      <c r="B418" s="59">
        <v>14.0</v>
      </c>
      <c r="C418" s="60">
        <v>1.0</v>
      </c>
      <c r="D418" s="61">
        <v>4.3</v>
      </c>
      <c r="E418" s="60">
        <v>3.0</v>
      </c>
      <c r="F418" s="60">
        <v>1.1</v>
      </c>
      <c r="G418" s="60">
        <v>0.2</v>
      </c>
      <c r="H418" s="62">
        <v>0.0</v>
      </c>
      <c r="J418" s="63">
        <f t="shared" ref="J418:N418" si="424">J417-(0.1*U417)</f>
        <v>0.2038483894</v>
      </c>
      <c r="K418" s="64">
        <f t="shared" si="424"/>
        <v>-0.4971032382</v>
      </c>
      <c r="L418" s="64">
        <f t="shared" si="424"/>
        <v>-0.5879391834</v>
      </c>
      <c r="M418" s="64">
        <f t="shared" si="424"/>
        <v>1.083869275</v>
      </c>
      <c r="N418" s="64">
        <f t="shared" si="424"/>
        <v>0.4407696779</v>
      </c>
      <c r="O418" s="64">
        <f t="shared" si="2"/>
        <v>-2.417102947</v>
      </c>
      <c r="P418" s="64">
        <f t="shared" si="3"/>
        <v>0.08187777433</v>
      </c>
      <c r="Q418" s="65" t="str">
        <f t="shared" si="4"/>
        <v>0</v>
      </c>
      <c r="R418" s="64">
        <f t="shared" si="5"/>
        <v>0.08187777433</v>
      </c>
      <c r="S418" s="64">
        <f t="shared" si="6"/>
        <v>0.006703969929</v>
      </c>
      <c r="T418" s="64" t="str">
        <f t="shared" si="7"/>
        <v>Not Converged</v>
      </c>
      <c r="U418" s="66">
        <f t="shared" si="8"/>
        <v>0.01231012758</v>
      </c>
      <c r="V418" s="66">
        <f t="shared" si="9"/>
        <v>0.05293354861</v>
      </c>
      <c r="W418" s="66">
        <f t="shared" si="10"/>
        <v>0.03693038275</v>
      </c>
      <c r="X418" s="66">
        <f t="shared" si="11"/>
        <v>0.01354114034</v>
      </c>
      <c r="Y418" s="67">
        <f t="shared" si="12"/>
        <v>0.002462025517</v>
      </c>
    </row>
    <row r="419" ht="14.25" customHeight="1">
      <c r="A419" s="88"/>
      <c r="B419" s="59">
        <v>15.0</v>
      </c>
      <c r="C419" s="60">
        <v>1.0</v>
      </c>
      <c r="D419" s="61">
        <v>5.8</v>
      </c>
      <c r="E419" s="60">
        <v>4.0</v>
      </c>
      <c r="F419" s="60">
        <v>1.2</v>
      </c>
      <c r="G419" s="60">
        <v>0.2</v>
      </c>
      <c r="H419" s="62">
        <v>0.0</v>
      </c>
      <c r="J419" s="63">
        <f t="shared" ref="J419:N419" si="425">J418-(0.1*U418)</f>
        <v>0.2026173766</v>
      </c>
      <c r="K419" s="64">
        <f t="shared" si="425"/>
        <v>-0.5023965931</v>
      </c>
      <c r="L419" s="64">
        <f t="shared" si="425"/>
        <v>-0.5916322217</v>
      </c>
      <c r="M419" s="64">
        <f t="shared" si="425"/>
        <v>1.082515161</v>
      </c>
      <c r="N419" s="64">
        <f t="shared" si="425"/>
        <v>0.4405234753</v>
      </c>
      <c r="O419" s="64">
        <f t="shared" si="2"/>
        <v>-3.690688862</v>
      </c>
      <c r="P419" s="64">
        <f t="shared" si="3"/>
        <v>0.02434722543</v>
      </c>
      <c r="Q419" s="65" t="str">
        <f t="shared" si="4"/>
        <v>0</v>
      </c>
      <c r="R419" s="64">
        <f t="shared" si="5"/>
        <v>0.02434722543</v>
      </c>
      <c r="S419" s="64">
        <f t="shared" si="6"/>
        <v>0.0005927873864</v>
      </c>
      <c r="T419" s="64" t="str">
        <f t="shared" si="7"/>
        <v>Not Converged</v>
      </c>
      <c r="U419" s="66">
        <f t="shared" si="8"/>
        <v>0.001156709316</v>
      </c>
      <c r="V419" s="66">
        <f t="shared" si="9"/>
        <v>0.006708914036</v>
      </c>
      <c r="W419" s="66">
        <f t="shared" si="10"/>
        <v>0.004626837266</v>
      </c>
      <c r="X419" s="66">
        <f t="shared" si="11"/>
        <v>0.00138805118</v>
      </c>
      <c r="Y419" s="67">
        <f t="shared" si="12"/>
        <v>0.0002313418633</v>
      </c>
    </row>
    <row r="420" ht="14.25" customHeight="1">
      <c r="A420" s="88"/>
      <c r="B420" s="59">
        <v>16.0</v>
      </c>
      <c r="C420" s="60">
        <v>1.0</v>
      </c>
      <c r="D420" s="61">
        <v>5.7</v>
      </c>
      <c r="E420" s="60">
        <v>4.4</v>
      </c>
      <c r="F420" s="60">
        <v>1.5</v>
      </c>
      <c r="G420" s="60">
        <v>0.2</v>
      </c>
      <c r="H420" s="62">
        <v>0.0</v>
      </c>
      <c r="J420" s="63">
        <f t="shared" ref="J420:N420" si="426">J419-(0.1*U419)</f>
        <v>0.2025017057</v>
      </c>
      <c r="K420" s="64">
        <f t="shared" si="426"/>
        <v>-0.5030674845</v>
      </c>
      <c r="L420" s="64">
        <f t="shared" si="426"/>
        <v>-0.5920949054</v>
      </c>
      <c r="M420" s="64">
        <f t="shared" si="426"/>
        <v>1.082376356</v>
      </c>
      <c r="N420" s="64">
        <f t="shared" si="426"/>
        <v>0.4405003411</v>
      </c>
      <c r="O420" s="64">
        <f t="shared" si="2"/>
        <v>-3.558535937</v>
      </c>
      <c r="P420" s="64">
        <f t="shared" si="3"/>
        <v>0.02769181493</v>
      </c>
      <c r="Q420" s="65" t="str">
        <f t="shared" si="4"/>
        <v>0</v>
      </c>
      <c r="R420" s="64">
        <f t="shared" si="5"/>
        <v>0.02769181493</v>
      </c>
      <c r="S420" s="64">
        <f t="shared" si="6"/>
        <v>0.0007668366141</v>
      </c>
      <c r="T420" s="64" t="str">
        <f t="shared" si="7"/>
        <v>Not Converged</v>
      </c>
      <c r="U420" s="66">
        <f t="shared" si="8"/>
        <v>0.001491203033</v>
      </c>
      <c r="V420" s="66">
        <f t="shared" si="9"/>
        <v>0.008499857288</v>
      </c>
      <c r="W420" s="66">
        <f t="shared" si="10"/>
        <v>0.006561293345</v>
      </c>
      <c r="X420" s="66">
        <f t="shared" si="11"/>
        <v>0.00223680455</v>
      </c>
      <c r="Y420" s="67">
        <f t="shared" si="12"/>
        <v>0.0002982406066</v>
      </c>
    </row>
    <row r="421" ht="14.25" customHeight="1">
      <c r="A421" s="88"/>
      <c r="B421" s="59">
        <v>17.0</v>
      </c>
      <c r="C421" s="60">
        <v>1.0</v>
      </c>
      <c r="D421" s="61">
        <v>5.4</v>
      </c>
      <c r="E421" s="60">
        <v>3.9</v>
      </c>
      <c r="F421" s="60">
        <v>1.3</v>
      </c>
      <c r="G421" s="60">
        <v>0.2</v>
      </c>
      <c r="H421" s="62">
        <v>0.0</v>
      </c>
      <c r="J421" s="63">
        <f t="shared" ref="J421:N421" si="427">J420-(0.1*U420)</f>
        <v>0.2023525854</v>
      </c>
      <c r="K421" s="64">
        <f t="shared" si="427"/>
        <v>-0.5039174702</v>
      </c>
      <c r="L421" s="64">
        <f t="shared" si="427"/>
        <v>-0.5927510347</v>
      </c>
      <c r="M421" s="64">
        <f t="shared" si="427"/>
        <v>1.082152675</v>
      </c>
      <c r="N421" s="64">
        <f t="shared" si="427"/>
        <v>0.4404705171</v>
      </c>
      <c r="O421" s="64">
        <f t="shared" si="2"/>
        <v>-3.335638208</v>
      </c>
      <c r="P421" s="64">
        <f t="shared" si="3"/>
        <v>0.03436862069</v>
      </c>
      <c r="Q421" s="65" t="str">
        <f t="shared" si="4"/>
        <v>0</v>
      </c>
      <c r="R421" s="64">
        <f t="shared" si="5"/>
        <v>0.03436862069</v>
      </c>
      <c r="S421" s="64">
        <f t="shared" si="6"/>
        <v>0.001181202088</v>
      </c>
      <c r="T421" s="64" t="str">
        <f t="shared" si="7"/>
        <v>Not Converged</v>
      </c>
      <c r="U421" s="66">
        <f t="shared" si="8"/>
        <v>0.002281211603</v>
      </c>
      <c r="V421" s="66">
        <f t="shared" si="9"/>
        <v>0.01231854266</v>
      </c>
      <c r="W421" s="66">
        <f t="shared" si="10"/>
        <v>0.008896725253</v>
      </c>
      <c r="X421" s="66">
        <f t="shared" si="11"/>
        <v>0.002965575084</v>
      </c>
      <c r="Y421" s="67">
        <f t="shared" si="12"/>
        <v>0.0004562423207</v>
      </c>
    </row>
    <row r="422" ht="14.25" customHeight="1">
      <c r="A422" s="88"/>
      <c r="B422" s="59">
        <v>18.0</v>
      </c>
      <c r="C422" s="60">
        <v>1.0</v>
      </c>
      <c r="D422" s="61">
        <v>5.1</v>
      </c>
      <c r="E422" s="60">
        <v>3.5</v>
      </c>
      <c r="F422" s="60">
        <v>1.4</v>
      </c>
      <c r="G422" s="60">
        <v>0.2</v>
      </c>
      <c r="H422" s="62">
        <v>0.0</v>
      </c>
      <c r="J422" s="63">
        <f t="shared" ref="J422:N422" si="428">J421-(0.1*U421)</f>
        <v>0.2021244643</v>
      </c>
      <c r="K422" s="64">
        <f t="shared" si="428"/>
        <v>-0.5051493245</v>
      </c>
      <c r="L422" s="64">
        <f t="shared" si="428"/>
        <v>-0.5936407073</v>
      </c>
      <c r="M422" s="64">
        <f t="shared" si="428"/>
        <v>1.081856118</v>
      </c>
      <c r="N422" s="64">
        <f t="shared" si="428"/>
        <v>0.4404248929</v>
      </c>
      <c r="O422" s="64">
        <f t="shared" si="2"/>
        <v>-2.849196022</v>
      </c>
      <c r="P422" s="64">
        <f t="shared" si="3"/>
        <v>0.05472289073</v>
      </c>
      <c r="Q422" s="65" t="str">
        <f t="shared" si="4"/>
        <v>0</v>
      </c>
      <c r="R422" s="64">
        <f t="shared" si="5"/>
        <v>0.05472289073</v>
      </c>
      <c r="S422" s="64">
        <f t="shared" si="6"/>
        <v>0.00299459477</v>
      </c>
      <c r="T422" s="64" t="str">
        <f t="shared" si="7"/>
        <v>Not Converged</v>
      </c>
      <c r="U422" s="66">
        <f t="shared" si="8"/>
        <v>0.005661443775</v>
      </c>
      <c r="V422" s="66">
        <f t="shared" si="9"/>
        <v>0.02887336325</v>
      </c>
      <c r="W422" s="66">
        <f t="shared" si="10"/>
        <v>0.01981505321</v>
      </c>
      <c r="X422" s="66">
        <f t="shared" si="11"/>
        <v>0.007926021285</v>
      </c>
      <c r="Y422" s="67">
        <f t="shared" si="12"/>
        <v>0.001132288755</v>
      </c>
    </row>
    <row r="423" ht="14.25" customHeight="1">
      <c r="A423" s="88"/>
      <c r="B423" s="59">
        <v>19.0</v>
      </c>
      <c r="C423" s="60">
        <v>1.0</v>
      </c>
      <c r="D423" s="61">
        <v>5.7</v>
      </c>
      <c r="E423" s="60">
        <v>3.8</v>
      </c>
      <c r="F423" s="60">
        <v>1.7</v>
      </c>
      <c r="G423" s="60">
        <v>0.2</v>
      </c>
      <c r="H423" s="62">
        <v>0.0</v>
      </c>
      <c r="J423" s="63">
        <f t="shared" ref="J423:N423" si="429">J422-(0.1*U422)</f>
        <v>0.2015583199</v>
      </c>
      <c r="K423" s="64">
        <f t="shared" si="429"/>
        <v>-0.5080366608</v>
      </c>
      <c r="L423" s="64">
        <f t="shared" si="429"/>
        <v>-0.5956222126</v>
      </c>
      <c r="M423" s="64">
        <f t="shared" si="429"/>
        <v>1.081063516</v>
      </c>
      <c r="N423" s="64">
        <f t="shared" si="429"/>
        <v>0.440311664</v>
      </c>
      <c r="O423" s="64">
        <f t="shared" si="2"/>
        <v>-3.031744745</v>
      </c>
      <c r="P423" s="64">
        <f t="shared" si="3"/>
        <v>0.04601218067</v>
      </c>
      <c r="Q423" s="65" t="str">
        <f t="shared" si="4"/>
        <v>0</v>
      </c>
      <c r="R423" s="64">
        <f t="shared" si="5"/>
        <v>0.04601218067</v>
      </c>
      <c r="S423" s="64">
        <f t="shared" si="6"/>
        <v>0.00211712077</v>
      </c>
      <c r="T423" s="64" t="str">
        <f t="shared" si="7"/>
        <v>Not Converged</v>
      </c>
      <c r="U423" s="66">
        <f t="shared" si="8"/>
        <v>0.004039414853</v>
      </c>
      <c r="V423" s="66">
        <f t="shared" si="9"/>
        <v>0.02302466466</v>
      </c>
      <c r="W423" s="66">
        <f t="shared" si="10"/>
        <v>0.01534977644</v>
      </c>
      <c r="X423" s="66">
        <f t="shared" si="11"/>
        <v>0.006867005251</v>
      </c>
      <c r="Y423" s="67">
        <f t="shared" si="12"/>
        <v>0.0008078829707</v>
      </c>
    </row>
    <row r="424" ht="14.25" customHeight="1">
      <c r="A424" s="88"/>
      <c r="B424" s="59">
        <v>20.0</v>
      </c>
      <c r="C424" s="60">
        <v>1.0</v>
      </c>
      <c r="D424" s="61">
        <v>5.1</v>
      </c>
      <c r="E424" s="60">
        <v>3.8</v>
      </c>
      <c r="F424" s="60">
        <v>1.5</v>
      </c>
      <c r="G424" s="60">
        <v>0.2</v>
      </c>
      <c r="H424" s="62">
        <v>0.0</v>
      </c>
      <c r="J424" s="63">
        <f t="shared" ref="J424:N424" si="430">J423-(0.1*U423)</f>
        <v>0.2011543784</v>
      </c>
      <c r="K424" s="64">
        <f t="shared" si="430"/>
        <v>-0.5103391273</v>
      </c>
      <c r="L424" s="64">
        <f t="shared" si="430"/>
        <v>-0.5971571902</v>
      </c>
      <c r="M424" s="64">
        <f t="shared" si="430"/>
        <v>1.080376815</v>
      </c>
      <c r="N424" s="64">
        <f t="shared" si="430"/>
        <v>0.4402308757</v>
      </c>
      <c r="O424" s="64">
        <f t="shared" si="2"/>
        <v>-2.962161095</v>
      </c>
      <c r="P424" s="64">
        <f t="shared" si="3"/>
        <v>0.04916488137</v>
      </c>
      <c r="Q424" s="65" t="str">
        <f t="shared" si="4"/>
        <v>0</v>
      </c>
      <c r="R424" s="64">
        <f t="shared" si="5"/>
        <v>0.04916488137</v>
      </c>
      <c r="S424" s="64">
        <f t="shared" si="6"/>
        <v>0.00241718556</v>
      </c>
      <c r="T424" s="64" t="str">
        <f t="shared" si="7"/>
        <v>Not Converged</v>
      </c>
      <c r="U424" s="66">
        <f t="shared" si="8"/>
        <v>0.004596689837</v>
      </c>
      <c r="V424" s="66">
        <f t="shared" si="9"/>
        <v>0.02344311817</v>
      </c>
      <c r="W424" s="66">
        <f t="shared" si="10"/>
        <v>0.01746742138</v>
      </c>
      <c r="X424" s="66">
        <f t="shared" si="11"/>
        <v>0.006895034756</v>
      </c>
      <c r="Y424" s="67">
        <f t="shared" si="12"/>
        <v>0.0009193379675</v>
      </c>
    </row>
    <row r="425" ht="14.25" customHeight="1">
      <c r="A425" s="88"/>
      <c r="B425" s="59">
        <v>21.0</v>
      </c>
      <c r="C425" s="60">
        <v>1.0</v>
      </c>
      <c r="D425" s="61">
        <v>5.4</v>
      </c>
      <c r="E425" s="60">
        <v>3.4</v>
      </c>
      <c r="F425" s="60">
        <v>1.7</v>
      </c>
      <c r="G425" s="60">
        <v>0.2</v>
      </c>
      <c r="H425" s="62">
        <v>0.0</v>
      </c>
      <c r="J425" s="63">
        <f t="shared" ref="J425:N425" si="431">J424-(0.1*U424)</f>
        <v>0.2006947094</v>
      </c>
      <c r="K425" s="64">
        <f t="shared" si="431"/>
        <v>-0.5126834391</v>
      </c>
      <c r="L425" s="64">
        <f t="shared" si="431"/>
        <v>-0.5989039324</v>
      </c>
      <c r="M425" s="64">
        <f t="shared" si="431"/>
        <v>1.079687312</v>
      </c>
      <c r="N425" s="64">
        <f t="shared" si="431"/>
        <v>0.4401389419</v>
      </c>
      <c r="O425" s="64">
        <f t="shared" si="2"/>
        <v>-2.680573013</v>
      </c>
      <c r="P425" s="64">
        <f t="shared" si="3"/>
        <v>0.06412947735</v>
      </c>
      <c r="Q425" s="65" t="str">
        <f t="shared" si="4"/>
        <v>0</v>
      </c>
      <c r="R425" s="64">
        <f t="shared" si="5"/>
        <v>0.06412947735</v>
      </c>
      <c r="S425" s="64">
        <f t="shared" si="6"/>
        <v>0.004112589865</v>
      </c>
      <c r="T425" s="64" t="str">
        <f t="shared" si="7"/>
        <v>Not Converged</v>
      </c>
      <c r="U425" s="66">
        <f t="shared" si="8"/>
        <v>0.007697703253</v>
      </c>
      <c r="V425" s="66">
        <f t="shared" si="9"/>
        <v>0.04156759757</v>
      </c>
      <c r="W425" s="66">
        <f t="shared" si="10"/>
        <v>0.02617219106</v>
      </c>
      <c r="X425" s="66">
        <f t="shared" si="11"/>
        <v>0.01308609553</v>
      </c>
      <c r="Y425" s="67">
        <f t="shared" si="12"/>
        <v>0.001539540651</v>
      </c>
    </row>
    <row r="426" ht="14.25" customHeight="1">
      <c r="A426" s="88"/>
      <c r="B426" s="59">
        <v>22.0</v>
      </c>
      <c r="C426" s="60">
        <v>1.0</v>
      </c>
      <c r="D426" s="61">
        <v>5.1</v>
      </c>
      <c r="E426" s="60">
        <v>3.7</v>
      </c>
      <c r="F426" s="60">
        <v>1.5</v>
      </c>
      <c r="G426" s="60">
        <v>0.2</v>
      </c>
      <c r="H426" s="62">
        <v>0.0</v>
      </c>
      <c r="J426" s="63">
        <f t="shared" ref="J426:N426" si="432">J425-(0.1*U425)</f>
        <v>0.1999249391</v>
      </c>
      <c r="K426" s="64">
        <f t="shared" si="432"/>
        <v>-0.5168401988</v>
      </c>
      <c r="L426" s="64">
        <f t="shared" si="432"/>
        <v>-0.6015211515</v>
      </c>
      <c r="M426" s="64">
        <f t="shared" si="432"/>
        <v>1.078378702</v>
      </c>
      <c r="N426" s="64">
        <f t="shared" si="432"/>
        <v>0.4399849878</v>
      </c>
      <c r="O426" s="64">
        <f t="shared" si="2"/>
        <v>-2.956023284</v>
      </c>
      <c r="P426" s="64">
        <f t="shared" si="3"/>
        <v>0.04945260516</v>
      </c>
      <c r="Q426" s="65" t="str">
        <f t="shared" si="4"/>
        <v>0</v>
      </c>
      <c r="R426" s="64">
        <f t="shared" si="5"/>
        <v>0.04945260516</v>
      </c>
      <c r="S426" s="64">
        <f t="shared" si="6"/>
        <v>0.002445560157</v>
      </c>
      <c r="T426" s="64" t="str">
        <f t="shared" si="7"/>
        <v>Not Converged</v>
      </c>
      <c r="U426" s="66">
        <f t="shared" si="8"/>
        <v>0.004649241672</v>
      </c>
      <c r="V426" s="66">
        <f t="shared" si="9"/>
        <v>0.02371113253</v>
      </c>
      <c r="W426" s="66">
        <f t="shared" si="10"/>
        <v>0.01720219419</v>
      </c>
      <c r="X426" s="66">
        <f t="shared" si="11"/>
        <v>0.006973862508</v>
      </c>
      <c r="Y426" s="67">
        <f t="shared" si="12"/>
        <v>0.0009298483344</v>
      </c>
    </row>
    <row r="427" ht="14.25" customHeight="1">
      <c r="A427" s="88"/>
      <c r="B427" s="59">
        <v>23.0</v>
      </c>
      <c r="C427" s="60">
        <v>1.0</v>
      </c>
      <c r="D427" s="61">
        <v>4.6</v>
      </c>
      <c r="E427" s="60">
        <v>3.6</v>
      </c>
      <c r="F427" s="60">
        <v>1.0</v>
      </c>
      <c r="G427" s="60">
        <v>0.2</v>
      </c>
      <c r="H427" s="62">
        <v>0.0</v>
      </c>
      <c r="J427" s="63">
        <f t="shared" ref="J427:N427" si="433">J426-(0.1*U426)</f>
        <v>0.1994600149</v>
      </c>
      <c r="K427" s="64">
        <f t="shared" si="433"/>
        <v>-0.5192113121</v>
      </c>
      <c r="L427" s="64">
        <f t="shared" si="433"/>
        <v>-0.6032413709</v>
      </c>
      <c r="M427" s="64">
        <f t="shared" si="433"/>
        <v>1.077681316</v>
      </c>
      <c r="N427" s="64">
        <f t="shared" si="433"/>
        <v>0.439892003</v>
      </c>
      <c r="O427" s="64">
        <f t="shared" si="2"/>
        <v>-3.194921239</v>
      </c>
      <c r="P427" s="64">
        <f t="shared" si="3"/>
        <v>0.0393572935</v>
      </c>
      <c r="Q427" s="65" t="str">
        <f t="shared" si="4"/>
        <v>0</v>
      </c>
      <c r="R427" s="64">
        <f t="shared" si="5"/>
        <v>0.0393572935</v>
      </c>
      <c r="S427" s="64">
        <f t="shared" si="6"/>
        <v>0.001548996552</v>
      </c>
      <c r="T427" s="64" t="str">
        <f t="shared" si="7"/>
        <v>Not Converged</v>
      </c>
      <c r="U427" s="66">
        <f t="shared" si="8"/>
        <v>0.00297606448</v>
      </c>
      <c r="V427" s="66">
        <f t="shared" si="9"/>
        <v>0.01368989661</v>
      </c>
      <c r="W427" s="66">
        <f t="shared" si="10"/>
        <v>0.01071383213</v>
      </c>
      <c r="X427" s="66">
        <f t="shared" si="11"/>
        <v>0.00297606448</v>
      </c>
      <c r="Y427" s="67">
        <f t="shared" si="12"/>
        <v>0.0005952128959</v>
      </c>
    </row>
    <row r="428" ht="14.25" customHeight="1">
      <c r="A428" s="88"/>
      <c r="B428" s="59">
        <v>24.0</v>
      </c>
      <c r="C428" s="60">
        <v>1.0</v>
      </c>
      <c r="D428" s="61">
        <v>5.1</v>
      </c>
      <c r="E428" s="60">
        <v>3.3</v>
      </c>
      <c r="F428" s="60">
        <v>1.7</v>
      </c>
      <c r="G428" s="60">
        <v>0.2</v>
      </c>
      <c r="H428" s="62">
        <v>0.0</v>
      </c>
      <c r="J428" s="63">
        <f t="shared" ref="J428:N428" si="434">J427-(0.1*U427)</f>
        <v>0.1991624085</v>
      </c>
      <c r="K428" s="64">
        <f t="shared" si="434"/>
        <v>-0.5205803017</v>
      </c>
      <c r="L428" s="64">
        <f t="shared" si="434"/>
        <v>-0.6043127541</v>
      </c>
      <c r="M428" s="64">
        <f t="shared" si="434"/>
        <v>1.07738371</v>
      </c>
      <c r="N428" s="64">
        <f t="shared" si="434"/>
        <v>0.4398324817</v>
      </c>
      <c r="O428" s="64">
        <f t="shared" si="2"/>
        <v>-2.530510416</v>
      </c>
      <c r="P428" s="64">
        <f t="shared" si="3"/>
        <v>0.0737467734</v>
      </c>
      <c r="Q428" s="65" t="str">
        <f t="shared" si="4"/>
        <v>0</v>
      </c>
      <c r="R428" s="64">
        <f t="shared" si="5"/>
        <v>0.0737467734</v>
      </c>
      <c r="S428" s="64">
        <f t="shared" si="6"/>
        <v>0.005438586587</v>
      </c>
      <c r="T428" s="64" t="str">
        <f t="shared" si="7"/>
        <v>Not Converged</v>
      </c>
      <c r="U428" s="66">
        <f t="shared" si="8"/>
        <v>0.01007501675</v>
      </c>
      <c r="V428" s="66">
        <f t="shared" si="9"/>
        <v>0.05138258542</v>
      </c>
      <c r="W428" s="66">
        <f t="shared" si="10"/>
        <v>0.03324755527</v>
      </c>
      <c r="X428" s="66">
        <f t="shared" si="11"/>
        <v>0.01712752847</v>
      </c>
      <c r="Y428" s="67">
        <f t="shared" si="12"/>
        <v>0.00201500335</v>
      </c>
    </row>
    <row r="429" ht="14.25" customHeight="1">
      <c r="A429" s="88"/>
      <c r="B429" s="59">
        <v>25.0</v>
      </c>
      <c r="C429" s="60">
        <v>1.0</v>
      </c>
      <c r="D429" s="61">
        <v>4.8</v>
      </c>
      <c r="E429" s="60">
        <v>3.4</v>
      </c>
      <c r="F429" s="60">
        <v>1.9</v>
      </c>
      <c r="G429" s="60">
        <v>0.2</v>
      </c>
      <c r="H429" s="62">
        <v>0.0</v>
      </c>
      <c r="J429" s="63">
        <f t="shared" ref="J429:N429" si="435">J428-(0.1*U428)</f>
        <v>0.1981549068</v>
      </c>
      <c r="K429" s="64">
        <f t="shared" si="435"/>
        <v>-0.5257185603</v>
      </c>
      <c r="L429" s="64">
        <f t="shared" si="435"/>
        <v>-0.6076375096</v>
      </c>
      <c r="M429" s="64">
        <f t="shared" si="435"/>
        <v>1.075670957</v>
      </c>
      <c r="N429" s="64">
        <f t="shared" si="435"/>
        <v>0.4396309814</v>
      </c>
      <c r="O429" s="64">
        <f t="shared" si="2"/>
        <v>-2.259560701</v>
      </c>
      <c r="P429" s="64">
        <f t="shared" si="3"/>
        <v>0.0945279629</v>
      </c>
      <c r="Q429" s="65" t="str">
        <f t="shared" si="4"/>
        <v>0</v>
      </c>
      <c r="R429" s="64">
        <f t="shared" si="5"/>
        <v>0.0945279629</v>
      </c>
      <c r="S429" s="64">
        <f t="shared" si="6"/>
        <v>0.00893553577</v>
      </c>
      <c r="T429" s="64" t="str">
        <f t="shared" si="7"/>
        <v>Not Converged</v>
      </c>
      <c r="U429" s="66">
        <f t="shared" si="8"/>
        <v>0.01618175555</v>
      </c>
      <c r="V429" s="66">
        <f t="shared" si="9"/>
        <v>0.07767242665</v>
      </c>
      <c r="W429" s="66">
        <f t="shared" si="10"/>
        <v>0.05501796888</v>
      </c>
      <c r="X429" s="66">
        <f t="shared" si="11"/>
        <v>0.03074533555</v>
      </c>
      <c r="Y429" s="67">
        <f t="shared" si="12"/>
        <v>0.00323635111</v>
      </c>
    </row>
    <row r="430" ht="14.25" customHeight="1">
      <c r="A430" s="88"/>
      <c r="B430" s="59">
        <v>26.0</v>
      </c>
      <c r="C430" s="60">
        <v>1.0</v>
      </c>
      <c r="D430" s="61">
        <v>5.0</v>
      </c>
      <c r="E430" s="60">
        <v>3.0</v>
      </c>
      <c r="F430" s="60">
        <v>1.6</v>
      </c>
      <c r="G430" s="60">
        <v>0.2</v>
      </c>
      <c r="H430" s="62">
        <v>0.0</v>
      </c>
      <c r="J430" s="63">
        <f t="shared" ref="J430:N430" si="436">J429-(0.1*U429)</f>
        <v>0.1965367312</v>
      </c>
      <c r="K430" s="64">
        <f t="shared" si="436"/>
        <v>-0.5334858029</v>
      </c>
      <c r="L430" s="64">
        <f t="shared" si="436"/>
        <v>-0.6131393065</v>
      </c>
      <c r="M430" s="64">
        <f t="shared" si="436"/>
        <v>1.072596423</v>
      </c>
      <c r="N430" s="64">
        <f t="shared" si="436"/>
        <v>0.4393073462</v>
      </c>
      <c r="O430" s="64">
        <f t="shared" si="2"/>
        <v>-2.506294457</v>
      </c>
      <c r="P430" s="64">
        <f t="shared" si="3"/>
        <v>0.07541809159</v>
      </c>
      <c r="Q430" s="65" t="str">
        <f t="shared" si="4"/>
        <v>0</v>
      </c>
      <c r="R430" s="64">
        <f t="shared" si="5"/>
        <v>0.07541809159</v>
      </c>
      <c r="S430" s="64">
        <f t="shared" si="6"/>
        <v>0.005687888538</v>
      </c>
      <c r="T430" s="64" t="str">
        <f t="shared" si="7"/>
        <v>Not Converged</v>
      </c>
      <c r="U430" s="66">
        <f t="shared" si="8"/>
        <v>0.01051783768</v>
      </c>
      <c r="V430" s="66">
        <f t="shared" si="9"/>
        <v>0.0525891884</v>
      </c>
      <c r="W430" s="66">
        <f t="shared" si="10"/>
        <v>0.03155351304</v>
      </c>
      <c r="X430" s="66">
        <f t="shared" si="11"/>
        <v>0.01682854029</v>
      </c>
      <c r="Y430" s="67">
        <f t="shared" si="12"/>
        <v>0.002103567536</v>
      </c>
    </row>
    <row r="431" ht="14.25" customHeight="1">
      <c r="A431" s="88"/>
      <c r="B431" s="59">
        <v>27.0</v>
      </c>
      <c r="C431" s="60">
        <v>1.0</v>
      </c>
      <c r="D431" s="61">
        <v>5.0</v>
      </c>
      <c r="E431" s="60">
        <v>3.4</v>
      </c>
      <c r="F431" s="60">
        <v>1.6</v>
      </c>
      <c r="G431" s="60">
        <v>0.2</v>
      </c>
      <c r="H431" s="62">
        <v>0.0</v>
      </c>
      <c r="J431" s="63">
        <f t="shared" ref="J431:N431" si="437">J430-(0.1*U430)</f>
        <v>0.1954849475</v>
      </c>
      <c r="K431" s="64">
        <f t="shared" si="437"/>
        <v>-0.5387447218</v>
      </c>
      <c r="L431" s="64">
        <f t="shared" si="437"/>
        <v>-0.6162946578</v>
      </c>
      <c r="M431" s="64">
        <f t="shared" si="437"/>
        <v>1.070913569</v>
      </c>
      <c r="N431" s="64">
        <f t="shared" si="437"/>
        <v>0.4390969895</v>
      </c>
      <c r="O431" s="64">
        <f t="shared" si="2"/>
        <v>-2.79235939</v>
      </c>
      <c r="P431" s="64">
        <f t="shared" si="3"/>
        <v>0.0577384593</v>
      </c>
      <c r="Q431" s="65" t="str">
        <f t="shared" si="4"/>
        <v>0</v>
      </c>
      <c r="R431" s="64">
        <f t="shared" si="5"/>
        <v>0.0577384593</v>
      </c>
      <c r="S431" s="64">
        <f t="shared" si="6"/>
        <v>0.003333729683</v>
      </c>
      <c r="T431" s="64" t="str">
        <f t="shared" si="7"/>
        <v>Not Converged</v>
      </c>
      <c r="U431" s="66">
        <f t="shared" si="8"/>
        <v>0.006282490534</v>
      </c>
      <c r="V431" s="66">
        <f t="shared" si="9"/>
        <v>0.03141245267</v>
      </c>
      <c r="W431" s="66">
        <f t="shared" si="10"/>
        <v>0.02136046782</v>
      </c>
      <c r="X431" s="66">
        <f t="shared" si="11"/>
        <v>0.01005198486</v>
      </c>
      <c r="Y431" s="67">
        <f t="shared" si="12"/>
        <v>0.001256498107</v>
      </c>
    </row>
    <row r="432" ht="14.25" customHeight="1">
      <c r="A432" s="88"/>
      <c r="B432" s="59">
        <v>28.0</v>
      </c>
      <c r="C432" s="60">
        <v>1.0</v>
      </c>
      <c r="D432" s="61">
        <v>5.2</v>
      </c>
      <c r="E432" s="60">
        <v>3.5</v>
      </c>
      <c r="F432" s="60">
        <v>1.5</v>
      </c>
      <c r="G432" s="60">
        <v>0.2</v>
      </c>
      <c r="H432" s="62">
        <v>0.0</v>
      </c>
      <c r="J432" s="63">
        <f t="shared" ref="J432:N432" si="438">J431-(0.1*U431)</f>
        <v>0.1948566984</v>
      </c>
      <c r="K432" s="64">
        <f t="shared" si="438"/>
        <v>-0.5418859671</v>
      </c>
      <c r="L432" s="64">
        <f t="shared" si="438"/>
        <v>-0.6184307046</v>
      </c>
      <c r="M432" s="64">
        <f t="shared" si="438"/>
        <v>1.069908371</v>
      </c>
      <c r="N432" s="64">
        <f t="shared" si="438"/>
        <v>0.4389713397</v>
      </c>
      <c r="O432" s="64">
        <f t="shared" si="2"/>
        <v>-3.094800972</v>
      </c>
      <c r="P432" s="64">
        <f t="shared" si="3"/>
        <v>0.04332221987</v>
      </c>
      <c r="Q432" s="65" t="str">
        <f t="shared" si="4"/>
        <v>0</v>
      </c>
      <c r="R432" s="64">
        <f t="shared" si="5"/>
        <v>0.04332221987</v>
      </c>
      <c r="S432" s="64">
        <f t="shared" si="6"/>
        <v>0.001876814735</v>
      </c>
      <c r="T432" s="64" t="str">
        <f t="shared" si="7"/>
        <v>Not Converged</v>
      </c>
      <c r="U432" s="66">
        <f t="shared" si="8"/>
        <v>0.003591013908</v>
      </c>
      <c r="V432" s="66">
        <f t="shared" si="9"/>
        <v>0.01867327232</v>
      </c>
      <c r="W432" s="66">
        <f t="shared" si="10"/>
        <v>0.01256854868</v>
      </c>
      <c r="X432" s="66">
        <f t="shared" si="11"/>
        <v>0.005386520862</v>
      </c>
      <c r="Y432" s="67">
        <f t="shared" si="12"/>
        <v>0.0007182027816</v>
      </c>
    </row>
    <row r="433" ht="14.25" customHeight="1">
      <c r="A433" s="88"/>
      <c r="B433" s="59">
        <v>29.0</v>
      </c>
      <c r="C433" s="60">
        <v>1.0</v>
      </c>
      <c r="D433" s="61">
        <v>5.2</v>
      </c>
      <c r="E433" s="60">
        <v>3.4</v>
      </c>
      <c r="F433" s="60">
        <v>1.4</v>
      </c>
      <c r="G433" s="60">
        <v>0.2</v>
      </c>
      <c r="H433" s="62">
        <v>0.0</v>
      </c>
      <c r="J433" s="63">
        <f t="shared" ref="J433:N433" si="439">J432-(0.1*U432)</f>
        <v>0.194497597</v>
      </c>
      <c r="K433" s="64">
        <f t="shared" si="439"/>
        <v>-0.5437532943</v>
      </c>
      <c r="L433" s="64">
        <f t="shared" si="439"/>
        <v>-0.6196875595</v>
      </c>
      <c r="M433" s="64">
        <f t="shared" si="439"/>
        <v>1.069369719</v>
      </c>
      <c r="N433" s="64">
        <f t="shared" si="439"/>
        <v>0.4388995194</v>
      </c>
      <c r="O433" s="64">
        <f t="shared" si="2"/>
        <v>-3.155059726</v>
      </c>
      <c r="P433" s="64">
        <f t="shared" si="3"/>
        <v>0.04089237319</v>
      </c>
      <c r="Q433" s="65" t="str">
        <f t="shared" si="4"/>
        <v>0</v>
      </c>
      <c r="R433" s="64">
        <f t="shared" si="5"/>
        <v>0.04089237319</v>
      </c>
      <c r="S433" s="64">
        <f t="shared" si="6"/>
        <v>0.001672186185</v>
      </c>
      <c r="T433" s="64" t="str">
        <f t="shared" si="7"/>
        <v>Not Converged</v>
      </c>
      <c r="U433" s="66">
        <f t="shared" si="8"/>
        <v>0.003207613048</v>
      </c>
      <c r="V433" s="66">
        <f t="shared" si="9"/>
        <v>0.01667958785</v>
      </c>
      <c r="W433" s="66">
        <f t="shared" si="10"/>
        <v>0.01090588436</v>
      </c>
      <c r="X433" s="66">
        <f t="shared" si="11"/>
        <v>0.004490658267</v>
      </c>
      <c r="Y433" s="67">
        <f t="shared" si="12"/>
        <v>0.0006415226095</v>
      </c>
    </row>
    <row r="434" ht="14.25" customHeight="1">
      <c r="A434" s="88"/>
      <c r="B434" s="59">
        <v>30.0</v>
      </c>
      <c r="C434" s="60">
        <v>1.0</v>
      </c>
      <c r="D434" s="61">
        <v>4.7</v>
      </c>
      <c r="E434" s="60">
        <v>3.2</v>
      </c>
      <c r="F434" s="60">
        <v>1.6</v>
      </c>
      <c r="G434" s="60">
        <v>0.2</v>
      </c>
      <c r="H434" s="62">
        <v>0.0</v>
      </c>
      <c r="J434" s="63">
        <f t="shared" ref="J434:N434" si="440">J433-(0.1*U433)</f>
        <v>0.1941768357</v>
      </c>
      <c r="K434" s="64">
        <f t="shared" si="440"/>
        <v>-0.5454212531</v>
      </c>
      <c r="L434" s="64">
        <f t="shared" si="440"/>
        <v>-0.6207781479</v>
      </c>
      <c r="M434" s="64">
        <f t="shared" si="440"/>
        <v>1.068920653</v>
      </c>
      <c r="N434" s="64">
        <f t="shared" si="440"/>
        <v>0.4388353671</v>
      </c>
      <c r="O434" s="64">
        <f t="shared" si="2"/>
        <v>-2.557753009</v>
      </c>
      <c r="P434" s="64">
        <f t="shared" si="3"/>
        <v>0.07190735481</v>
      </c>
      <c r="Q434" s="65" t="str">
        <f t="shared" si="4"/>
        <v>0</v>
      </c>
      <c r="R434" s="64">
        <f t="shared" si="5"/>
        <v>0.07190735481</v>
      </c>
      <c r="S434" s="64">
        <f t="shared" si="6"/>
        <v>0.005170667676</v>
      </c>
      <c r="T434" s="64" t="str">
        <f t="shared" si="7"/>
        <v>Not Converged</v>
      </c>
      <c r="U434" s="66">
        <f t="shared" si="8"/>
        <v>0.009597717282</v>
      </c>
      <c r="V434" s="66">
        <f t="shared" si="9"/>
        <v>0.04510927123</v>
      </c>
      <c r="W434" s="66">
        <f t="shared" si="10"/>
        <v>0.0307126953</v>
      </c>
      <c r="X434" s="66">
        <f t="shared" si="11"/>
        <v>0.01535634765</v>
      </c>
      <c r="Y434" s="67">
        <f t="shared" si="12"/>
        <v>0.001919543456</v>
      </c>
    </row>
    <row r="435" ht="14.25" customHeight="1">
      <c r="A435" s="88"/>
      <c r="B435" s="59">
        <v>31.0</v>
      </c>
      <c r="C435" s="60">
        <v>1.0</v>
      </c>
      <c r="D435" s="61">
        <v>4.8</v>
      </c>
      <c r="E435" s="60">
        <v>3.1</v>
      </c>
      <c r="F435" s="60">
        <v>1.6</v>
      </c>
      <c r="G435" s="60">
        <v>0.2</v>
      </c>
      <c r="H435" s="62">
        <v>0.0</v>
      </c>
      <c r="J435" s="63">
        <f t="shared" ref="J435:N435" si="441">J434-(0.1*U434)</f>
        <v>0.193217064</v>
      </c>
      <c r="K435" s="64">
        <f t="shared" si="441"/>
        <v>-0.5499321802</v>
      </c>
      <c r="L435" s="64">
        <f t="shared" si="441"/>
        <v>-0.6238494174</v>
      </c>
      <c r="M435" s="64">
        <f t="shared" si="441"/>
        <v>1.067385018</v>
      </c>
      <c r="N435" s="64">
        <f t="shared" si="441"/>
        <v>0.4386434128</v>
      </c>
      <c r="O435" s="64">
        <f t="shared" si="2"/>
        <v>-2.584845884</v>
      </c>
      <c r="P435" s="64">
        <f t="shared" si="3"/>
        <v>0.07012010444</v>
      </c>
      <c r="Q435" s="65" t="str">
        <f t="shared" si="4"/>
        <v>0</v>
      </c>
      <c r="R435" s="64">
        <f t="shared" si="5"/>
        <v>0.07012010444</v>
      </c>
      <c r="S435" s="64">
        <f t="shared" si="6"/>
        <v>0.004916829047</v>
      </c>
      <c r="T435" s="64" t="str">
        <f t="shared" si="7"/>
        <v>Not Converged</v>
      </c>
      <c r="U435" s="66">
        <f t="shared" si="8"/>
        <v>0.009144120962</v>
      </c>
      <c r="V435" s="66">
        <f t="shared" si="9"/>
        <v>0.04389178062</v>
      </c>
      <c r="W435" s="66">
        <f t="shared" si="10"/>
        <v>0.02834677498</v>
      </c>
      <c r="X435" s="66">
        <f t="shared" si="11"/>
        <v>0.01463059354</v>
      </c>
      <c r="Y435" s="67">
        <f t="shared" si="12"/>
        <v>0.001828824192</v>
      </c>
    </row>
    <row r="436" ht="14.25" customHeight="1">
      <c r="A436" s="88"/>
      <c r="B436" s="59">
        <v>32.0</v>
      </c>
      <c r="C436" s="60">
        <v>1.0</v>
      </c>
      <c r="D436" s="61">
        <v>5.4</v>
      </c>
      <c r="E436" s="60">
        <v>3.4</v>
      </c>
      <c r="F436" s="60">
        <v>1.5</v>
      </c>
      <c r="G436" s="60">
        <v>0.2</v>
      </c>
      <c r="H436" s="62">
        <v>0.0</v>
      </c>
      <c r="J436" s="63">
        <f t="shared" ref="J436:N436" si="442">J435-(0.1*U435)</f>
        <v>0.1923026519</v>
      </c>
      <c r="K436" s="64">
        <f t="shared" si="442"/>
        <v>-0.5543213583</v>
      </c>
      <c r="L436" s="64">
        <f t="shared" si="442"/>
        <v>-0.6266840949</v>
      </c>
      <c r="M436" s="64">
        <f t="shared" si="442"/>
        <v>1.065921959</v>
      </c>
      <c r="N436" s="64">
        <f t="shared" si="442"/>
        <v>0.4384605304</v>
      </c>
      <c r="O436" s="64">
        <f t="shared" si="2"/>
        <v>-3.245183561</v>
      </c>
      <c r="P436" s="64">
        <f t="shared" si="3"/>
        <v>0.03750034548</v>
      </c>
      <c r="Q436" s="65" t="str">
        <f t="shared" si="4"/>
        <v>0</v>
      </c>
      <c r="R436" s="64">
        <f t="shared" si="5"/>
        <v>0.03750034548</v>
      </c>
      <c r="S436" s="64">
        <f t="shared" si="6"/>
        <v>0.001406275911</v>
      </c>
      <c r="T436" s="64" t="str">
        <f t="shared" si="7"/>
        <v>Not Converged</v>
      </c>
      <c r="U436" s="66">
        <f t="shared" si="8"/>
        <v>0.002707080157</v>
      </c>
      <c r="V436" s="66">
        <f t="shared" si="9"/>
        <v>0.01461823285</v>
      </c>
      <c r="W436" s="66">
        <f t="shared" si="10"/>
        <v>0.009204072535</v>
      </c>
      <c r="X436" s="66">
        <f t="shared" si="11"/>
        <v>0.004060620236</v>
      </c>
      <c r="Y436" s="67">
        <f t="shared" si="12"/>
        <v>0.0005414160315</v>
      </c>
    </row>
    <row r="437" ht="14.25" customHeight="1">
      <c r="A437" s="88"/>
      <c r="B437" s="59">
        <v>33.0</v>
      </c>
      <c r="C437" s="60">
        <v>1.0</v>
      </c>
      <c r="D437" s="61">
        <v>5.2</v>
      </c>
      <c r="E437" s="60">
        <v>4.1</v>
      </c>
      <c r="F437" s="60">
        <v>1.5</v>
      </c>
      <c r="G437" s="60">
        <v>0.2</v>
      </c>
      <c r="H437" s="62">
        <v>0.0</v>
      </c>
      <c r="J437" s="63">
        <f t="shared" ref="J437:N437" si="443">J436-(0.1*U436)</f>
        <v>0.1920319439</v>
      </c>
      <c r="K437" s="64">
        <f t="shared" si="443"/>
        <v>-0.5557831815</v>
      </c>
      <c r="L437" s="64">
        <f t="shared" si="443"/>
        <v>-0.6276045022</v>
      </c>
      <c r="M437" s="64">
        <f t="shared" si="443"/>
        <v>1.065515897</v>
      </c>
      <c r="N437" s="64">
        <f t="shared" si="443"/>
        <v>0.4384063888</v>
      </c>
      <c r="O437" s="64">
        <f t="shared" si="2"/>
        <v>-3.585263936</v>
      </c>
      <c r="P437" s="64">
        <f t="shared" si="3"/>
        <v>0.02698117742</v>
      </c>
      <c r="Q437" s="65" t="str">
        <f t="shared" si="4"/>
        <v>0</v>
      </c>
      <c r="R437" s="64">
        <f t="shared" si="5"/>
        <v>0.02698117742</v>
      </c>
      <c r="S437" s="64">
        <f t="shared" si="6"/>
        <v>0.0007279839352</v>
      </c>
      <c r="T437" s="64" t="str">
        <f t="shared" si="7"/>
        <v>Not Converged</v>
      </c>
      <c r="U437" s="66">
        <f t="shared" si="8"/>
        <v>0.001416684143</v>
      </c>
      <c r="V437" s="66">
        <f t="shared" si="9"/>
        <v>0.007366757543</v>
      </c>
      <c r="W437" s="66">
        <f t="shared" si="10"/>
        <v>0.005808404986</v>
      </c>
      <c r="X437" s="66">
        <f t="shared" si="11"/>
        <v>0.002125026214</v>
      </c>
      <c r="Y437" s="67">
        <f t="shared" si="12"/>
        <v>0.0002833368286</v>
      </c>
    </row>
    <row r="438" ht="14.25" customHeight="1">
      <c r="A438" s="88"/>
      <c r="B438" s="59">
        <v>34.0</v>
      </c>
      <c r="C438" s="60">
        <v>1.0</v>
      </c>
      <c r="D438" s="61">
        <v>5.5</v>
      </c>
      <c r="E438" s="60">
        <v>4.2</v>
      </c>
      <c r="F438" s="60">
        <v>1.4</v>
      </c>
      <c r="G438" s="60">
        <v>0.2</v>
      </c>
      <c r="H438" s="62">
        <v>0.0</v>
      </c>
      <c r="J438" s="63">
        <f t="shared" ref="J438:N438" si="444">J437-(0.1*U437)</f>
        <v>0.1918902755</v>
      </c>
      <c r="K438" s="64">
        <f t="shared" si="444"/>
        <v>-0.5565198573</v>
      </c>
      <c r="L438" s="64">
        <f t="shared" si="444"/>
        <v>-0.6281853427</v>
      </c>
      <c r="M438" s="64">
        <f t="shared" si="444"/>
        <v>1.065303394</v>
      </c>
      <c r="N438" s="64">
        <f t="shared" si="444"/>
        <v>0.4383780551</v>
      </c>
      <c r="O438" s="64">
        <f t="shared" si="2"/>
        <v>-3.928247016</v>
      </c>
      <c r="P438" s="64">
        <f t="shared" si="3"/>
        <v>0.01929838158</v>
      </c>
      <c r="Q438" s="65" t="str">
        <f t="shared" si="4"/>
        <v>0</v>
      </c>
      <c r="R438" s="64">
        <f t="shared" si="5"/>
        <v>0.01929838158</v>
      </c>
      <c r="S438" s="64">
        <f t="shared" si="6"/>
        <v>0.0003724275315</v>
      </c>
      <c r="T438" s="64" t="str">
        <f t="shared" si="7"/>
        <v>Not Converged</v>
      </c>
      <c r="U438" s="66">
        <f t="shared" si="8"/>
        <v>0.0007304805658</v>
      </c>
      <c r="V438" s="66">
        <f t="shared" si="9"/>
        <v>0.004017643112</v>
      </c>
      <c r="W438" s="66">
        <f t="shared" si="10"/>
        <v>0.003068018376</v>
      </c>
      <c r="X438" s="66">
        <f t="shared" si="11"/>
        <v>0.001022672792</v>
      </c>
      <c r="Y438" s="67">
        <f t="shared" si="12"/>
        <v>0.0001460961132</v>
      </c>
    </row>
    <row r="439" ht="14.25" customHeight="1">
      <c r="A439" s="88"/>
      <c r="B439" s="59">
        <v>35.0</v>
      </c>
      <c r="C439" s="60">
        <v>1.0</v>
      </c>
      <c r="D439" s="61">
        <v>4.9</v>
      </c>
      <c r="E439" s="60">
        <v>3.1</v>
      </c>
      <c r="F439" s="60">
        <v>1.5</v>
      </c>
      <c r="G439" s="60">
        <v>0.2</v>
      </c>
      <c r="H439" s="62">
        <v>0.0</v>
      </c>
      <c r="J439" s="63">
        <f t="shared" ref="J439:N439" si="445">J438-(0.1*U438)</f>
        <v>0.1918172274</v>
      </c>
      <c r="K439" s="64">
        <f t="shared" si="445"/>
        <v>-0.5569216216</v>
      </c>
      <c r="L439" s="64">
        <f t="shared" si="445"/>
        <v>-0.6284921445</v>
      </c>
      <c r="M439" s="64">
        <f t="shared" si="445"/>
        <v>1.065201127</v>
      </c>
      <c r="N439" s="64">
        <f t="shared" si="445"/>
        <v>0.4383634455</v>
      </c>
      <c r="O439" s="64">
        <f t="shared" si="2"/>
        <v>-2.799949987</v>
      </c>
      <c r="P439" s="64">
        <f t="shared" si="3"/>
        <v>0.05732687855</v>
      </c>
      <c r="Q439" s="65" t="str">
        <f t="shared" si="4"/>
        <v>0</v>
      </c>
      <c r="R439" s="64">
        <f t="shared" si="5"/>
        <v>0.05732687855</v>
      </c>
      <c r="S439" s="64">
        <f t="shared" si="6"/>
        <v>0.003286371004</v>
      </c>
      <c r="T439" s="64" t="str">
        <f t="shared" si="7"/>
        <v>Not Converged</v>
      </c>
      <c r="U439" s="66">
        <f t="shared" si="8"/>
        <v>0.006195947225</v>
      </c>
      <c r="V439" s="66">
        <f t="shared" si="9"/>
        <v>0.0303601414</v>
      </c>
      <c r="W439" s="66">
        <f t="shared" si="10"/>
        <v>0.0192074364</v>
      </c>
      <c r="X439" s="66">
        <f t="shared" si="11"/>
        <v>0.009293920838</v>
      </c>
      <c r="Y439" s="67">
        <f t="shared" si="12"/>
        <v>0.001239189445</v>
      </c>
    </row>
    <row r="440" ht="14.25" customHeight="1">
      <c r="A440" s="88"/>
      <c r="B440" s="59">
        <v>36.0</v>
      </c>
      <c r="C440" s="60">
        <v>1.0</v>
      </c>
      <c r="D440" s="61">
        <v>5.0</v>
      </c>
      <c r="E440" s="60">
        <v>3.2</v>
      </c>
      <c r="F440" s="60">
        <v>1.2</v>
      </c>
      <c r="G440" s="60">
        <v>0.2</v>
      </c>
      <c r="H440" s="62">
        <v>0.0</v>
      </c>
      <c r="J440" s="63">
        <f t="shared" ref="J440:N440" si="446">J439-(0.1*U439)</f>
        <v>0.1911976327</v>
      </c>
      <c r="K440" s="64">
        <f t="shared" si="446"/>
        <v>-0.5599576357</v>
      </c>
      <c r="L440" s="64">
        <f t="shared" si="446"/>
        <v>-0.6304128882</v>
      </c>
      <c r="M440" s="64">
        <f t="shared" si="446"/>
        <v>1.064271735</v>
      </c>
      <c r="N440" s="64">
        <f t="shared" si="446"/>
        <v>0.4382395265</v>
      </c>
      <c r="O440" s="64">
        <f t="shared" si="2"/>
        <v>-3.261137801</v>
      </c>
      <c r="P440" s="64">
        <f t="shared" si="3"/>
        <v>0.03692872207</v>
      </c>
      <c r="Q440" s="65" t="str">
        <f t="shared" si="4"/>
        <v>0</v>
      </c>
      <c r="R440" s="64">
        <f t="shared" si="5"/>
        <v>0.03692872207</v>
      </c>
      <c r="S440" s="64">
        <f t="shared" si="6"/>
        <v>0.001363730514</v>
      </c>
      <c r="T440" s="64" t="str">
        <f t="shared" si="7"/>
        <v>Not Converged</v>
      </c>
      <c r="U440" s="66">
        <f t="shared" si="8"/>
        <v>0.002626739378</v>
      </c>
      <c r="V440" s="66">
        <f t="shared" si="9"/>
        <v>0.01313369689</v>
      </c>
      <c r="W440" s="66">
        <f t="shared" si="10"/>
        <v>0.008405566009</v>
      </c>
      <c r="X440" s="66">
        <f t="shared" si="11"/>
        <v>0.003152087253</v>
      </c>
      <c r="Y440" s="67">
        <f t="shared" si="12"/>
        <v>0.0005253478756</v>
      </c>
    </row>
    <row r="441" ht="14.25" customHeight="1">
      <c r="A441" s="88"/>
      <c r="B441" s="59">
        <v>37.0</v>
      </c>
      <c r="C441" s="60">
        <v>1.0</v>
      </c>
      <c r="D441" s="61">
        <v>5.5</v>
      </c>
      <c r="E441" s="60">
        <v>3.5</v>
      </c>
      <c r="F441" s="60">
        <v>1.3</v>
      </c>
      <c r="G441" s="60">
        <v>0.2</v>
      </c>
      <c r="H441" s="62">
        <v>0.0</v>
      </c>
      <c r="J441" s="63">
        <f t="shared" ref="J441:N441" si="447">J440-(0.1*U440)</f>
        <v>0.1909349587</v>
      </c>
      <c r="K441" s="64">
        <f t="shared" si="447"/>
        <v>-0.5612710054</v>
      </c>
      <c r="L441" s="64">
        <f t="shared" si="447"/>
        <v>-0.6312534448</v>
      </c>
      <c r="M441" s="64">
        <f t="shared" si="447"/>
        <v>1.063956526</v>
      </c>
      <c r="N441" s="64">
        <f t="shared" si="447"/>
        <v>0.4381869917</v>
      </c>
      <c r="O441" s="64">
        <f t="shared" si="2"/>
        <v>-3.634661746</v>
      </c>
      <c r="P441" s="64">
        <f t="shared" si="3"/>
        <v>0.02571418936</v>
      </c>
      <c r="Q441" s="65" t="str">
        <f t="shared" si="4"/>
        <v>0</v>
      </c>
      <c r="R441" s="64">
        <f t="shared" si="5"/>
        <v>0.02571418936</v>
      </c>
      <c r="S441" s="64">
        <f t="shared" si="6"/>
        <v>0.0006612195346</v>
      </c>
      <c r="T441" s="64" t="str">
        <f t="shared" si="7"/>
        <v>Not Converged</v>
      </c>
      <c r="U441" s="66">
        <f t="shared" si="8"/>
        <v>0.001288433621</v>
      </c>
      <c r="V441" s="66">
        <f t="shared" si="9"/>
        <v>0.007086384913</v>
      </c>
      <c r="W441" s="66">
        <f t="shared" si="10"/>
        <v>0.004509517672</v>
      </c>
      <c r="X441" s="66">
        <f t="shared" si="11"/>
        <v>0.001674963707</v>
      </c>
      <c r="Y441" s="67">
        <f t="shared" si="12"/>
        <v>0.0002576867241</v>
      </c>
    </row>
    <row r="442" ht="14.25" customHeight="1">
      <c r="A442" s="88"/>
      <c r="B442" s="59">
        <v>38.0</v>
      </c>
      <c r="C442" s="60">
        <v>1.0</v>
      </c>
      <c r="D442" s="61">
        <v>4.9</v>
      </c>
      <c r="E442" s="60">
        <v>3.1</v>
      </c>
      <c r="F442" s="60">
        <v>1.5</v>
      </c>
      <c r="G442" s="60">
        <v>0.2</v>
      </c>
      <c r="H442" s="62">
        <v>0.0</v>
      </c>
      <c r="J442" s="63">
        <f t="shared" ref="J442:N442" si="448">J441-(0.1*U441)</f>
        <v>0.1908061154</v>
      </c>
      <c r="K442" s="64">
        <f t="shared" si="448"/>
        <v>-0.5619796439</v>
      </c>
      <c r="L442" s="64">
        <f t="shared" si="448"/>
        <v>-0.6317043965</v>
      </c>
      <c r="M442" s="64">
        <f t="shared" si="448"/>
        <v>1.063789029</v>
      </c>
      <c r="N442" s="64">
        <f t="shared" si="448"/>
        <v>0.4381612231</v>
      </c>
      <c r="O442" s="64">
        <f t="shared" si="2"/>
        <v>-2.83786198</v>
      </c>
      <c r="P442" s="64">
        <f t="shared" si="3"/>
        <v>0.05531214896</v>
      </c>
      <c r="Q442" s="65" t="str">
        <f t="shared" si="4"/>
        <v>0</v>
      </c>
      <c r="R442" s="64">
        <f t="shared" si="5"/>
        <v>0.05531214896</v>
      </c>
      <c r="S442" s="64">
        <f t="shared" si="6"/>
        <v>0.003059433823</v>
      </c>
      <c r="T442" s="64" t="str">
        <f t="shared" si="7"/>
        <v>Not Converged</v>
      </c>
      <c r="U442" s="66">
        <f t="shared" si="8"/>
        <v>0.005780419927</v>
      </c>
      <c r="V442" s="66">
        <f t="shared" si="9"/>
        <v>0.02832405764</v>
      </c>
      <c r="W442" s="66">
        <f t="shared" si="10"/>
        <v>0.01791930177</v>
      </c>
      <c r="X442" s="66">
        <f t="shared" si="11"/>
        <v>0.008670629891</v>
      </c>
      <c r="Y442" s="67">
        <f t="shared" si="12"/>
        <v>0.001156083985</v>
      </c>
    </row>
    <row r="443" ht="14.25" customHeight="1">
      <c r="A443" s="88"/>
      <c r="B443" s="59">
        <v>39.0</v>
      </c>
      <c r="C443" s="60">
        <v>1.0</v>
      </c>
      <c r="D443" s="61">
        <v>4.4</v>
      </c>
      <c r="E443" s="60">
        <v>3.0</v>
      </c>
      <c r="F443" s="60">
        <v>1.3</v>
      </c>
      <c r="G443" s="60">
        <v>0.2</v>
      </c>
      <c r="H443" s="62">
        <v>0.0</v>
      </c>
      <c r="J443" s="63">
        <f t="shared" ref="J443:N443" si="449">J442-(0.1*U442)</f>
        <v>0.1902280734</v>
      </c>
      <c r="K443" s="64">
        <f t="shared" si="449"/>
        <v>-0.5648120497</v>
      </c>
      <c r="L443" s="64">
        <f t="shared" si="449"/>
        <v>-0.6334963267</v>
      </c>
      <c r="M443" s="64">
        <f t="shared" si="449"/>
        <v>1.062921967</v>
      </c>
      <c r="N443" s="64">
        <f t="shared" si="449"/>
        <v>0.4380456147</v>
      </c>
      <c r="O443" s="64">
        <f t="shared" si="2"/>
        <v>-2.726026246</v>
      </c>
      <c r="P443" s="64">
        <f t="shared" si="3"/>
        <v>0.06145496298</v>
      </c>
      <c r="Q443" s="65" t="str">
        <f t="shared" si="4"/>
        <v>0</v>
      </c>
      <c r="R443" s="64">
        <f t="shared" si="5"/>
        <v>0.06145496298</v>
      </c>
      <c r="S443" s="64">
        <f t="shared" si="6"/>
        <v>0.003776712474</v>
      </c>
      <c r="T443" s="64" t="str">
        <f t="shared" si="7"/>
        <v>Not Converged</v>
      </c>
      <c r="U443" s="66">
        <f t="shared" si="8"/>
        <v>0.007089229498</v>
      </c>
      <c r="V443" s="66">
        <f t="shared" si="9"/>
        <v>0.03119260979</v>
      </c>
      <c r="W443" s="66">
        <f t="shared" si="10"/>
        <v>0.0212676885</v>
      </c>
      <c r="X443" s="66">
        <f t="shared" si="11"/>
        <v>0.009215998348</v>
      </c>
      <c r="Y443" s="67">
        <f t="shared" si="12"/>
        <v>0.0014178459</v>
      </c>
    </row>
    <row r="444" ht="14.25" customHeight="1">
      <c r="A444" s="88"/>
      <c r="B444" s="59">
        <v>40.0</v>
      </c>
      <c r="C444" s="60">
        <v>1.0</v>
      </c>
      <c r="D444" s="61">
        <v>5.1</v>
      </c>
      <c r="E444" s="60">
        <v>3.4</v>
      </c>
      <c r="F444" s="60">
        <v>1.5</v>
      </c>
      <c r="G444" s="60">
        <v>0.2</v>
      </c>
      <c r="H444" s="62">
        <v>0.0</v>
      </c>
      <c r="J444" s="63">
        <f t="shared" ref="J444:N444" si="450">J443-(0.1*U443)</f>
        <v>0.1895191504</v>
      </c>
      <c r="K444" s="64">
        <f t="shared" si="450"/>
        <v>-0.5679313107</v>
      </c>
      <c r="L444" s="64">
        <f t="shared" si="450"/>
        <v>-0.6356230956</v>
      </c>
      <c r="M444" s="64">
        <f t="shared" si="450"/>
        <v>1.062000367</v>
      </c>
      <c r="N444" s="64">
        <f t="shared" si="450"/>
        <v>0.4379038301</v>
      </c>
      <c r="O444" s="64">
        <f t="shared" si="2"/>
        <v>-3.187467743</v>
      </c>
      <c r="P444" s="64">
        <f t="shared" si="3"/>
        <v>0.03964006707</v>
      </c>
      <c r="Q444" s="65" t="str">
        <f t="shared" si="4"/>
        <v>0</v>
      </c>
      <c r="R444" s="64">
        <f t="shared" si="5"/>
        <v>0.03964006707</v>
      </c>
      <c r="S444" s="64">
        <f t="shared" si="6"/>
        <v>0.001571334918</v>
      </c>
      <c r="T444" s="64" t="str">
        <f t="shared" si="7"/>
        <v>Not Converged</v>
      </c>
      <c r="U444" s="66">
        <f t="shared" si="8"/>
        <v>0.003018094192</v>
      </c>
      <c r="V444" s="66">
        <f t="shared" si="9"/>
        <v>0.01539228038</v>
      </c>
      <c r="W444" s="66">
        <f t="shared" si="10"/>
        <v>0.01026152025</v>
      </c>
      <c r="X444" s="66">
        <f t="shared" si="11"/>
        <v>0.004527141288</v>
      </c>
      <c r="Y444" s="67">
        <f t="shared" si="12"/>
        <v>0.0006036188384</v>
      </c>
    </row>
    <row r="445" ht="14.25" customHeight="1">
      <c r="A445" s="88"/>
      <c r="B445" s="59">
        <v>41.0</v>
      </c>
      <c r="C445" s="60">
        <v>1.0</v>
      </c>
      <c r="D445" s="61">
        <v>5.0</v>
      </c>
      <c r="E445" s="60">
        <v>3.5</v>
      </c>
      <c r="F445" s="60">
        <v>1.3</v>
      </c>
      <c r="G445" s="60">
        <v>0.2</v>
      </c>
      <c r="H445" s="62">
        <v>0.0</v>
      </c>
      <c r="J445" s="63">
        <f t="shared" ref="J445:N445" si="451">J444-(0.1*U444)</f>
        <v>0.189217341</v>
      </c>
      <c r="K445" s="64">
        <f t="shared" si="451"/>
        <v>-0.5694705387</v>
      </c>
      <c r="L445" s="64">
        <f t="shared" si="451"/>
        <v>-0.6366492476</v>
      </c>
      <c r="M445" s="64">
        <f t="shared" si="451"/>
        <v>1.061547653</v>
      </c>
      <c r="N445" s="64">
        <f t="shared" si="451"/>
        <v>0.4378434682</v>
      </c>
      <c r="O445" s="64">
        <f t="shared" si="2"/>
        <v>-3.418827077</v>
      </c>
      <c r="P445" s="64">
        <f t="shared" si="3"/>
        <v>0.03171222503</v>
      </c>
      <c r="Q445" s="65" t="str">
        <f t="shared" si="4"/>
        <v>0</v>
      </c>
      <c r="R445" s="64">
        <f t="shared" si="5"/>
        <v>0.03171222503</v>
      </c>
      <c r="S445" s="64">
        <f t="shared" si="6"/>
        <v>0.001005665216</v>
      </c>
      <c r="T445" s="64" t="str">
        <f t="shared" si="7"/>
        <v>Not Converged</v>
      </c>
      <c r="U445" s="66">
        <f t="shared" si="8"/>
        <v>0.00194754667</v>
      </c>
      <c r="V445" s="66">
        <f t="shared" si="9"/>
        <v>0.009737733348</v>
      </c>
      <c r="W445" s="66">
        <f t="shared" si="10"/>
        <v>0.006816413343</v>
      </c>
      <c r="X445" s="66">
        <f t="shared" si="11"/>
        <v>0.00253181067</v>
      </c>
      <c r="Y445" s="67">
        <f t="shared" si="12"/>
        <v>0.0003895093339</v>
      </c>
    </row>
    <row r="446" ht="14.25" customHeight="1">
      <c r="A446" s="88"/>
      <c r="B446" s="59">
        <v>42.0</v>
      </c>
      <c r="C446" s="60">
        <v>1.0</v>
      </c>
      <c r="D446" s="61">
        <v>4.5</v>
      </c>
      <c r="E446" s="60">
        <v>2.3</v>
      </c>
      <c r="F446" s="60">
        <v>1.3</v>
      </c>
      <c r="G446" s="60">
        <v>0.2</v>
      </c>
      <c r="H446" s="62">
        <v>0.0</v>
      </c>
      <c r="J446" s="63">
        <f t="shared" ref="J446:N446" si="452">J445-(0.1*U445)</f>
        <v>0.1890225864</v>
      </c>
      <c r="K446" s="64">
        <f t="shared" si="452"/>
        <v>-0.570444312</v>
      </c>
      <c r="L446" s="64">
        <f t="shared" si="452"/>
        <v>-0.6373308889</v>
      </c>
      <c r="M446" s="64">
        <f t="shared" si="452"/>
        <v>1.061294471</v>
      </c>
      <c r="N446" s="64">
        <f t="shared" si="452"/>
        <v>0.4378045173</v>
      </c>
      <c r="O446" s="64">
        <f t="shared" si="2"/>
        <v>-2.376594146</v>
      </c>
      <c r="P446" s="64">
        <f t="shared" si="3"/>
        <v>0.08497501133</v>
      </c>
      <c r="Q446" s="65" t="str">
        <f t="shared" si="4"/>
        <v>0</v>
      </c>
      <c r="R446" s="64">
        <f t="shared" si="5"/>
        <v>0.08497501133</v>
      </c>
      <c r="S446" s="64">
        <f t="shared" si="6"/>
        <v>0.007220752551</v>
      </c>
      <c r="T446" s="64" t="str">
        <f t="shared" si="7"/>
        <v>Not Converged</v>
      </c>
      <c r="U446" s="66">
        <f t="shared" si="8"/>
        <v>0.01321433804</v>
      </c>
      <c r="V446" s="66">
        <f t="shared" si="9"/>
        <v>0.05946452119</v>
      </c>
      <c r="W446" s="66">
        <f t="shared" si="10"/>
        <v>0.0303929775</v>
      </c>
      <c r="X446" s="66">
        <f t="shared" si="11"/>
        <v>0.01717863946</v>
      </c>
      <c r="Y446" s="67">
        <f t="shared" si="12"/>
        <v>0.002642867609</v>
      </c>
    </row>
    <row r="447" ht="14.25" customHeight="1">
      <c r="A447" s="88"/>
      <c r="B447" s="59">
        <v>43.0</v>
      </c>
      <c r="C447" s="60">
        <v>1.0</v>
      </c>
      <c r="D447" s="61">
        <v>4.4</v>
      </c>
      <c r="E447" s="60">
        <v>3.2</v>
      </c>
      <c r="F447" s="60">
        <v>1.3</v>
      </c>
      <c r="G447" s="60">
        <v>0.2</v>
      </c>
      <c r="H447" s="62">
        <v>0.0</v>
      </c>
      <c r="J447" s="63">
        <f t="shared" ref="J447:N447" si="453">J446-(0.1*U446)</f>
        <v>0.1877011526</v>
      </c>
      <c r="K447" s="64">
        <f t="shared" si="453"/>
        <v>-0.5763907642</v>
      </c>
      <c r="L447" s="64">
        <f t="shared" si="453"/>
        <v>-0.6403701867</v>
      </c>
      <c r="M447" s="64">
        <f t="shared" si="453"/>
        <v>1.059576608</v>
      </c>
      <c r="N447" s="64">
        <f t="shared" si="453"/>
        <v>0.4375402305</v>
      </c>
      <c r="O447" s="64">
        <f t="shared" si="2"/>
        <v>-2.932645171</v>
      </c>
      <c r="P447" s="64">
        <f t="shared" si="3"/>
        <v>0.05056318831</v>
      </c>
      <c r="Q447" s="65" t="str">
        <f t="shared" si="4"/>
        <v>0</v>
      </c>
      <c r="R447" s="64">
        <f t="shared" si="5"/>
        <v>0.05056318831</v>
      </c>
      <c r="S447" s="64">
        <f t="shared" si="6"/>
        <v>0.002556636012</v>
      </c>
      <c r="T447" s="64" t="str">
        <f t="shared" si="7"/>
        <v>Not Converged</v>
      </c>
      <c r="U447" s="66">
        <f t="shared" si="8"/>
        <v>0.004854728688</v>
      </c>
      <c r="V447" s="66">
        <f t="shared" si="9"/>
        <v>0.02136080623</v>
      </c>
      <c r="W447" s="66">
        <f t="shared" si="10"/>
        <v>0.0155351318</v>
      </c>
      <c r="X447" s="66">
        <f t="shared" si="11"/>
        <v>0.006311147295</v>
      </c>
      <c r="Y447" s="67">
        <f t="shared" si="12"/>
        <v>0.0009709457377</v>
      </c>
    </row>
    <row r="448" ht="14.25" customHeight="1">
      <c r="A448" s="88"/>
      <c r="B448" s="59">
        <v>44.0</v>
      </c>
      <c r="C448" s="60">
        <v>1.0</v>
      </c>
      <c r="D448" s="61">
        <v>5.0</v>
      </c>
      <c r="E448" s="60">
        <v>3.5</v>
      </c>
      <c r="F448" s="60">
        <v>1.6</v>
      </c>
      <c r="G448" s="60">
        <v>0.2</v>
      </c>
      <c r="H448" s="62">
        <v>0.0</v>
      </c>
      <c r="J448" s="63">
        <f t="shared" ref="J448:N448" si="454">J447-(0.1*U447)</f>
        <v>0.1872156797</v>
      </c>
      <c r="K448" s="64">
        <f t="shared" si="454"/>
        <v>-0.5785268448</v>
      </c>
      <c r="L448" s="64">
        <f t="shared" si="454"/>
        <v>-0.6419236998</v>
      </c>
      <c r="M448" s="64">
        <f t="shared" si="454"/>
        <v>1.058945493</v>
      </c>
      <c r="N448" s="64">
        <f t="shared" si="454"/>
        <v>0.4374431359</v>
      </c>
      <c r="O448" s="64">
        <f t="shared" si="2"/>
        <v>-3.170350078</v>
      </c>
      <c r="P448" s="64">
        <f t="shared" si="3"/>
        <v>0.04029687466</v>
      </c>
      <c r="Q448" s="65" t="str">
        <f t="shared" si="4"/>
        <v>0</v>
      </c>
      <c r="R448" s="64">
        <f t="shared" si="5"/>
        <v>0.04029687466</v>
      </c>
      <c r="S448" s="64">
        <f t="shared" si="6"/>
        <v>0.001623838108</v>
      </c>
      <c r="T448" s="64" t="str">
        <f t="shared" si="7"/>
        <v>Not Converged</v>
      </c>
      <c r="U448" s="66">
        <f t="shared" si="8"/>
        <v>0.003116805014</v>
      </c>
      <c r="V448" s="66">
        <f t="shared" si="9"/>
        <v>0.01558402507</v>
      </c>
      <c r="W448" s="66">
        <f t="shared" si="10"/>
        <v>0.01090881755</v>
      </c>
      <c r="X448" s="66">
        <f t="shared" si="11"/>
        <v>0.004986888022</v>
      </c>
      <c r="Y448" s="67">
        <f t="shared" si="12"/>
        <v>0.0006233610028</v>
      </c>
    </row>
    <row r="449" ht="14.25" customHeight="1">
      <c r="A449" s="88"/>
      <c r="B449" s="59">
        <v>45.0</v>
      </c>
      <c r="C449" s="60">
        <v>1.0</v>
      </c>
      <c r="D449" s="61">
        <v>5.1</v>
      </c>
      <c r="E449" s="60">
        <v>3.8</v>
      </c>
      <c r="F449" s="60">
        <v>1.9</v>
      </c>
      <c r="G449" s="60">
        <v>0.2</v>
      </c>
      <c r="H449" s="62">
        <v>0.0</v>
      </c>
      <c r="J449" s="63">
        <f t="shared" ref="J449:N449" si="455">J448-(0.1*U448)</f>
        <v>0.1869039992</v>
      </c>
      <c r="K449" s="64">
        <f t="shared" si="455"/>
        <v>-0.5800852473</v>
      </c>
      <c r="L449" s="64">
        <f t="shared" si="455"/>
        <v>-0.6430145816</v>
      </c>
      <c r="M449" s="64">
        <f t="shared" si="455"/>
        <v>1.058446804</v>
      </c>
      <c r="N449" s="64">
        <f t="shared" si="455"/>
        <v>0.4373807998</v>
      </c>
      <c r="O449" s="64">
        <f t="shared" si="2"/>
        <v>-3.116461085</v>
      </c>
      <c r="P449" s="64">
        <f t="shared" si="3"/>
        <v>0.04243333508</v>
      </c>
      <c r="Q449" s="65" t="str">
        <f t="shared" si="4"/>
        <v>0</v>
      </c>
      <c r="R449" s="64">
        <f t="shared" si="5"/>
        <v>0.04243333508</v>
      </c>
      <c r="S449" s="64">
        <f t="shared" si="6"/>
        <v>0.001800587926</v>
      </c>
      <c r="T449" s="64" t="str">
        <f t="shared" si="7"/>
        <v>Not Converged</v>
      </c>
      <c r="U449" s="66">
        <f t="shared" si="8"/>
        <v>0.00344836595</v>
      </c>
      <c r="V449" s="66">
        <f t="shared" si="9"/>
        <v>0.01758666635</v>
      </c>
      <c r="W449" s="66">
        <f t="shared" si="10"/>
        <v>0.01310379061</v>
      </c>
      <c r="X449" s="66">
        <f t="shared" si="11"/>
        <v>0.006551895306</v>
      </c>
      <c r="Y449" s="67">
        <f t="shared" si="12"/>
        <v>0.0006896731901</v>
      </c>
    </row>
    <row r="450" ht="14.25" customHeight="1">
      <c r="A450" s="88"/>
      <c r="B450" s="59">
        <v>46.0</v>
      </c>
      <c r="C450" s="60">
        <v>1.0</v>
      </c>
      <c r="D450" s="61">
        <v>4.8</v>
      </c>
      <c r="E450" s="60">
        <v>3.0</v>
      </c>
      <c r="F450" s="60">
        <v>1.4</v>
      </c>
      <c r="G450" s="60">
        <v>0.2</v>
      </c>
      <c r="H450" s="62">
        <v>0.0</v>
      </c>
      <c r="J450" s="63">
        <f t="shared" ref="J450:N450" si="456">J449-(0.1*U449)</f>
        <v>0.1865591626</v>
      </c>
      <c r="K450" s="64">
        <f t="shared" si="456"/>
        <v>-0.5818439139</v>
      </c>
      <c r="L450" s="64">
        <f t="shared" si="456"/>
        <v>-0.6443249607</v>
      </c>
      <c r="M450" s="64">
        <f t="shared" si="456"/>
        <v>1.057791614</v>
      </c>
      <c r="N450" s="64">
        <f t="shared" si="456"/>
        <v>0.4373118325</v>
      </c>
      <c r="O450" s="64">
        <f t="shared" si="2"/>
        <v>-2.970895879</v>
      </c>
      <c r="P450" s="64">
        <f t="shared" si="3"/>
        <v>0.04875815459</v>
      </c>
      <c r="Q450" s="65" t="str">
        <f t="shared" si="4"/>
        <v>0</v>
      </c>
      <c r="R450" s="64">
        <f t="shared" si="5"/>
        <v>0.04875815459</v>
      </c>
      <c r="S450" s="64">
        <f t="shared" si="6"/>
        <v>0.002377357639</v>
      </c>
      <c r="T450" s="64" t="str">
        <f t="shared" si="7"/>
        <v>Not Converged</v>
      </c>
      <c r="U450" s="66">
        <f t="shared" si="8"/>
        <v>0.004522884136</v>
      </c>
      <c r="V450" s="66">
        <f t="shared" si="9"/>
        <v>0.02170984385</v>
      </c>
      <c r="W450" s="66">
        <f t="shared" si="10"/>
        <v>0.01356865241</v>
      </c>
      <c r="X450" s="66">
        <f t="shared" si="11"/>
        <v>0.006332037791</v>
      </c>
      <c r="Y450" s="67">
        <f t="shared" si="12"/>
        <v>0.0009045768272</v>
      </c>
    </row>
    <row r="451" ht="14.25" customHeight="1">
      <c r="A451" s="88"/>
      <c r="B451" s="59">
        <v>47.0</v>
      </c>
      <c r="C451" s="60">
        <v>1.0</v>
      </c>
      <c r="D451" s="61">
        <v>5.1</v>
      </c>
      <c r="E451" s="60">
        <v>3.8</v>
      </c>
      <c r="F451" s="60">
        <v>1.6</v>
      </c>
      <c r="G451" s="60">
        <v>0.2</v>
      </c>
      <c r="H451" s="62">
        <v>0.0</v>
      </c>
      <c r="J451" s="63">
        <f t="shared" ref="J451:N451" si="457">J450-(0.1*U450)</f>
        <v>0.1861068742</v>
      </c>
      <c r="K451" s="64">
        <f t="shared" si="457"/>
        <v>-0.5840148983</v>
      </c>
      <c r="L451" s="64">
        <f t="shared" si="457"/>
        <v>-0.6456818259</v>
      </c>
      <c r="M451" s="64">
        <f t="shared" si="457"/>
        <v>1.057158411</v>
      </c>
      <c r="N451" s="64">
        <f t="shared" si="457"/>
        <v>0.4372213748</v>
      </c>
      <c r="O451" s="64">
        <f t="shared" si="2"/>
        <v>-3.467062314</v>
      </c>
      <c r="P451" s="64">
        <f t="shared" si="3"/>
        <v>0.03026407832</v>
      </c>
      <c r="Q451" s="65" t="str">
        <f t="shared" si="4"/>
        <v>0</v>
      </c>
      <c r="R451" s="64">
        <f t="shared" si="5"/>
        <v>0.03026407832</v>
      </c>
      <c r="S451" s="64">
        <f t="shared" si="6"/>
        <v>0.0009159144365</v>
      </c>
      <c r="T451" s="64" t="str">
        <f t="shared" si="7"/>
        <v>Not Converged</v>
      </c>
      <c r="U451" s="66">
        <f t="shared" si="8"/>
        <v>0.001776390261</v>
      </c>
      <c r="V451" s="66">
        <f t="shared" si="9"/>
        <v>0.009059590329</v>
      </c>
      <c r="W451" s="66">
        <f t="shared" si="10"/>
        <v>0.00675028299</v>
      </c>
      <c r="X451" s="66">
        <f t="shared" si="11"/>
        <v>0.002842224417</v>
      </c>
      <c r="Y451" s="67">
        <f t="shared" si="12"/>
        <v>0.0003552780521</v>
      </c>
    </row>
    <row r="452" ht="14.25" customHeight="1">
      <c r="A452" s="88"/>
      <c r="B452" s="59">
        <v>48.0</v>
      </c>
      <c r="C452" s="60">
        <v>1.0</v>
      </c>
      <c r="D452" s="61">
        <v>4.6</v>
      </c>
      <c r="E452" s="60">
        <v>3.2</v>
      </c>
      <c r="F452" s="60">
        <v>1.4</v>
      </c>
      <c r="G452" s="60">
        <v>0.2</v>
      </c>
      <c r="H452" s="62">
        <v>0.0</v>
      </c>
      <c r="J452" s="63">
        <f t="shared" ref="J452:N452" si="458">J451-(0.1*U451)</f>
        <v>0.1859292351</v>
      </c>
      <c r="K452" s="64">
        <f t="shared" si="458"/>
        <v>-0.5849208573</v>
      </c>
      <c r="L452" s="64">
        <f t="shared" si="458"/>
        <v>-0.6463568542</v>
      </c>
      <c r="M452" s="64">
        <f t="shared" si="458"/>
        <v>1.056874188</v>
      </c>
      <c r="N452" s="64">
        <f t="shared" si="458"/>
        <v>0.437185847</v>
      </c>
      <c r="O452" s="64">
        <f t="shared" si="2"/>
        <v>-3.005987609</v>
      </c>
      <c r="P452" s="64">
        <f t="shared" si="3"/>
        <v>0.04715610483</v>
      </c>
      <c r="Q452" s="65" t="str">
        <f t="shared" si="4"/>
        <v>0</v>
      </c>
      <c r="R452" s="64">
        <f t="shared" si="5"/>
        <v>0.04715610483</v>
      </c>
      <c r="S452" s="64">
        <f t="shared" si="6"/>
        <v>0.002223698223</v>
      </c>
      <c r="T452" s="64" t="str">
        <f t="shared" si="7"/>
        <v>Not Converged</v>
      </c>
      <c r="U452" s="66">
        <f t="shared" si="8"/>
        <v>0.004237674553</v>
      </c>
      <c r="V452" s="66">
        <f t="shared" si="9"/>
        <v>0.01949330294</v>
      </c>
      <c r="W452" s="66">
        <f t="shared" si="10"/>
        <v>0.01356055857</v>
      </c>
      <c r="X452" s="66">
        <f t="shared" si="11"/>
        <v>0.005932744374</v>
      </c>
      <c r="Y452" s="67">
        <f t="shared" si="12"/>
        <v>0.0008475349106</v>
      </c>
    </row>
    <row r="453" ht="14.25" customHeight="1">
      <c r="A453" s="88"/>
      <c r="B453" s="59">
        <v>49.0</v>
      </c>
      <c r="C453" s="60">
        <v>1.0</v>
      </c>
      <c r="D453" s="61">
        <v>5.3</v>
      </c>
      <c r="E453" s="60">
        <v>3.7</v>
      </c>
      <c r="F453" s="60">
        <v>1.5</v>
      </c>
      <c r="G453" s="60">
        <v>0.2</v>
      </c>
      <c r="H453" s="62">
        <v>0.0</v>
      </c>
      <c r="J453" s="63">
        <f t="shared" ref="J453:N453" si="459">J452-(0.1*U452)</f>
        <v>0.1855054677</v>
      </c>
      <c r="K453" s="64">
        <f t="shared" si="459"/>
        <v>-0.5868701876</v>
      </c>
      <c r="L453" s="64">
        <f t="shared" si="459"/>
        <v>-0.6477129101</v>
      </c>
      <c r="M453" s="64">
        <f t="shared" si="459"/>
        <v>1.056280914</v>
      </c>
      <c r="N453" s="64">
        <f t="shared" si="459"/>
        <v>0.4371010935</v>
      </c>
      <c r="O453" s="64">
        <f t="shared" si="2"/>
        <v>-3.649602705</v>
      </c>
      <c r="P453" s="64">
        <f t="shared" si="3"/>
        <v>0.02534251468</v>
      </c>
      <c r="Q453" s="65" t="str">
        <f t="shared" si="4"/>
        <v>0</v>
      </c>
      <c r="R453" s="64">
        <f t="shared" si="5"/>
        <v>0.02534251468</v>
      </c>
      <c r="S453" s="64">
        <f t="shared" si="6"/>
        <v>0.0006422430504</v>
      </c>
      <c r="T453" s="64" t="str">
        <f t="shared" si="7"/>
        <v>Not Converged</v>
      </c>
      <c r="U453" s="66">
        <f t="shared" si="8"/>
        <v>0.001251933993</v>
      </c>
      <c r="V453" s="66">
        <f t="shared" si="9"/>
        <v>0.006635250162</v>
      </c>
      <c r="W453" s="66">
        <f t="shared" si="10"/>
        <v>0.004632155774</v>
      </c>
      <c r="X453" s="66">
        <f t="shared" si="11"/>
        <v>0.001877900989</v>
      </c>
      <c r="Y453" s="67">
        <f t="shared" si="12"/>
        <v>0.0002503867986</v>
      </c>
    </row>
    <row r="454" ht="14.25" customHeight="1">
      <c r="A454" s="88"/>
      <c r="B454" s="59">
        <v>50.0</v>
      </c>
      <c r="C454" s="60">
        <v>1.0</v>
      </c>
      <c r="D454" s="61">
        <v>5.0</v>
      </c>
      <c r="E454" s="60">
        <v>3.3</v>
      </c>
      <c r="F454" s="60">
        <v>1.4</v>
      </c>
      <c r="G454" s="60">
        <v>0.2</v>
      </c>
      <c r="H454" s="62">
        <v>0.0</v>
      </c>
      <c r="J454" s="63">
        <f t="shared" ref="J454:N454" si="460">J453-(0.1*U453)</f>
        <v>0.1853802743</v>
      </c>
      <c r="K454" s="64">
        <f t="shared" si="460"/>
        <v>-0.5875337127</v>
      </c>
      <c r="L454" s="64">
        <f t="shared" si="460"/>
        <v>-0.6481761256</v>
      </c>
      <c r="M454" s="64">
        <f t="shared" si="460"/>
        <v>1.056093124</v>
      </c>
      <c r="N454" s="64">
        <f t="shared" si="460"/>
        <v>0.4370760549</v>
      </c>
      <c r="O454" s="64">
        <f t="shared" si="2"/>
        <v>-3.325323919</v>
      </c>
      <c r="P454" s="64">
        <f t="shared" si="3"/>
        <v>0.03471257413</v>
      </c>
      <c r="Q454" s="65" t="str">
        <f t="shared" si="4"/>
        <v>0</v>
      </c>
      <c r="R454" s="64">
        <f t="shared" si="5"/>
        <v>0.03471257413</v>
      </c>
      <c r="S454" s="64">
        <f t="shared" si="6"/>
        <v>0.001204962803</v>
      </c>
      <c r="T454" s="64" t="str">
        <f t="shared" si="7"/>
        <v>Not Converged</v>
      </c>
      <c r="U454" s="66">
        <f t="shared" si="8"/>
        <v>0.002326270885</v>
      </c>
      <c r="V454" s="66">
        <f t="shared" si="9"/>
        <v>0.01163135442</v>
      </c>
      <c r="W454" s="66">
        <f t="shared" si="10"/>
        <v>0.007676693919</v>
      </c>
      <c r="X454" s="66">
        <f t="shared" si="11"/>
        <v>0.003256779238</v>
      </c>
      <c r="Y454" s="67">
        <f t="shared" si="12"/>
        <v>0.0004652541769</v>
      </c>
    </row>
    <row r="455" ht="14.25" customHeight="1">
      <c r="A455" s="88"/>
      <c r="B455" s="50">
        <v>51.0</v>
      </c>
      <c r="C455" s="51">
        <v>1.0</v>
      </c>
      <c r="D455" s="52">
        <v>7.0</v>
      </c>
      <c r="E455" s="51">
        <v>3.2</v>
      </c>
      <c r="F455" s="51">
        <v>4.7</v>
      </c>
      <c r="G455" s="51">
        <v>0.2</v>
      </c>
      <c r="H455" s="53">
        <v>1.0</v>
      </c>
      <c r="I455" s="48"/>
      <c r="J455" s="54">
        <f t="shared" ref="J455:N455" si="461">J454-(0.1*U454)</f>
        <v>0.1851476472</v>
      </c>
      <c r="K455" s="55">
        <f t="shared" si="461"/>
        <v>-0.5886968481</v>
      </c>
      <c r="L455" s="55">
        <f t="shared" si="461"/>
        <v>-0.648943795</v>
      </c>
      <c r="M455" s="55">
        <f t="shared" si="461"/>
        <v>1.055767446</v>
      </c>
      <c r="N455" s="55">
        <f t="shared" si="461"/>
        <v>0.4370295294</v>
      </c>
      <c r="O455" s="55">
        <f t="shared" si="2"/>
        <v>-0.9628375325</v>
      </c>
      <c r="P455" s="55">
        <f t="shared" si="3"/>
        <v>0.2763104334</v>
      </c>
      <c r="Q455" s="56" t="str">
        <f t="shared" si="4"/>
        <v>0</v>
      </c>
      <c r="R455" s="55">
        <f t="shared" si="5"/>
        <v>-0.7236895666</v>
      </c>
      <c r="S455" s="55">
        <f t="shared" si="6"/>
        <v>0.5237265887</v>
      </c>
      <c r="T455" s="55" t="str">
        <f t="shared" si="7"/>
        <v>Not Converged</v>
      </c>
      <c r="U455" s="57">
        <f t="shared" si="8"/>
        <v>-0.2894222415</v>
      </c>
      <c r="V455" s="57">
        <f t="shared" si="9"/>
        <v>-2.02595569</v>
      </c>
      <c r="W455" s="57">
        <f t="shared" si="10"/>
        <v>-0.9261511727</v>
      </c>
      <c r="X455" s="57">
        <f t="shared" si="11"/>
        <v>-1.360284535</v>
      </c>
      <c r="Y455" s="58">
        <f t="shared" si="12"/>
        <v>-0.0578844483</v>
      </c>
      <c r="Z455" s="48"/>
    </row>
    <row r="456" ht="14.25" customHeight="1">
      <c r="A456" s="88"/>
      <c r="B456" s="59">
        <v>52.0</v>
      </c>
      <c r="C456" s="60">
        <v>1.0</v>
      </c>
      <c r="D456" s="61">
        <v>6.4</v>
      </c>
      <c r="E456" s="60">
        <v>3.2</v>
      </c>
      <c r="F456" s="60">
        <v>4.5</v>
      </c>
      <c r="G456" s="60">
        <v>0.2</v>
      </c>
      <c r="H456" s="62">
        <v>1.0</v>
      </c>
      <c r="J456" s="63">
        <f t="shared" ref="J456:N456" si="462">J455-(0.1*U455)</f>
        <v>0.2140898714</v>
      </c>
      <c r="K456" s="64">
        <f t="shared" si="462"/>
        <v>-0.3861012791</v>
      </c>
      <c r="L456" s="64">
        <f t="shared" si="462"/>
        <v>-0.5563286778</v>
      </c>
      <c r="M456" s="64">
        <f t="shared" si="462"/>
        <v>1.191795899</v>
      </c>
      <c r="N456" s="64">
        <f t="shared" si="462"/>
        <v>0.4428179743</v>
      </c>
      <c r="O456" s="64">
        <f t="shared" si="2"/>
        <v>1.414435058</v>
      </c>
      <c r="P456" s="64">
        <f t="shared" si="3"/>
        <v>0.8044645265</v>
      </c>
      <c r="Q456" s="65" t="str">
        <f t="shared" si="4"/>
        <v>1</v>
      </c>
      <c r="R456" s="64">
        <f t="shared" si="5"/>
        <v>-0.1955354735</v>
      </c>
      <c r="S456" s="64">
        <f t="shared" si="6"/>
        <v>0.03823412142</v>
      </c>
      <c r="T456" s="64" t="str">
        <f t="shared" si="7"/>
        <v>Not Converged</v>
      </c>
      <c r="U456" s="66">
        <f t="shared" si="8"/>
        <v>-0.06151598876</v>
      </c>
      <c r="V456" s="66">
        <f t="shared" si="9"/>
        <v>-0.393702328</v>
      </c>
      <c r="W456" s="66">
        <f t="shared" si="10"/>
        <v>-0.196851164</v>
      </c>
      <c r="X456" s="66">
        <f t="shared" si="11"/>
        <v>-0.2768219494</v>
      </c>
      <c r="Y456" s="67">
        <f t="shared" si="12"/>
        <v>-0.01230319775</v>
      </c>
    </row>
    <row r="457" ht="14.25" customHeight="1">
      <c r="A457" s="88"/>
      <c r="B457" s="59">
        <v>53.0</v>
      </c>
      <c r="C457" s="60">
        <v>1.0</v>
      </c>
      <c r="D457" s="61">
        <v>6.9</v>
      </c>
      <c r="E457" s="60">
        <v>3.1</v>
      </c>
      <c r="F457" s="60">
        <v>4.9</v>
      </c>
      <c r="G457" s="60">
        <v>0.2</v>
      </c>
      <c r="H457" s="62">
        <v>1.0</v>
      </c>
      <c r="J457" s="63">
        <f t="shared" ref="J457:N457" si="463">J456-(0.1*U456)</f>
        <v>0.2202414702</v>
      </c>
      <c r="K457" s="64">
        <f t="shared" si="463"/>
        <v>-0.3467310463</v>
      </c>
      <c r="L457" s="64">
        <f t="shared" si="463"/>
        <v>-0.5366435613</v>
      </c>
      <c r="M457" s="64">
        <f t="shared" si="463"/>
        <v>1.219478094</v>
      </c>
      <c r="N457" s="64">
        <f t="shared" si="463"/>
        <v>0.444048294</v>
      </c>
      <c r="O457" s="64">
        <f t="shared" si="2"/>
        <v>2.228454531</v>
      </c>
      <c r="P457" s="64">
        <f t="shared" si="3"/>
        <v>0.9027757951</v>
      </c>
      <c r="Q457" s="65" t="str">
        <f t="shared" si="4"/>
        <v>1</v>
      </c>
      <c r="R457" s="64">
        <f t="shared" si="5"/>
        <v>-0.09722420491</v>
      </c>
      <c r="S457" s="64">
        <f t="shared" si="6"/>
        <v>0.009452546021</v>
      </c>
      <c r="T457" s="64" t="str">
        <f t="shared" si="7"/>
        <v>Not Converged</v>
      </c>
      <c r="U457" s="66">
        <f t="shared" si="8"/>
        <v>-0.0170670595</v>
      </c>
      <c r="V457" s="66">
        <f t="shared" si="9"/>
        <v>-0.1177627105</v>
      </c>
      <c r="W457" s="66">
        <f t="shared" si="10"/>
        <v>-0.05290788445</v>
      </c>
      <c r="X457" s="66">
        <f t="shared" si="11"/>
        <v>-0.08362859155</v>
      </c>
      <c r="Y457" s="67">
        <f t="shared" si="12"/>
        <v>-0.0034134119</v>
      </c>
    </row>
    <row r="458" ht="14.25" customHeight="1">
      <c r="A458" s="88"/>
      <c r="B458" s="59">
        <v>54.0</v>
      </c>
      <c r="C458" s="60">
        <v>1.0</v>
      </c>
      <c r="D458" s="61">
        <v>5.5</v>
      </c>
      <c r="E458" s="60">
        <v>2.3</v>
      </c>
      <c r="F458" s="60">
        <v>4.0</v>
      </c>
      <c r="G458" s="60">
        <v>0.2</v>
      </c>
      <c r="H458" s="62">
        <v>1.0</v>
      </c>
      <c r="J458" s="63">
        <f t="shared" ref="J458:N458" si="464">J457-(0.1*U457)</f>
        <v>0.2219481762</v>
      </c>
      <c r="K458" s="64">
        <f t="shared" si="464"/>
        <v>-0.3349547752</v>
      </c>
      <c r="L458" s="64">
        <f t="shared" si="464"/>
        <v>-0.5313527729</v>
      </c>
      <c r="M458" s="64">
        <f t="shared" si="464"/>
        <v>1.227840953</v>
      </c>
      <c r="N458" s="64">
        <f t="shared" si="464"/>
        <v>0.4443896352</v>
      </c>
      <c r="O458" s="64">
        <f t="shared" si="2"/>
        <v>2.157827275</v>
      </c>
      <c r="P458" s="64">
        <f t="shared" si="3"/>
        <v>0.8963979442</v>
      </c>
      <c r="Q458" s="65" t="str">
        <f t="shared" si="4"/>
        <v>1</v>
      </c>
      <c r="R458" s="64">
        <f t="shared" si="5"/>
        <v>-0.1036020558</v>
      </c>
      <c r="S458" s="64">
        <f t="shared" si="6"/>
        <v>0.01073338596</v>
      </c>
      <c r="T458" s="64" t="str">
        <f t="shared" si="7"/>
        <v>Not Converged</v>
      </c>
      <c r="U458" s="66">
        <f t="shared" si="8"/>
        <v>-0.01924277022</v>
      </c>
      <c r="V458" s="66">
        <f t="shared" si="9"/>
        <v>-0.1058352362</v>
      </c>
      <c r="W458" s="66">
        <f t="shared" si="10"/>
        <v>-0.04425837151</v>
      </c>
      <c r="X458" s="66">
        <f t="shared" si="11"/>
        <v>-0.07697108089</v>
      </c>
      <c r="Y458" s="67">
        <f t="shared" si="12"/>
        <v>-0.003848554044</v>
      </c>
    </row>
    <row r="459" ht="14.25" customHeight="1">
      <c r="A459" s="88"/>
      <c r="B459" s="59">
        <v>55.0</v>
      </c>
      <c r="C459" s="60">
        <v>1.0</v>
      </c>
      <c r="D459" s="61">
        <v>6.5</v>
      </c>
      <c r="E459" s="60">
        <v>2.8</v>
      </c>
      <c r="F459" s="60">
        <v>4.6</v>
      </c>
      <c r="G459" s="60">
        <v>0.2</v>
      </c>
      <c r="H459" s="62">
        <v>1.0</v>
      </c>
      <c r="J459" s="63">
        <f t="shared" ref="J459:N459" si="465">J458-(0.1*U458)</f>
        <v>0.2238724532</v>
      </c>
      <c r="K459" s="64">
        <f t="shared" si="465"/>
        <v>-0.3243712516</v>
      </c>
      <c r="L459" s="64">
        <f t="shared" si="465"/>
        <v>-0.5269269358</v>
      </c>
      <c r="M459" s="64">
        <f t="shared" si="465"/>
        <v>1.235538061</v>
      </c>
      <c r="N459" s="64">
        <f t="shared" si="465"/>
        <v>0.4447744906</v>
      </c>
      <c r="O459" s="64">
        <f t="shared" si="2"/>
        <v>2.412493879</v>
      </c>
      <c r="P459" s="64">
        <f t="shared" si="3"/>
        <v>0.9177750761</v>
      </c>
      <c r="Q459" s="65" t="str">
        <f t="shared" si="4"/>
        <v>1</v>
      </c>
      <c r="R459" s="64">
        <f t="shared" si="5"/>
        <v>-0.08222492391</v>
      </c>
      <c r="S459" s="64">
        <f t="shared" si="6"/>
        <v>0.006760938112</v>
      </c>
      <c r="T459" s="64" t="str">
        <f t="shared" si="7"/>
        <v>Not Converged</v>
      </c>
      <c r="U459" s="66">
        <f t="shared" si="8"/>
        <v>-0.01241004098</v>
      </c>
      <c r="V459" s="66">
        <f t="shared" si="9"/>
        <v>-0.08066526638</v>
      </c>
      <c r="W459" s="66">
        <f t="shared" si="10"/>
        <v>-0.03474811475</v>
      </c>
      <c r="X459" s="66">
        <f t="shared" si="11"/>
        <v>-0.05708618851</v>
      </c>
      <c r="Y459" s="67">
        <f t="shared" si="12"/>
        <v>-0.002482008196</v>
      </c>
    </row>
    <row r="460" ht="14.25" customHeight="1">
      <c r="A460" s="88"/>
      <c r="B460" s="59">
        <v>56.0</v>
      </c>
      <c r="C460" s="60">
        <v>1.0</v>
      </c>
      <c r="D460" s="61">
        <v>5.7</v>
      </c>
      <c r="E460" s="60">
        <v>2.8</v>
      </c>
      <c r="F460" s="60">
        <v>4.5</v>
      </c>
      <c r="G460" s="60">
        <v>0.2</v>
      </c>
      <c r="H460" s="62">
        <v>1.0</v>
      </c>
      <c r="J460" s="63">
        <f t="shared" ref="J460:N460" si="466">J459-(0.1*U459)</f>
        <v>0.2251134573</v>
      </c>
      <c r="K460" s="64">
        <f t="shared" si="466"/>
        <v>-0.3163047249</v>
      </c>
      <c r="L460" s="64">
        <f t="shared" si="466"/>
        <v>-0.5234521243</v>
      </c>
      <c r="M460" s="64">
        <f t="shared" si="466"/>
        <v>1.24124668</v>
      </c>
      <c r="N460" s="64">
        <f t="shared" si="466"/>
        <v>0.4450226915</v>
      </c>
      <c r="O460" s="64">
        <f t="shared" si="2"/>
        <v>2.631125177</v>
      </c>
      <c r="P460" s="64">
        <f t="shared" si="3"/>
        <v>0.9328380774</v>
      </c>
      <c r="Q460" s="65" t="str">
        <f t="shared" si="4"/>
        <v>1</v>
      </c>
      <c r="R460" s="64">
        <f t="shared" si="5"/>
        <v>-0.06716192256</v>
      </c>
      <c r="S460" s="64">
        <f t="shared" si="6"/>
        <v>0.004510723843</v>
      </c>
      <c r="T460" s="64" t="str">
        <f t="shared" si="7"/>
        <v>Not Converged</v>
      </c>
      <c r="U460" s="66">
        <f t="shared" si="8"/>
        <v>-0.008415549914</v>
      </c>
      <c r="V460" s="66">
        <f t="shared" si="9"/>
        <v>-0.04796863451</v>
      </c>
      <c r="W460" s="66">
        <f t="shared" si="10"/>
        <v>-0.02356353976</v>
      </c>
      <c r="X460" s="66">
        <f t="shared" si="11"/>
        <v>-0.03786997461</v>
      </c>
      <c r="Y460" s="67">
        <f t="shared" si="12"/>
        <v>-0.001683109983</v>
      </c>
    </row>
    <row r="461" ht="14.25" customHeight="1">
      <c r="A461" s="88"/>
      <c r="B461" s="59">
        <v>57.0</v>
      </c>
      <c r="C461" s="60">
        <v>1.0</v>
      </c>
      <c r="D461" s="61">
        <v>6.3</v>
      </c>
      <c r="E461" s="60">
        <v>3.3</v>
      </c>
      <c r="F461" s="60">
        <v>4.7</v>
      </c>
      <c r="G461" s="60">
        <v>0.2</v>
      </c>
      <c r="H461" s="62">
        <v>1.0</v>
      </c>
      <c r="J461" s="63">
        <f t="shared" ref="J461:N461" si="467">J460-(0.1*U460)</f>
        <v>0.2259550123</v>
      </c>
      <c r="K461" s="64">
        <f t="shared" si="467"/>
        <v>-0.3115078615</v>
      </c>
      <c r="L461" s="64">
        <f t="shared" si="467"/>
        <v>-0.5210957703</v>
      </c>
      <c r="M461" s="64">
        <f t="shared" si="467"/>
        <v>1.245033678</v>
      </c>
      <c r="N461" s="64">
        <f t="shared" si="467"/>
        <v>0.4451910025</v>
      </c>
      <c r="O461" s="64">
        <f t="shared" si="2"/>
        <v>2.484535929</v>
      </c>
      <c r="P461" s="64">
        <f t="shared" si="3"/>
        <v>0.9230505956</v>
      </c>
      <c r="Q461" s="65" t="str">
        <f t="shared" si="4"/>
        <v>1</v>
      </c>
      <c r="R461" s="64">
        <f t="shared" si="5"/>
        <v>-0.07694940442</v>
      </c>
      <c r="S461" s="64">
        <f t="shared" si="6"/>
        <v>0.005921210841</v>
      </c>
      <c r="T461" s="64" t="str">
        <f t="shared" si="7"/>
        <v>Not Converged</v>
      </c>
      <c r="U461" s="66">
        <f t="shared" si="8"/>
        <v>-0.01093115439</v>
      </c>
      <c r="V461" s="66">
        <f t="shared" si="9"/>
        <v>-0.06886627264</v>
      </c>
      <c r="W461" s="66">
        <f t="shared" si="10"/>
        <v>-0.03607280948</v>
      </c>
      <c r="X461" s="66">
        <f t="shared" si="11"/>
        <v>-0.05137642562</v>
      </c>
      <c r="Y461" s="67">
        <f t="shared" si="12"/>
        <v>-0.002186230877</v>
      </c>
    </row>
    <row r="462" ht="14.25" customHeight="1">
      <c r="A462" s="88"/>
      <c r="B462" s="59">
        <v>58.0</v>
      </c>
      <c r="C462" s="60">
        <v>1.0</v>
      </c>
      <c r="D462" s="61">
        <v>4.9</v>
      </c>
      <c r="E462" s="60">
        <v>2.4</v>
      </c>
      <c r="F462" s="60">
        <v>3.3</v>
      </c>
      <c r="G462" s="60">
        <v>0.2</v>
      </c>
      <c r="H462" s="62">
        <v>1.0</v>
      </c>
      <c r="J462" s="63">
        <f t="shared" ref="J462:N462" si="468">J461-(0.1*U461)</f>
        <v>0.2270481277</v>
      </c>
      <c r="K462" s="64">
        <f t="shared" si="468"/>
        <v>-0.3046212342</v>
      </c>
      <c r="L462" s="64">
        <f t="shared" si="468"/>
        <v>-0.5174884894</v>
      </c>
      <c r="M462" s="64">
        <f t="shared" si="468"/>
        <v>1.25017132</v>
      </c>
      <c r="N462" s="64">
        <f t="shared" si="468"/>
        <v>0.4454096255</v>
      </c>
      <c r="O462" s="64">
        <f t="shared" si="2"/>
        <v>1.707078988</v>
      </c>
      <c r="P462" s="64">
        <f t="shared" si="3"/>
        <v>0.8464570316</v>
      </c>
      <c r="Q462" s="65" t="str">
        <f t="shared" si="4"/>
        <v>1</v>
      </c>
      <c r="R462" s="64">
        <f t="shared" si="5"/>
        <v>-0.1535429684</v>
      </c>
      <c r="S462" s="64">
        <f t="shared" si="6"/>
        <v>0.02357544315</v>
      </c>
      <c r="T462" s="64" t="str">
        <f t="shared" si="7"/>
        <v>Not Converged</v>
      </c>
      <c r="U462" s="66">
        <f t="shared" si="8"/>
        <v>-0.03991119925</v>
      </c>
      <c r="V462" s="66">
        <f t="shared" si="9"/>
        <v>-0.1955648763</v>
      </c>
      <c r="W462" s="66">
        <f t="shared" si="10"/>
        <v>-0.09578687821</v>
      </c>
      <c r="X462" s="66">
        <f t="shared" si="11"/>
        <v>-0.1317069575</v>
      </c>
      <c r="Y462" s="67">
        <f t="shared" si="12"/>
        <v>-0.007982239851</v>
      </c>
    </row>
    <row r="463" ht="14.25" customHeight="1">
      <c r="A463" s="88"/>
      <c r="B463" s="59">
        <v>59.0</v>
      </c>
      <c r="C463" s="60">
        <v>1.0</v>
      </c>
      <c r="D463" s="61">
        <v>6.6</v>
      </c>
      <c r="E463" s="60">
        <v>2.9</v>
      </c>
      <c r="F463" s="60">
        <v>4.6</v>
      </c>
      <c r="G463" s="60">
        <v>0.2</v>
      </c>
      <c r="H463" s="62">
        <v>1.0</v>
      </c>
      <c r="J463" s="63">
        <f t="shared" ref="J463:N463" si="469">J462-(0.1*U462)</f>
        <v>0.2310392477</v>
      </c>
      <c r="K463" s="64">
        <f t="shared" si="469"/>
        <v>-0.2850647466</v>
      </c>
      <c r="L463" s="64">
        <f t="shared" si="469"/>
        <v>-0.5079098015</v>
      </c>
      <c r="M463" s="64">
        <f t="shared" si="469"/>
        <v>1.263342016</v>
      </c>
      <c r="N463" s="64">
        <f t="shared" si="469"/>
        <v>0.4462078495</v>
      </c>
      <c r="O463" s="64">
        <f t="shared" si="2"/>
        <v>2.77728834</v>
      </c>
      <c r="P463" s="64">
        <f t="shared" si="3"/>
        <v>0.9414361182</v>
      </c>
      <c r="Q463" s="65" t="str">
        <f t="shared" si="4"/>
        <v>1</v>
      </c>
      <c r="R463" s="64">
        <f t="shared" si="5"/>
        <v>-0.0585638818</v>
      </c>
      <c r="S463" s="64">
        <f t="shared" si="6"/>
        <v>0.003429728252</v>
      </c>
      <c r="T463" s="64" t="str">
        <f t="shared" si="7"/>
        <v>Not Converged</v>
      </c>
      <c r="U463" s="66">
        <f t="shared" si="8"/>
        <v>-0.006457740103</v>
      </c>
      <c r="V463" s="66">
        <f t="shared" si="9"/>
        <v>-0.04262108468</v>
      </c>
      <c r="W463" s="66">
        <f t="shared" si="10"/>
        <v>-0.0187274463</v>
      </c>
      <c r="X463" s="66">
        <f t="shared" si="11"/>
        <v>-0.02970560448</v>
      </c>
      <c r="Y463" s="67">
        <f t="shared" si="12"/>
        <v>-0.001291548021</v>
      </c>
    </row>
    <row r="464" ht="14.25" customHeight="1">
      <c r="A464" s="88"/>
      <c r="B464" s="59">
        <v>60.0</v>
      </c>
      <c r="C464" s="60">
        <v>1.0</v>
      </c>
      <c r="D464" s="61">
        <v>5.2</v>
      </c>
      <c r="E464" s="60">
        <v>2.7</v>
      </c>
      <c r="F464" s="60">
        <v>3.9</v>
      </c>
      <c r="G464" s="60">
        <v>0.2</v>
      </c>
      <c r="H464" s="62">
        <v>1.0</v>
      </c>
      <c r="J464" s="63">
        <f t="shared" ref="J464:N464" si="470">J463-(0.1*U463)</f>
        <v>0.2316850217</v>
      </c>
      <c r="K464" s="64">
        <f t="shared" si="470"/>
        <v>-0.2808026381</v>
      </c>
      <c r="L464" s="64">
        <f t="shared" si="470"/>
        <v>-0.5060370569</v>
      </c>
      <c r="M464" s="64">
        <f t="shared" si="470"/>
        <v>1.266312577</v>
      </c>
      <c r="N464" s="64">
        <f t="shared" si="470"/>
        <v>0.4463370043</v>
      </c>
      <c r="O464" s="64">
        <f t="shared" si="2"/>
        <v>2.433097699</v>
      </c>
      <c r="P464" s="64">
        <f t="shared" si="3"/>
        <v>0.9193165989</v>
      </c>
      <c r="Q464" s="65" t="str">
        <f t="shared" si="4"/>
        <v>1</v>
      </c>
      <c r="R464" s="64">
        <f t="shared" si="5"/>
        <v>-0.08068340109</v>
      </c>
      <c r="S464" s="64">
        <f t="shared" si="6"/>
        <v>0.006509811212</v>
      </c>
      <c r="T464" s="64" t="str">
        <f t="shared" si="7"/>
        <v>Not Converged</v>
      </c>
      <c r="U464" s="66">
        <f t="shared" si="8"/>
        <v>-0.01196915501</v>
      </c>
      <c r="V464" s="66">
        <f t="shared" si="9"/>
        <v>-0.06223960603</v>
      </c>
      <c r="W464" s="66">
        <f t="shared" si="10"/>
        <v>-0.03231671852</v>
      </c>
      <c r="X464" s="66">
        <f t="shared" si="11"/>
        <v>-0.04667970452</v>
      </c>
      <c r="Y464" s="67">
        <f t="shared" si="12"/>
        <v>-0.002393831001</v>
      </c>
    </row>
    <row r="465" ht="14.25" customHeight="1">
      <c r="A465" s="88"/>
      <c r="B465" s="59">
        <v>61.0</v>
      </c>
      <c r="C465" s="60">
        <v>1.0</v>
      </c>
      <c r="D465" s="61">
        <v>5.0</v>
      </c>
      <c r="E465" s="60">
        <v>2.0</v>
      </c>
      <c r="F465" s="60">
        <v>3.5</v>
      </c>
      <c r="G465" s="60">
        <v>0.2</v>
      </c>
      <c r="H465" s="62">
        <v>1.0</v>
      </c>
      <c r="J465" s="63">
        <f t="shared" ref="J465:N465" si="471">J464-(0.1*U464)</f>
        <v>0.2328819372</v>
      </c>
      <c r="K465" s="64">
        <f t="shared" si="471"/>
        <v>-0.2745786775</v>
      </c>
      <c r="L465" s="64">
        <f t="shared" si="471"/>
        <v>-0.5028053851</v>
      </c>
      <c r="M465" s="64">
        <f t="shared" si="471"/>
        <v>1.270980547</v>
      </c>
      <c r="N465" s="64">
        <f t="shared" si="471"/>
        <v>0.4465763874</v>
      </c>
      <c r="O465" s="64">
        <f t="shared" si="2"/>
        <v>2.392124971</v>
      </c>
      <c r="P465" s="64">
        <f t="shared" si="3"/>
        <v>0.9162248187</v>
      </c>
      <c r="Q465" s="65" t="str">
        <f t="shared" si="4"/>
        <v>1</v>
      </c>
      <c r="R465" s="64">
        <f t="shared" si="5"/>
        <v>-0.08377518135</v>
      </c>
      <c r="S465" s="64">
        <f t="shared" si="6"/>
        <v>0.00701828101</v>
      </c>
      <c r="T465" s="64" t="str">
        <f t="shared" si="7"/>
        <v>Not Converged</v>
      </c>
      <c r="U465" s="66">
        <f t="shared" si="8"/>
        <v>-0.01286064649</v>
      </c>
      <c r="V465" s="66">
        <f t="shared" si="9"/>
        <v>-0.06430323246</v>
      </c>
      <c r="W465" s="66">
        <f t="shared" si="10"/>
        <v>-0.02572129298</v>
      </c>
      <c r="X465" s="66">
        <f t="shared" si="11"/>
        <v>-0.04501226272</v>
      </c>
      <c r="Y465" s="67">
        <f t="shared" si="12"/>
        <v>-0.002572129298</v>
      </c>
    </row>
    <row r="466" ht="14.25" customHeight="1">
      <c r="A466" s="88"/>
      <c r="B466" s="59">
        <v>62.0</v>
      </c>
      <c r="C466" s="60">
        <v>1.0</v>
      </c>
      <c r="D466" s="61">
        <v>5.9</v>
      </c>
      <c r="E466" s="60">
        <v>3.0</v>
      </c>
      <c r="F466" s="60">
        <v>4.2</v>
      </c>
      <c r="G466" s="60">
        <v>0.2</v>
      </c>
      <c r="H466" s="62">
        <v>1.0</v>
      </c>
      <c r="J466" s="63">
        <f t="shared" ref="J466:N466" si="472">J465-(0.1*U465)</f>
        <v>0.2341680018</v>
      </c>
      <c r="K466" s="64">
        <f t="shared" si="472"/>
        <v>-0.2681483543</v>
      </c>
      <c r="L466" s="64">
        <f t="shared" si="472"/>
        <v>-0.5002332558</v>
      </c>
      <c r="M466" s="64">
        <f t="shared" si="472"/>
        <v>1.275481773</v>
      </c>
      <c r="N466" s="64">
        <f t="shared" si="472"/>
        <v>0.4468336004</v>
      </c>
      <c r="O466" s="64">
        <f t="shared" si="2"/>
        <v>2.597783112</v>
      </c>
      <c r="P466" s="64">
        <f t="shared" si="3"/>
        <v>0.9307187682</v>
      </c>
      <c r="Q466" s="65" t="str">
        <f t="shared" si="4"/>
        <v>1</v>
      </c>
      <c r="R466" s="64">
        <f t="shared" si="5"/>
        <v>-0.06928123183</v>
      </c>
      <c r="S466" s="64">
        <f t="shared" si="6"/>
        <v>0.004799889083</v>
      </c>
      <c r="T466" s="64" t="str">
        <f t="shared" si="7"/>
        <v>Not Converged</v>
      </c>
      <c r="U466" s="66">
        <f t="shared" si="8"/>
        <v>-0.00893469371</v>
      </c>
      <c r="V466" s="66">
        <f t="shared" si="9"/>
        <v>-0.05271469289</v>
      </c>
      <c r="W466" s="66">
        <f t="shared" si="10"/>
        <v>-0.02680408113</v>
      </c>
      <c r="X466" s="66">
        <f t="shared" si="11"/>
        <v>-0.03752571358</v>
      </c>
      <c r="Y466" s="67">
        <f t="shared" si="12"/>
        <v>-0.001786938742</v>
      </c>
    </row>
    <row r="467" ht="14.25" customHeight="1">
      <c r="A467" s="88"/>
      <c r="B467" s="59">
        <v>63.0</v>
      </c>
      <c r="C467" s="60">
        <v>1.0</v>
      </c>
      <c r="D467" s="61">
        <v>6.0</v>
      </c>
      <c r="E467" s="60">
        <v>2.2</v>
      </c>
      <c r="F467" s="60">
        <v>4.0</v>
      </c>
      <c r="G467" s="60">
        <v>0.2</v>
      </c>
      <c r="H467" s="62">
        <v>1.0</v>
      </c>
      <c r="J467" s="63">
        <f t="shared" ref="J467:N467" si="473">J466-(0.1*U466)</f>
        <v>0.2350614712</v>
      </c>
      <c r="K467" s="64">
        <f t="shared" si="473"/>
        <v>-0.262876885</v>
      </c>
      <c r="L467" s="64">
        <f t="shared" si="473"/>
        <v>-0.4975528476</v>
      </c>
      <c r="M467" s="64">
        <f t="shared" si="473"/>
        <v>1.279234345</v>
      </c>
      <c r="N467" s="64">
        <f t="shared" si="473"/>
        <v>0.4470122942</v>
      </c>
      <c r="O467" s="64">
        <f t="shared" si="2"/>
        <v>2.769523734</v>
      </c>
      <c r="P467" s="64">
        <f t="shared" si="3"/>
        <v>0.941006553</v>
      </c>
      <c r="Q467" s="65" t="str">
        <f t="shared" si="4"/>
        <v>1</v>
      </c>
      <c r="R467" s="64">
        <f t="shared" si="5"/>
        <v>-0.05899344698</v>
      </c>
      <c r="S467" s="64">
        <f t="shared" si="6"/>
        <v>0.003480226787</v>
      </c>
      <c r="T467" s="64" t="str">
        <f t="shared" si="7"/>
        <v>Not Converged</v>
      </c>
      <c r="U467" s="66">
        <f t="shared" si="8"/>
        <v>-0.006549832425</v>
      </c>
      <c r="V467" s="66">
        <f t="shared" si="9"/>
        <v>-0.03929899455</v>
      </c>
      <c r="W467" s="66">
        <f t="shared" si="10"/>
        <v>-0.01440963133</v>
      </c>
      <c r="X467" s="66">
        <f t="shared" si="11"/>
        <v>-0.0261993297</v>
      </c>
      <c r="Y467" s="67">
        <f t="shared" si="12"/>
        <v>-0.001309966485</v>
      </c>
    </row>
    <row r="468" ht="14.25" customHeight="1">
      <c r="A468" s="88"/>
      <c r="B468" s="59">
        <v>64.0</v>
      </c>
      <c r="C468" s="60">
        <v>1.0</v>
      </c>
      <c r="D468" s="61">
        <v>6.1</v>
      </c>
      <c r="E468" s="60">
        <v>2.9</v>
      </c>
      <c r="F468" s="60">
        <v>4.7</v>
      </c>
      <c r="G468" s="60">
        <v>0.2</v>
      </c>
      <c r="H468" s="62">
        <v>1.0</v>
      </c>
      <c r="J468" s="63">
        <f t="shared" ref="J468:N468" si="474">J467-(0.1*U467)</f>
        <v>0.2357164544</v>
      </c>
      <c r="K468" s="64">
        <f t="shared" si="474"/>
        <v>-0.2589469855</v>
      </c>
      <c r="L468" s="64">
        <f t="shared" si="474"/>
        <v>-0.4961118845</v>
      </c>
      <c r="M468" s="64">
        <f t="shared" si="474"/>
        <v>1.281854278</v>
      </c>
      <c r="N468" s="64">
        <f t="shared" si="474"/>
        <v>0.4471432909</v>
      </c>
      <c r="O468" s="64">
        <f t="shared" si="2"/>
        <v>3.331559141</v>
      </c>
      <c r="P468" s="64">
        <f t="shared" si="3"/>
        <v>0.9654957482</v>
      </c>
      <c r="Q468" s="65" t="str">
        <f t="shared" si="4"/>
        <v>1</v>
      </c>
      <c r="R468" s="64">
        <f t="shared" si="5"/>
        <v>-0.03450425182</v>
      </c>
      <c r="S468" s="64">
        <f t="shared" si="6"/>
        <v>0.001190543394</v>
      </c>
      <c r="T468" s="64" t="str">
        <f t="shared" si="7"/>
        <v>Not Converged</v>
      </c>
      <c r="U468" s="66">
        <f t="shared" si="8"/>
        <v>-0.002298929169</v>
      </c>
      <c r="V468" s="66">
        <f t="shared" si="9"/>
        <v>-0.01402346793</v>
      </c>
      <c r="W468" s="66">
        <f t="shared" si="10"/>
        <v>-0.006666894591</v>
      </c>
      <c r="X468" s="66">
        <f t="shared" si="11"/>
        <v>-0.0108049671</v>
      </c>
      <c r="Y468" s="67">
        <f t="shared" si="12"/>
        <v>-0.0004597858338</v>
      </c>
    </row>
    <row r="469" ht="14.25" customHeight="1">
      <c r="A469" s="88"/>
      <c r="B469" s="59">
        <v>65.0</v>
      </c>
      <c r="C469" s="60">
        <v>1.0</v>
      </c>
      <c r="D469" s="61">
        <v>5.6</v>
      </c>
      <c r="E469" s="60">
        <v>2.9</v>
      </c>
      <c r="F469" s="60">
        <v>3.6</v>
      </c>
      <c r="G469" s="60">
        <v>0.2</v>
      </c>
      <c r="H469" s="62">
        <v>1.0</v>
      </c>
      <c r="J469" s="63">
        <f t="shared" ref="J469:N469" si="475">J468-(0.1*U468)</f>
        <v>0.2359463473</v>
      </c>
      <c r="K469" s="64">
        <f t="shared" si="475"/>
        <v>-0.2575446387</v>
      </c>
      <c r="L469" s="64">
        <f t="shared" si="475"/>
        <v>-0.495445195</v>
      </c>
      <c r="M469" s="64">
        <f t="shared" si="475"/>
        <v>1.282934774</v>
      </c>
      <c r="N469" s="64">
        <f t="shared" si="475"/>
        <v>0.4471892695</v>
      </c>
      <c r="O469" s="64">
        <f t="shared" si="2"/>
        <v>2.064908346</v>
      </c>
      <c r="P469" s="64">
        <f t="shared" si="3"/>
        <v>0.8874453785</v>
      </c>
      <c r="Q469" s="65" t="str">
        <f t="shared" si="4"/>
        <v>1</v>
      </c>
      <c r="R469" s="64">
        <f t="shared" si="5"/>
        <v>-0.1125546215</v>
      </c>
      <c r="S469" s="64">
        <f t="shared" si="6"/>
        <v>0.01266854281</v>
      </c>
      <c r="T469" s="64" t="str">
        <f t="shared" si="7"/>
        <v>Not Converged</v>
      </c>
      <c r="U469" s="66">
        <f t="shared" si="8"/>
        <v>-0.02248527955</v>
      </c>
      <c r="V469" s="66">
        <f t="shared" si="9"/>
        <v>-0.1259175655</v>
      </c>
      <c r="W469" s="66">
        <f t="shared" si="10"/>
        <v>-0.06520731068</v>
      </c>
      <c r="X469" s="66">
        <f t="shared" si="11"/>
        <v>-0.08094700636</v>
      </c>
      <c r="Y469" s="67">
        <f t="shared" si="12"/>
        <v>-0.004497055909</v>
      </c>
    </row>
    <row r="470" ht="14.25" customHeight="1">
      <c r="A470" s="88"/>
      <c r="B470" s="59">
        <v>66.0</v>
      </c>
      <c r="C470" s="60">
        <v>1.0</v>
      </c>
      <c r="D470" s="61">
        <v>6.7</v>
      </c>
      <c r="E470" s="60">
        <v>3.1</v>
      </c>
      <c r="F470" s="60">
        <v>4.4</v>
      </c>
      <c r="G470" s="60">
        <v>0.2</v>
      </c>
      <c r="H470" s="62">
        <v>1.0</v>
      </c>
      <c r="J470" s="63">
        <f t="shared" ref="J470:N470" si="476">J469-(0.1*U469)</f>
        <v>0.2381948753</v>
      </c>
      <c r="K470" s="64">
        <f t="shared" si="476"/>
        <v>-0.2449528822</v>
      </c>
      <c r="L470" s="64">
        <f t="shared" si="476"/>
        <v>-0.488924464</v>
      </c>
      <c r="M470" s="64">
        <f t="shared" si="476"/>
        <v>1.291029475</v>
      </c>
      <c r="N470" s="64">
        <f t="shared" si="476"/>
        <v>0.4476389751</v>
      </c>
      <c r="O470" s="64">
        <f t="shared" si="2"/>
        <v>2.851402211</v>
      </c>
      <c r="P470" s="64">
        <f t="shared" si="3"/>
        <v>0.9453911196</v>
      </c>
      <c r="Q470" s="65" t="str">
        <f t="shared" si="4"/>
        <v>1</v>
      </c>
      <c r="R470" s="64">
        <f t="shared" si="5"/>
        <v>-0.05460888039</v>
      </c>
      <c r="S470" s="64">
        <f t="shared" si="6"/>
        <v>0.002982129817</v>
      </c>
      <c r="T470" s="64" t="str">
        <f t="shared" si="7"/>
        <v>Not Converged</v>
      </c>
      <c r="U470" s="66">
        <f t="shared" si="8"/>
        <v>-0.005638558094</v>
      </c>
      <c r="V470" s="66">
        <f t="shared" si="9"/>
        <v>-0.03777833923</v>
      </c>
      <c r="W470" s="66">
        <f t="shared" si="10"/>
        <v>-0.01747953009</v>
      </c>
      <c r="X470" s="66">
        <f t="shared" si="11"/>
        <v>-0.02480965561</v>
      </c>
      <c r="Y470" s="67">
        <f t="shared" si="12"/>
        <v>-0.001127711619</v>
      </c>
    </row>
    <row r="471" ht="14.25" customHeight="1">
      <c r="A471" s="88"/>
      <c r="B471" s="59">
        <v>67.0</v>
      </c>
      <c r="C471" s="60">
        <v>1.0</v>
      </c>
      <c r="D471" s="61">
        <v>5.6</v>
      </c>
      <c r="E471" s="60">
        <v>3.0</v>
      </c>
      <c r="F471" s="60">
        <v>4.5</v>
      </c>
      <c r="G471" s="60">
        <v>0.2</v>
      </c>
      <c r="H471" s="62">
        <v>1.0</v>
      </c>
      <c r="J471" s="63">
        <f t="shared" ref="J471:N471" si="477">J470-(0.1*U470)</f>
        <v>0.2387587311</v>
      </c>
      <c r="K471" s="64">
        <f t="shared" si="477"/>
        <v>-0.2411750483</v>
      </c>
      <c r="L471" s="64">
        <f t="shared" si="477"/>
        <v>-0.487176511</v>
      </c>
      <c r="M471" s="64">
        <f t="shared" si="477"/>
        <v>1.293510441</v>
      </c>
      <c r="N471" s="64">
        <f t="shared" si="477"/>
        <v>0.4477517462</v>
      </c>
      <c r="O471" s="64">
        <f t="shared" si="2"/>
        <v>3.336996259</v>
      </c>
      <c r="P471" s="64">
        <f t="shared" si="3"/>
        <v>0.9656764211</v>
      </c>
      <c r="Q471" s="65" t="str">
        <f t="shared" si="4"/>
        <v>1</v>
      </c>
      <c r="R471" s="64">
        <f t="shared" si="5"/>
        <v>-0.03432357895</v>
      </c>
      <c r="S471" s="64">
        <f t="shared" si="6"/>
        <v>0.001178108072</v>
      </c>
      <c r="T471" s="64" t="str">
        <f t="shared" si="7"/>
        <v>Not Converged</v>
      </c>
      <c r="U471" s="66">
        <f t="shared" si="8"/>
        <v>-0.002275342373</v>
      </c>
      <c r="V471" s="66">
        <f t="shared" si="9"/>
        <v>-0.01274191729</v>
      </c>
      <c r="W471" s="66">
        <f t="shared" si="10"/>
        <v>-0.006826027118</v>
      </c>
      <c r="X471" s="66">
        <f t="shared" si="11"/>
        <v>-0.01023904068</v>
      </c>
      <c r="Y471" s="67">
        <f t="shared" si="12"/>
        <v>-0.0004550684745</v>
      </c>
    </row>
    <row r="472" ht="14.25" customHeight="1">
      <c r="A472" s="88"/>
      <c r="B472" s="59">
        <v>68.0</v>
      </c>
      <c r="C472" s="60">
        <v>1.0</v>
      </c>
      <c r="D472" s="61">
        <v>5.8</v>
      </c>
      <c r="E472" s="60">
        <v>2.7</v>
      </c>
      <c r="F472" s="60">
        <v>4.1</v>
      </c>
      <c r="G472" s="60">
        <v>0.2</v>
      </c>
      <c r="H472" s="62">
        <v>1.0</v>
      </c>
      <c r="J472" s="63">
        <f t="shared" ref="J472:N472" si="478">J471-(0.1*U471)</f>
        <v>0.2389862653</v>
      </c>
      <c r="K472" s="64">
        <f t="shared" si="478"/>
        <v>-0.2399008565</v>
      </c>
      <c r="L472" s="64">
        <f t="shared" si="478"/>
        <v>-0.4864939083</v>
      </c>
      <c r="M472" s="64">
        <f t="shared" si="478"/>
        <v>1.294534345</v>
      </c>
      <c r="N472" s="64">
        <f t="shared" si="478"/>
        <v>0.4477972531</v>
      </c>
      <c r="O472" s="64">
        <f t="shared" si="2"/>
        <v>2.931178008</v>
      </c>
      <c r="P472" s="64">
        <f t="shared" si="3"/>
        <v>0.9493663318</v>
      </c>
      <c r="Q472" s="65" t="str">
        <f t="shared" si="4"/>
        <v>1</v>
      </c>
      <c r="R472" s="64">
        <f t="shared" si="5"/>
        <v>-0.0506336682</v>
      </c>
      <c r="S472" s="64">
        <f t="shared" si="6"/>
        <v>0.002563768355</v>
      </c>
      <c r="T472" s="64" t="str">
        <f t="shared" si="7"/>
        <v>Not Converged</v>
      </c>
      <c r="U472" s="66">
        <f t="shared" si="8"/>
        <v>-0.004867910718</v>
      </c>
      <c r="V472" s="66">
        <f t="shared" si="9"/>
        <v>-0.02823388216</v>
      </c>
      <c r="W472" s="66">
        <f t="shared" si="10"/>
        <v>-0.01314335894</v>
      </c>
      <c r="X472" s="66">
        <f t="shared" si="11"/>
        <v>-0.01995843394</v>
      </c>
      <c r="Y472" s="67">
        <f t="shared" si="12"/>
        <v>-0.0009735821435</v>
      </c>
    </row>
    <row r="473" ht="14.25" customHeight="1">
      <c r="A473" s="88"/>
      <c r="B473" s="59">
        <v>69.0</v>
      </c>
      <c r="C473" s="60">
        <v>1.0</v>
      </c>
      <c r="D473" s="61">
        <v>6.2</v>
      </c>
      <c r="E473" s="60">
        <v>2.2</v>
      </c>
      <c r="F473" s="60">
        <v>4.5</v>
      </c>
      <c r="G473" s="60">
        <v>0.2</v>
      </c>
      <c r="H473" s="62">
        <v>1.0</v>
      </c>
      <c r="J473" s="63">
        <f t="shared" ref="J473:N473" si="479">J472-(0.1*U472)</f>
        <v>0.2394730564</v>
      </c>
      <c r="K473" s="64">
        <f t="shared" si="479"/>
        <v>-0.2370774683</v>
      </c>
      <c r="L473" s="64">
        <f t="shared" si="479"/>
        <v>-0.4851795724</v>
      </c>
      <c r="M473" s="64">
        <f t="shared" si="479"/>
        <v>1.296530188</v>
      </c>
      <c r="N473" s="64">
        <f t="shared" si="479"/>
        <v>0.4478946113</v>
      </c>
      <c r="O473" s="64">
        <f t="shared" si="2"/>
        <v>3.626162462</v>
      </c>
      <c r="P473" s="64">
        <f t="shared" si="3"/>
        <v>0.9740720178</v>
      </c>
      <c r="Q473" s="65" t="str">
        <f t="shared" si="4"/>
        <v>1</v>
      </c>
      <c r="R473" s="64">
        <f t="shared" si="5"/>
        <v>-0.0259279822</v>
      </c>
      <c r="S473" s="64">
        <f t="shared" si="6"/>
        <v>0.0006722602611</v>
      </c>
      <c r="T473" s="64" t="str">
        <f t="shared" si="7"/>
        <v>Not Converged</v>
      </c>
      <c r="U473" s="66">
        <f t="shared" si="8"/>
        <v>-0.001309659818</v>
      </c>
      <c r="V473" s="66">
        <f t="shared" si="9"/>
        <v>-0.008119890872</v>
      </c>
      <c r="W473" s="66">
        <f t="shared" si="10"/>
        <v>-0.0028812516</v>
      </c>
      <c r="X473" s="66">
        <f t="shared" si="11"/>
        <v>-0.005893469181</v>
      </c>
      <c r="Y473" s="67">
        <f t="shared" si="12"/>
        <v>-0.0002619319636</v>
      </c>
    </row>
    <row r="474" ht="14.25" customHeight="1">
      <c r="A474" s="88"/>
      <c r="B474" s="59">
        <v>70.0</v>
      </c>
      <c r="C474" s="60">
        <v>1.0</v>
      </c>
      <c r="D474" s="61">
        <v>5.6</v>
      </c>
      <c r="E474" s="60">
        <v>2.5</v>
      </c>
      <c r="F474" s="60">
        <v>3.9</v>
      </c>
      <c r="G474" s="60">
        <v>0.2</v>
      </c>
      <c r="H474" s="62">
        <v>1.0</v>
      </c>
      <c r="J474" s="63">
        <f t="shared" ref="J474:N474" si="480">J473-(0.1*U473)</f>
        <v>0.2396040224</v>
      </c>
      <c r="K474" s="64">
        <f t="shared" si="480"/>
        <v>-0.2362654792</v>
      </c>
      <c r="L474" s="64">
        <f t="shared" si="480"/>
        <v>-0.4848914472</v>
      </c>
      <c r="M474" s="64">
        <f t="shared" si="480"/>
        <v>1.297119535</v>
      </c>
      <c r="N474" s="64">
        <f t="shared" si="480"/>
        <v>0.4479208045</v>
      </c>
      <c r="O474" s="64">
        <f t="shared" si="2"/>
        <v>2.852639068</v>
      </c>
      <c r="P474" s="64">
        <f t="shared" si="3"/>
        <v>0.9454549393</v>
      </c>
      <c r="Q474" s="65" t="str">
        <f t="shared" si="4"/>
        <v>1</v>
      </c>
      <c r="R474" s="64">
        <f t="shared" si="5"/>
        <v>-0.05454506067</v>
      </c>
      <c r="S474" s="64">
        <f t="shared" si="6"/>
        <v>0.002975163643</v>
      </c>
      <c r="T474" s="64" t="str">
        <f t="shared" si="7"/>
        <v>Not Converged</v>
      </c>
      <c r="U474" s="66">
        <f t="shared" si="8"/>
        <v>-0.005625766324</v>
      </c>
      <c r="V474" s="66">
        <f t="shared" si="9"/>
        <v>-0.03150429141</v>
      </c>
      <c r="W474" s="66">
        <f t="shared" si="10"/>
        <v>-0.01406441581</v>
      </c>
      <c r="X474" s="66">
        <f t="shared" si="11"/>
        <v>-0.02194048866</v>
      </c>
      <c r="Y474" s="67">
        <f t="shared" si="12"/>
        <v>-0.001125153265</v>
      </c>
    </row>
    <row r="475" ht="14.25" customHeight="1">
      <c r="A475" s="88"/>
      <c r="B475" s="59">
        <v>71.0</v>
      </c>
      <c r="C475" s="60">
        <v>1.0</v>
      </c>
      <c r="D475" s="61">
        <v>5.9</v>
      </c>
      <c r="E475" s="60">
        <v>3.2</v>
      </c>
      <c r="F475" s="60">
        <v>4.8</v>
      </c>
      <c r="G475" s="60">
        <v>0.2</v>
      </c>
      <c r="H475" s="62">
        <v>1.0</v>
      </c>
      <c r="J475" s="63">
        <f t="shared" ref="J475:N475" si="481">J474-(0.1*U474)</f>
        <v>0.240166599</v>
      </c>
      <c r="K475" s="64">
        <f t="shared" si="481"/>
        <v>-0.2331150501</v>
      </c>
      <c r="L475" s="64">
        <f t="shared" si="481"/>
        <v>-0.4834850056</v>
      </c>
      <c r="M475" s="64">
        <f t="shared" si="481"/>
        <v>1.299313584</v>
      </c>
      <c r="N475" s="64">
        <f t="shared" si="481"/>
        <v>0.4480333198</v>
      </c>
      <c r="O475" s="64">
        <f t="shared" si="2"/>
        <v>3.643947651</v>
      </c>
      <c r="P475" s="64">
        <f t="shared" si="3"/>
        <v>0.9745174284</v>
      </c>
      <c r="Q475" s="65" t="str">
        <f t="shared" si="4"/>
        <v>1</v>
      </c>
      <c r="R475" s="64">
        <f t="shared" si="5"/>
        <v>-0.0254825716</v>
      </c>
      <c r="S475" s="64">
        <f t="shared" si="6"/>
        <v>0.0006493614553</v>
      </c>
      <c r="T475" s="64" t="str">
        <f t="shared" si="7"/>
        <v>Not Converged</v>
      </c>
      <c r="U475" s="66">
        <f t="shared" si="8"/>
        <v>-0.001265628111</v>
      </c>
      <c r="V475" s="66">
        <f t="shared" si="9"/>
        <v>-0.007467205855</v>
      </c>
      <c r="W475" s="66">
        <f t="shared" si="10"/>
        <v>-0.004050009955</v>
      </c>
      <c r="X475" s="66">
        <f t="shared" si="11"/>
        <v>-0.006075014933</v>
      </c>
      <c r="Y475" s="67">
        <f t="shared" si="12"/>
        <v>-0.0002531256222</v>
      </c>
    </row>
    <row r="476" ht="14.25" customHeight="1">
      <c r="A476" s="88"/>
      <c r="B476" s="59">
        <v>72.0</v>
      </c>
      <c r="C476" s="60">
        <v>1.0</v>
      </c>
      <c r="D476" s="61">
        <v>6.1</v>
      </c>
      <c r="E476" s="60">
        <v>2.8</v>
      </c>
      <c r="F476" s="60">
        <v>4.0</v>
      </c>
      <c r="G476" s="60">
        <v>0.2</v>
      </c>
      <c r="H476" s="62">
        <v>1.0</v>
      </c>
      <c r="J476" s="63">
        <f t="shared" ref="J476:N476" si="482">J475-(0.1*U475)</f>
        <v>0.2402931618</v>
      </c>
      <c r="K476" s="64">
        <f t="shared" si="482"/>
        <v>-0.2323683295</v>
      </c>
      <c r="L476" s="64">
        <f t="shared" si="482"/>
        <v>-0.4830800046</v>
      </c>
      <c r="M476" s="64">
        <f t="shared" si="482"/>
        <v>1.299921085</v>
      </c>
      <c r="N476" s="64">
        <f t="shared" si="482"/>
        <v>0.4480586324</v>
      </c>
      <c r="O476" s="64">
        <f t="shared" si="2"/>
        <v>2.759518406</v>
      </c>
      <c r="P476" s="64">
        <f t="shared" si="3"/>
        <v>0.9404486681</v>
      </c>
      <c r="Q476" s="65" t="str">
        <f t="shared" si="4"/>
        <v>1</v>
      </c>
      <c r="R476" s="64">
        <f t="shared" si="5"/>
        <v>-0.0595513319</v>
      </c>
      <c r="S476" s="64">
        <f t="shared" si="6"/>
        <v>0.003546361131</v>
      </c>
      <c r="T476" s="64" t="str">
        <f t="shared" si="7"/>
        <v>Not Converged</v>
      </c>
      <c r="U476" s="66">
        <f t="shared" si="8"/>
        <v>-0.006670341204</v>
      </c>
      <c r="V476" s="66">
        <f t="shared" si="9"/>
        <v>-0.04068908134</v>
      </c>
      <c r="W476" s="66">
        <f t="shared" si="10"/>
        <v>-0.01867695537</v>
      </c>
      <c r="X476" s="66">
        <f t="shared" si="11"/>
        <v>-0.02668136481</v>
      </c>
      <c r="Y476" s="67">
        <f t="shared" si="12"/>
        <v>-0.001334068241</v>
      </c>
    </row>
    <row r="477" ht="14.25" customHeight="1">
      <c r="A477" s="88"/>
      <c r="B477" s="59">
        <v>73.0</v>
      </c>
      <c r="C477" s="60">
        <v>1.0</v>
      </c>
      <c r="D477" s="61">
        <v>6.3</v>
      </c>
      <c r="E477" s="60">
        <v>2.5</v>
      </c>
      <c r="F477" s="60">
        <v>4.9</v>
      </c>
      <c r="G477" s="60">
        <v>0.2</v>
      </c>
      <c r="H477" s="62">
        <v>1.0</v>
      </c>
      <c r="J477" s="63">
        <f t="shared" ref="J477:N477" si="483">J476-(0.1*U476)</f>
        <v>0.240960196</v>
      </c>
      <c r="K477" s="64">
        <f t="shared" si="483"/>
        <v>-0.2282994214</v>
      </c>
      <c r="L477" s="64">
        <f t="shared" si="483"/>
        <v>-0.4812123091</v>
      </c>
      <c r="M477" s="64">
        <f t="shared" si="483"/>
        <v>1.302589222</v>
      </c>
      <c r="N477" s="64">
        <f t="shared" si="483"/>
        <v>0.4481920392</v>
      </c>
      <c r="O477" s="64">
        <f t="shared" si="2"/>
        <v>4.071968663</v>
      </c>
      <c r="P477" s="64">
        <f t="shared" si="3"/>
        <v>0.9832418211</v>
      </c>
      <c r="Q477" s="65" t="str">
        <f t="shared" si="4"/>
        <v>1</v>
      </c>
      <c r="R477" s="64">
        <f t="shared" si="5"/>
        <v>-0.01675817888</v>
      </c>
      <c r="S477" s="64">
        <f t="shared" si="6"/>
        <v>0.0002808365592</v>
      </c>
      <c r="T477" s="64" t="str">
        <f t="shared" si="7"/>
        <v>Not Converged</v>
      </c>
      <c r="U477" s="66">
        <f t="shared" si="8"/>
        <v>-0.0005522604999</v>
      </c>
      <c r="V477" s="66">
        <f t="shared" si="9"/>
        <v>-0.003479241149</v>
      </c>
      <c r="W477" s="66">
        <f t="shared" si="10"/>
        <v>-0.00138065125</v>
      </c>
      <c r="X477" s="66">
        <f t="shared" si="11"/>
        <v>-0.002706076449</v>
      </c>
      <c r="Y477" s="67">
        <f t="shared" si="12"/>
        <v>-0.0001104521</v>
      </c>
    </row>
    <row r="478" ht="14.25" customHeight="1">
      <c r="A478" s="88"/>
      <c r="B478" s="59">
        <v>74.0</v>
      </c>
      <c r="C478" s="60">
        <v>1.0</v>
      </c>
      <c r="D478" s="61">
        <v>6.1</v>
      </c>
      <c r="E478" s="60">
        <v>2.8</v>
      </c>
      <c r="F478" s="60">
        <v>4.7</v>
      </c>
      <c r="G478" s="60">
        <v>0.2</v>
      </c>
      <c r="H478" s="62">
        <v>1.0</v>
      </c>
      <c r="J478" s="63">
        <f t="shared" ref="J478:N478" si="484">J477-(0.1*U477)</f>
        <v>0.241015422</v>
      </c>
      <c r="K478" s="64">
        <f t="shared" si="484"/>
        <v>-0.2279514973</v>
      </c>
      <c r="L478" s="64">
        <f t="shared" si="484"/>
        <v>-0.481074244</v>
      </c>
      <c r="M478" s="64">
        <f t="shared" si="484"/>
        <v>1.302859829</v>
      </c>
      <c r="N478" s="64">
        <f t="shared" si="484"/>
        <v>0.4482030844</v>
      </c>
      <c r="O478" s="64">
        <f t="shared" si="2"/>
        <v>3.716585221</v>
      </c>
      <c r="P478" s="64">
        <f t="shared" si="3"/>
        <v>0.9762604094</v>
      </c>
      <c r="Q478" s="65" t="str">
        <f t="shared" si="4"/>
        <v>1</v>
      </c>
      <c r="R478" s="64">
        <f t="shared" si="5"/>
        <v>-0.02373959058</v>
      </c>
      <c r="S478" s="64">
        <f t="shared" si="6"/>
        <v>0.0005635681611</v>
      </c>
      <c r="T478" s="64" t="str">
        <f t="shared" si="7"/>
        <v>Not Converged</v>
      </c>
      <c r="U478" s="66">
        <f t="shared" si="8"/>
        <v>-0.001100378567</v>
      </c>
      <c r="V478" s="66">
        <f t="shared" si="9"/>
        <v>-0.006712309261</v>
      </c>
      <c r="W478" s="66">
        <f t="shared" si="10"/>
        <v>-0.003081059989</v>
      </c>
      <c r="X478" s="66">
        <f t="shared" si="11"/>
        <v>-0.005171779267</v>
      </c>
      <c r="Y478" s="67">
        <f t="shared" si="12"/>
        <v>-0.0002200757135</v>
      </c>
    </row>
    <row r="479" ht="14.25" customHeight="1">
      <c r="A479" s="88"/>
      <c r="B479" s="59">
        <v>75.0</v>
      </c>
      <c r="C479" s="60">
        <v>1.0</v>
      </c>
      <c r="D479" s="61">
        <v>6.4</v>
      </c>
      <c r="E479" s="60">
        <v>2.9</v>
      </c>
      <c r="F479" s="60">
        <v>4.3</v>
      </c>
      <c r="G479" s="60">
        <v>0.2</v>
      </c>
      <c r="H479" s="62">
        <v>1.0</v>
      </c>
      <c r="J479" s="63">
        <f t="shared" ref="J479:N479" si="485">J478-(0.1*U478)</f>
        <v>0.2411254599</v>
      </c>
      <c r="K479" s="64">
        <f t="shared" si="485"/>
        <v>-0.2272802663</v>
      </c>
      <c r="L479" s="64">
        <f t="shared" si="485"/>
        <v>-0.480766138</v>
      </c>
      <c r="M479" s="64">
        <f t="shared" si="485"/>
        <v>1.303377007</v>
      </c>
      <c r="N479" s="64">
        <f t="shared" si="485"/>
        <v>0.448225092</v>
      </c>
      <c r="O479" s="64">
        <f t="shared" si="2"/>
        <v>3.086476105</v>
      </c>
      <c r="P479" s="64">
        <f t="shared" si="3"/>
        <v>0.9563314379</v>
      </c>
      <c r="Q479" s="65" t="str">
        <f t="shared" si="4"/>
        <v>1</v>
      </c>
      <c r="R479" s="64">
        <f t="shared" si="5"/>
        <v>-0.04366856209</v>
      </c>
      <c r="S479" s="64">
        <f t="shared" si="6"/>
        <v>0.001906943315</v>
      </c>
      <c r="T479" s="64" t="str">
        <f t="shared" si="7"/>
        <v>Not Converged</v>
      </c>
      <c r="U479" s="66">
        <f t="shared" si="8"/>
        <v>-0.003647339686</v>
      </c>
      <c r="V479" s="66">
        <f t="shared" si="9"/>
        <v>-0.02334297399</v>
      </c>
      <c r="W479" s="66">
        <f t="shared" si="10"/>
        <v>-0.01057728509</v>
      </c>
      <c r="X479" s="66">
        <f t="shared" si="11"/>
        <v>-0.01568356065</v>
      </c>
      <c r="Y479" s="67">
        <f t="shared" si="12"/>
        <v>-0.0007294679371</v>
      </c>
    </row>
    <row r="480" ht="14.25" customHeight="1">
      <c r="A480" s="88"/>
      <c r="B480" s="59">
        <v>76.0</v>
      </c>
      <c r="C480" s="60">
        <v>1.0</v>
      </c>
      <c r="D480" s="61">
        <v>6.6</v>
      </c>
      <c r="E480" s="60">
        <v>3.0</v>
      </c>
      <c r="F480" s="60">
        <v>4.4</v>
      </c>
      <c r="G480" s="60">
        <v>0.2</v>
      </c>
      <c r="H480" s="62">
        <v>1.0</v>
      </c>
      <c r="J480" s="63">
        <f t="shared" ref="J480:N480" si="486">J479-(0.1*U479)</f>
        <v>0.2414901938</v>
      </c>
      <c r="K480" s="64">
        <f t="shared" si="486"/>
        <v>-0.2249459689</v>
      </c>
      <c r="L480" s="64">
        <f t="shared" si="486"/>
        <v>-0.4797084095</v>
      </c>
      <c r="M480" s="64">
        <f t="shared" si="486"/>
        <v>1.304945363</v>
      </c>
      <c r="N480" s="64">
        <f t="shared" si="486"/>
        <v>0.4482980388</v>
      </c>
      <c r="O480" s="64">
        <f t="shared" si="2"/>
        <v>3.149140777</v>
      </c>
      <c r="P480" s="64">
        <f t="shared" si="3"/>
        <v>0.9588748527</v>
      </c>
      <c r="Q480" s="65" t="str">
        <f t="shared" si="4"/>
        <v>1</v>
      </c>
      <c r="R480" s="64">
        <f t="shared" si="5"/>
        <v>-0.04112514733</v>
      </c>
      <c r="S480" s="64">
        <f t="shared" si="6"/>
        <v>0.001691277743</v>
      </c>
      <c r="T480" s="64" t="str">
        <f t="shared" si="7"/>
        <v>Not Converged</v>
      </c>
      <c r="U480" s="66">
        <f t="shared" si="8"/>
        <v>-0.003243447393</v>
      </c>
      <c r="V480" s="66">
        <f t="shared" si="9"/>
        <v>-0.0214067528</v>
      </c>
      <c r="W480" s="66">
        <f t="shared" si="10"/>
        <v>-0.00973034218</v>
      </c>
      <c r="X480" s="66">
        <f t="shared" si="11"/>
        <v>-0.01427116853</v>
      </c>
      <c r="Y480" s="67">
        <f t="shared" si="12"/>
        <v>-0.0006486894787</v>
      </c>
    </row>
    <row r="481" ht="14.25" customHeight="1">
      <c r="A481" s="88"/>
      <c r="B481" s="59">
        <v>77.0</v>
      </c>
      <c r="C481" s="60">
        <v>1.0</v>
      </c>
      <c r="D481" s="61">
        <v>6.8</v>
      </c>
      <c r="E481" s="60">
        <v>2.8</v>
      </c>
      <c r="F481" s="60">
        <v>4.8</v>
      </c>
      <c r="G481" s="60">
        <v>0.2</v>
      </c>
      <c r="H481" s="62">
        <v>1.0</v>
      </c>
      <c r="J481" s="63">
        <f t="shared" ref="J481:N481" si="487">J480-(0.1*U480)</f>
        <v>0.2418145386</v>
      </c>
      <c r="K481" s="64">
        <f t="shared" si="487"/>
        <v>-0.2228052937</v>
      </c>
      <c r="L481" s="64">
        <f t="shared" si="487"/>
        <v>-0.4787353752</v>
      </c>
      <c r="M481" s="64">
        <f t="shared" si="487"/>
        <v>1.30637248</v>
      </c>
      <c r="N481" s="64">
        <f t="shared" si="487"/>
        <v>0.4483629077</v>
      </c>
      <c r="O481" s="64">
        <f t="shared" si="2"/>
        <v>3.746539978</v>
      </c>
      <c r="P481" s="64">
        <f t="shared" si="3"/>
        <v>0.9769448263</v>
      </c>
      <c r="Q481" s="65" t="str">
        <f t="shared" si="4"/>
        <v>1</v>
      </c>
      <c r="R481" s="64">
        <f t="shared" si="5"/>
        <v>-0.02305517371</v>
      </c>
      <c r="S481" s="64">
        <f t="shared" si="6"/>
        <v>0.0005315410348</v>
      </c>
      <c r="T481" s="64" t="str">
        <f t="shared" si="7"/>
        <v>Not Converged</v>
      </c>
      <c r="U481" s="66">
        <f t="shared" si="8"/>
        <v>-0.001038572528</v>
      </c>
      <c r="V481" s="66">
        <f t="shared" si="9"/>
        <v>-0.00706229319</v>
      </c>
      <c r="W481" s="66">
        <f t="shared" si="10"/>
        <v>-0.002908003078</v>
      </c>
      <c r="X481" s="66">
        <f t="shared" si="11"/>
        <v>-0.004985148134</v>
      </c>
      <c r="Y481" s="67">
        <f t="shared" si="12"/>
        <v>-0.0002077145056</v>
      </c>
    </row>
    <row r="482" ht="14.25" customHeight="1">
      <c r="A482" s="88"/>
      <c r="B482" s="59">
        <v>78.0</v>
      </c>
      <c r="C482" s="60">
        <v>1.0</v>
      </c>
      <c r="D482" s="61">
        <v>6.7</v>
      </c>
      <c r="E482" s="60">
        <v>3.0</v>
      </c>
      <c r="F482" s="60">
        <v>5.0</v>
      </c>
      <c r="G482" s="60">
        <v>0.2</v>
      </c>
      <c r="H482" s="62">
        <v>1.0</v>
      </c>
      <c r="J482" s="63">
        <f t="shared" ref="J482:N482" si="488">J481-(0.1*U481)</f>
        <v>0.2419183958</v>
      </c>
      <c r="K482" s="64">
        <f t="shared" si="488"/>
        <v>-0.2220990643</v>
      </c>
      <c r="L482" s="64">
        <f t="shared" si="488"/>
        <v>-0.4784445749</v>
      </c>
      <c r="M482" s="64">
        <f t="shared" si="488"/>
        <v>1.306870995</v>
      </c>
      <c r="N482" s="64">
        <f t="shared" si="488"/>
        <v>0.4483836792</v>
      </c>
      <c r="O482" s="64">
        <f t="shared" si="2"/>
        <v>3.942552651</v>
      </c>
      <c r="P482" s="64">
        <f t="shared" si="3"/>
        <v>0.9809705125</v>
      </c>
      <c r="Q482" s="65" t="str">
        <f t="shared" si="4"/>
        <v>1</v>
      </c>
      <c r="R482" s="64">
        <f t="shared" si="5"/>
        <v>-0.0190294875</v>
      </c>
      <c r="S482" s="64">
        <f t="shared" si="6"/>
        <v>0.0003621213943</v>
      </c>
      <c r="T482" s="64" t="str">
        <f t="shared" si="7"/>
        <v>Not Converged</v>
      </c>
      <c r="U482" s="66">
        <f t="shared" si="8"/>
        <v>-0.0007104608196</v>
      </c>
      <c r="V482" s="66">
        <f t="shared" si="9"/>
        <v>-0.004760087491</v>
      </c>
      <c r="W482" s="66">
        <f t="shared" si="10"/>
        <v>-0.002131382459</v>
      </c>
      <c r="X482" s="66">
        <f t="shared" si="11"/>
        <v>-0.003552304098</v>
      </c>
      <c r="Y482" s="67">
        <f t="shared" si="12"/>
        <v>-0.0001420921639</v>
      </c>
    </row>
    <row r="483" ht="14.25" customHeight="1">
      <c r="A483" s="88"/>
      <c r="B483" s="59">
        <v>79.0</v>
      </c>
      <c r="C483" s="60">
        <v>1.0</v>
      </c>
      <c r="D483" s="61">
        <v>6.0</v>
      </c>
      <c r="E483" s="60">
        <v>2.9</v>
      </c>
      <c r="F483" s="60">
        <v>4.5</v>
      </c>
      <c r="G483" s="60">
        <v>0.2</v>
      </c>
      <c r="H483" s="62">
        <v>1.0</v>
      </c>
      <c r="J483" s="63">
        <f t="shared" ref="J483:N483" si="489">J482-(0.1*U482)</f>
        <v>0.2419894419</v>
      </c>
      <c r="K483" s="64">
        <f t="shared" si="489"/>
        <v>-0.2216230556</v>
      </c>
      <c r="L483" s="64">
        <f t="shared" si="489"/>
        <v>-0.4782314367</v>
      </c>
      <c r="M483" s="64">
        <f t="shared" si="489"/>
        <v>1.307226225</v>
      </c>
      <c r="N483" s="64">
        <f t="shared" si="489"/>
        <v>0.4483978884</v>
      </c>
      <c r="O483" s="64">
        <f t="shared" si="2"/>
        <v>3.497577534</v>
      </c>
      <c r="P483" s="64">
        <f t="shared" si="3"/>
        <v>0.9706187641</v>
      </c>
      <c r="Q483" s="65" t="str">
        <f t="shared" si="4"/>
        <v>1</v>
      </c>
      <c r="R483" s="64">
        <f t="shared" si="5"/>
        <v>-0.02938123588</v>
      </c>
      <c r="S483" s="64">
        <f t="shared" si="6"/>
        <v>0.0008632570217</v>
      </c>
      <c r="T483" s="64" t="str">
        <f t="shared" si="7"/>
        <v>Not Converged</v>
      </c>
      <c r="U483" s="66">
        <f t="shared" si="8"/>
        <v>-0.001675786927</v>
      </c>
      <c r="V483" s="66">
        <f t="shared" si="9"/>
        <v>-0.01005472156</v>
      </c>
      <c r="W483" s="66">
        <f t="shared" si="10"/>
        <v>-0.004859782089</v>
      </c>
      <c r="X483" s="66">
        <f t="shared" si="11"/>
        <v>-0.007541041172</v>
      </c>
      <c r="Y483" s="67">
        <f t="shared" si="12"/>
        <v>-0.0003351573854</v>
      </c>
    </row>
    <row r="484" ht="14.25" customHeight="1">
      <c r="A484" s="88"/>
      <c r="B484" s="59">
        <v>80.0</v>
      </c>
      <c r="C484" s="60">
        <v>1.0</v>
      </c>
      <c r="D484" s="61">
        <v>5.7</v>
      </c>
      <c r="E484" s="60">
        <v>2.6</v>
      </c>
      <c r="F484" s="60">
        <v>3.5</v>
      </c>
      <c r="G484" s="60">
        <v>0.2</v>
      </c>
      <c r="H484" s="62">
        <v>1.0</v>
      </c>
      <c r="J484" s="63">
        <f t="shared" ref="J484:N484" si="490">J483-(0.1*U483)</f>
        <v>0.2421570206</v>
      </c>
      <c r="K484" s="64">
        <f t="shared" si="490"/>
        <v>-0.2206175834</v>
      </c>
      <c r="L484" s="64">
        <f t="shared" si="490"/>
        <v>-0.4777454585</v>
      </c>
      <c r="M484" s="64">
        <f t="shared" si="490"/>
        <v>1.30798033</v>
      </c>
      <c r="N484" s="64">
        <f t="shared" si="490"/>
        <v>0.4484314041</v>
      </c>
      <c r="O484" s="64">
        <f t="shared" si="2"/>
        <v>2.410116037</v>
      </c>
      <c r="P484" s="64">
        <f t="shared" si="3"/>
        <v>0.9175954563</v>
      </c>
      <c r="Q484" s="65" t="str">
        <f t="shared" si="4"/>
        <v>1</v>
      </c>
      <c r="R484" s="64">
        <f t="shared" si="5"/>
        <v>-0.08240454366</v>
      </c>
      <c r="S484" s="64">
        <f t="shared" si="6"/>
        <v>0.006790508815</v>
      </c>
      <c r="T484" s="64" t="str">
        <f t="shared" si="7"/>
        <v>Not Converged</v>
      </c>
      <c r="U484" s="66">
        <f t="shared" si="8"/>
        <v>-0.01246188007</v>
      </c>
      <c r="V484" s="66">
        <f t="shared" si="9"/>
        <v>-0.0710327164</v>
      </c>
      <c r="W484" s="66">
        <f t="shared" si="10"/>
        <v>-0.03240088818</v>
      </c>
      <c r="X484" s="66">
        <f t="shared" si="11"/>
        <v>-0.04361658025</v>
      </c>
      <c r="Y484" s="67">
        <f t="shared" si="12"/>
        <v>-0.002492376014</v>
      </c>
    </row>
    <row r="485" ht="14.25" customHeight="1">
      <c r="A485" s="88"/>
      <c r="B485" s="59">
        <v>81.0</v>
      </c>
      <c r="C485" s="60">
        <v>1.0</v>
      </c>
      <c r="D485" s="61">
        <v>5.5</v>
      </c>
      <c r="E485" s="60">
        <v>2.4</v>
      </c>
      <c r="F485" s="60">
        <v>3.8</v>
      </c>
      <c r="G485" s="60">
        <v>0.2</v>
      </c>
      <c r="H485" s="62">
        <v>1.0</v>
      </c>
      <c r="J485" s="63">
        <f t="shared" ref="J485:N485" si="491">J484-(0.1*U484)</f>
        <v>0.2434032086</v>
      </c>
      <c r="K485" s="64">
        <f t="shared" si="491"/>
        <v>-0.2135143118</v>
      </c>
      <c r="L485" s="64">
        <f t="shared" si="491"/>
        <v>-0.4745053697</v>
      </c>
      <c r="M485" s="64">
        <f t="shared" si="491"/>
        <v>1.312341988</v>
      </c>
      <c r="N485" s="64">
        <f t="shared" si="491"/>
        <v>0.4486806417</v>
      </c>
      <c r="O485" s="64">
        <f t="shared" si="2"/>
        <v>3.006897288</v>
      </c>
      <c r="P485" s="64">
        <f t="shared" si="3"/>
        <v>0.9528847524</v>
      </c>
      <c r="Q485" s="65" t="str">
        <f t="shared" si="4"/>
        <v>1</v>
      </c>
      <c r="R485" s="64">
        <f t="shared" si="5"/>
        <v>-0.04711524762</v>
      </c>
      <c r="S485" s="64">
        <f t="shared" si="6"/>
        <v>0.002219846558</v>
      </c>
      <c r="T485" s="64" t="str">
        <f t="shared" si="7"/>
        <v>Not Converged</v>
      </c>
      <c r="U485" s="66">
        <f t="shared" si="8"/>
        <v>-0.004230515875</v>
      </c>
      <c r="V485" s="66">
        <f t="shared" si="9"/>
        <v>-0.02326783732</v>
      </c>
      <c r="W485" s="66">
        <f t="shared" si="10"/>
        <v>-0.0101532381</v>
      </c>
      <c r="X485" s="66">
        <f t="shared" si="11"/>
        <v>-0.01607596033</v>
      </c>
      <c r="Y485" s="67">
        <f t="shared" si="12"/>
        <v>-0.0008461031751</v>
      </c>
    </row>
    <row r="486" ht="14.25" customHeight="1">
      <c r="A486" s="88"/>
      <c r="B486" s="59">
        <v>82.0</v>
      </c>
      <c r="C486" s="60">
        <v>1.0</v>
      </c>
      <c r="D486" s="61">
        <v>5.5</v>
      </c>
      <c r="E486" s="60">
        <v>2.4</v>
      </c>
      <c r="F486" s="60">
        <v>3.7</v>
      </c>
      <c r="G486" s="60">
        <v>0.2</v>
      </c>
      <c r="H486" s="62">
        <v>1.0</v>
      </c>
      <c r="J486" s="63">
        <f t="shared" ref="J486:N486" si="492">J485-(0.1*U485)</f>
        <v>0.2438262602</v>
      </c>
      <c r="K486" s="64">
        <f t="shared" si="492"/>
        <v>-0.2111875281</v>
      </c>
      <c r="L486" s="64">
        <f t="shared" si="492"/>
        <v>-0.4734900459</v>
      </c>
      <c r="M486" s="64">
        <f t="shared" si="492"/>
        <v>1.313949584</v>
      </c>
      <c r="N486" s="64">
        <f t="shared" si="492"/>
        <v>0.448765252</v>
      </c>
      <c r="O486" s="64">
        <f t="shared" si="2"/>
        <v>2.897285256</v>
      </c>
      <c r="P486" s="64">
        <f t="shared" si="3"/>
        <v>0.9477120741</v>
      </c>
      <c r="Q486" s="65" t="str">
        <f t="shared" si="4"/>
        <v>1</v>
      </c>
      <c r="R486" s="64">
        <f t="shared" si="5"/>
        <v>-0.05228792586</v>
      </c>
      <c r="S486" s="64">
        <f t="shared" si="6"/>
        <v>0.00273402719</v>
      </c>
      <c r="T486" s="64" t="str">
        <f t="shared" si="7"/>
        <v>Not Converged</v>
      </c>
      <c r="U486" s="66">
        <f t="shared" si="8"/>
        <v>-0.005182141159</v>
      </c>
      <c r="V486" s="66">
        <f t="shared" si="9"/>
        <v>-0.02850177637</v>
      </c>
      <c r="W486" s="66">
        <f t="shared" si="10"/>
        <v>-0.01243713878</v>
      </c>
      <c r="X486" s="66">
        <f t="shared" si="11"/>
        <v>-0.01917392229</v>
      </c>
      <c r="Y486" s="67">
        <f t="shared" si="12"/>
        <v>-0.001036428232</v>
      </c>
    </row>
    <row r="487" ht="14.25" customHeight="1">
      <c r="A487" s="88"/>
      <c r="B487" s="59">
        <v>83.0</v>
      </c>
      <c r="C487" s="60">
        <v>1.0</v>
      </c>
      <c r="D487" s="61">
        <v>5.8</v>
      </c>
      <c r="E487" s="60">
        <v>2.7</v>
      </c>
      <c r="F487" s="60">
        <v>3.9</v>
      </c>
      <c r="G487" s="60">
        <v>0.2</v>
      </c>
      <c r="H487" s="62">
        <v>1.0</v>
      </c>
      <c r="J487" s="63">
        <f t="shared" ref="J487:N487" si="493">J486-(0.1*U486)</f>
        <v>0.2443444743</v>
      </c>
      <c r="K487" s="64">
        <f t="shared" si="493"/>
        <v>-0.2083373504</v>
      </c>
      <c r="L487" s="64">
        <f t="shared" si="493"/>
        <v>-0.472246332</v>
      </c>
      <c r="M487" s="64">
        <f t="shared" si="493"/>
        <v>1.315866976</v>
      </c>
      <c r="N487" s="64">
        <f t="shared" si="493"/>
        <v>0.4488688949</v>
      </c>
      <c r="O487" s="64">
        <f t="shared" si="2"/>
        <v>2.98257773</v>
      </c>
      <c r="P487" s="64">
        <f t="shared" si="3"/>
        <v>0.9517808118</v>
      </c>
      <c r="Q487" s="65" t="str">
        <f t="shared" si="4"/>
        <v>1</v>
      </c>
      <c r="R487" s="64">
        <f t="shared" si="5"/>
        <v>-0.04821918825</v>
      </c>
      <c r="S487" s="64">
        <f t="shared" si="6"/>
        <v>0.002325090115</v>
      </c>
      <c r="T487" s="64" t="str">
        <f t="shared" si="7"/>
        <v>Not Converged</v>
      </c>
      <c r="U487" s="66">
        <f t="shared" si="8"/>
        <v>-0.004425952314</v>
      </c>
      <c r="V487" s="66">
        <f t="shared" si="9"/>
        <v>-0.02567052342</v>
      </c>
      <c r="W487" s="66">
        <f t="shared" si="10"/>
        <v>-0.01195007125</v>
      </c>
      <c r="X487" s="66">
        <f t="shared" si="11"/>
        <v>-0.01726121403</v>
      </c>
      <c r="Y487" s="67">
        <f t="shared" si="12"/>
        <v>-0.0008851904629</v>
      </c>
    </row>
    <row r="488" ht="14.25" customHeight="1">
      <c r="A488" s="88"/>
      <c r="B488" s="59">
        <v>84.0</v>
      </c>
      <c r="C488" s="60">
        <v>1.0</v>
      </c>
      <c r="D488" s="61">
        <v>6.0</v>
      </c>
      <c r="E488" s="60">
        <v>2.7</v>
      </c>
      <c r="F488" s="60">
        <v>5.1</v>
      </c>
      <c r="G488" s="60">
        <v>0.2</v>
      </c>
      <c r="H488" s="62">
        <v>1.0</v>
      </c>
      <c r="J488" s="63">
        <f t="shared" ref="J488:N488" si="494">J487-(0.1*U487)</f>
        <v>0.2447870695</v>
      </c>
      <c r="K488" s="64">
        <f t="shared" si="494"/>
        <v>-0.2057702981</v>
      </c>
      <c r="L488" s="64">
        <f t="shared" si="494"/>
        <v>-0.4710513248</v>
      </c>
      <c r="M488" s="64">
        <f t="shared" si="494"/>
        <v>1.317593097</v>
      </c>
      <c r="N488" s="64">
        <f t="shared" si="494"/>
        <v>0.4489574139</v>
      </c>
      <c r="O488" s="64">
        <f t="shared" si="2"/>
        <v>4.547842983</v>
      </c>
      <c r="P488" s="64">
        <f t="shared" si="3"/>
        <v>0.9895209507</v>
      </c>
      <c r="Q488" s="65" t="str">
        <f t="shared" si="4"/>
        <v>1</v>
      </c>
      <c r="R488" s="64">
        <f t="shared" si="5"/>
        <v>-0.01047904926</v>
      </c>
      <c r="S488" s="64">
        <f t="shared" si="6"/>
        <v>0.0001098104734</v>
      </c>
      <c r="T488" s="64" t="str">
        <f t="shared" si="7"/>
        <v>Not Converged</v>
      </c>
      <c r="U488" s="66">
        <f t="shared" si="8"/>
        <v>-0.000217319528</v>
      </c>
      <c r="V488" s="66">
        <f t="shared" si="9"/>
        <v>-0.001303917168</v>
      </c>
      <c r="W488" s="66">
        <f t="shared" si="10"/>
        <v>-0.0005867627256</v>
      </c>
      <c r="X488" s="66">
        <f t="shared" si="11"/>
        <v>-0.001108329593</v>
      </c>
      <c r="Y488" s="67">
        <f t="shared" si="12"/>
        <v>-0.0000434639056</v>
      </c>
    </row>
    <row r="489" ht="14.25" customHeight="1">
      <c r="A489" s="88"/>
      <c r="B489" s="59">
        <v>85.0</v>
      </c>
      <c r="C489" s="60">
        <v>1.0</v>
      </c>
      <c r="D489" s="61">
        <v>5.4</v>
      </c>
      <c r="E489" s="60">
        <v>3.0</v>
      </c>
      <c r="F489" s="60">
        <v>4.5</v>
      </c>
      <c r="G489" s="60">
        <v>0.2</v>
      </c>
      <c r="H489" s="62">
        <v>1.0</v>
      </c>
      <c r="J489" s="63">
        <f t="shared" ref="J489:N489" si="495">J488-(0.1*U488)</f>
        <v>0.2448088015</v>
      </c>
      <c r="K489" s="64">
        <f t="shared" si="495"/>
        <v>-0.2056399064</v>
      </c>
      <c r="L489" s="64">
        <f t="shared" si="495"/>
        <v>-0.4709926486</v>
      </c>
      <c r="M489" s="64">
        <f t="shared" si="495"/>
        <v>1.31770393</v>
      </c>
      <c r="N489" s="64">
        <f t="shared" si="495"/>
        <v>0.4489617603</v>
      </c>
      <c r="O489" s="64">
        <f t="shared" si="2"/>
        <v>3.740835399</v>
      </c>
      <c r="P489" s="64">
        <f t="shared" si="3"/>
        <v>0.9768159883</v>
      </c>
      <c r="Q489" s="65" t="str">
        <f t="shared" si="4"/>
        <v>1</v>
      </c>
      <c r="R489" s="64">
        <f t="shared" si="5"/>
        <v>-0.02318401172</v>
      </c>
      <c r="S489" s="64">
        <f t="shared" si="6"/>
        <v>0.0005374983996</v>
      </c>
      <c r="T489" s="64" t="str">
        <f t="shared" si="7"/>
        <v>Not Converged</v>
      </c>
      <c r="U489" s="66">
        <f t="shared" si="8"/>
        <v>-0.001050074061</v>
      </c>
      <c r="V489" s="66">
        <f t="shared" si="9"/>
        <v>-0.005670399929</v>
      </c>
      <c r="W489" s="66">
        <f t="shared" si="10"/>
        <v>-0.003150222183</v>
      </c>
      <c r="X489" s="66">
        <f t="shared" si="11"/>
        <v>-0.004725333274</v>
      </c>
      <c r="Y489" s="67">
        <f t="shared" si="12"/>
        <v>-0.0002100148122</v>
      </c>
    </row>
    <row r="490" ht="14.25" customHeight="1">
      <c r="A490" s="88"/>
      <c r="B490" s="59">
        <v>86.0</v>
      </c>
      <c r="C490" s="60">
        <v>1.0</v>
      </c>
      <c r="D490" s="61">
        <v>6.0</v>
      </c>
      <c r="E490" s="60">
        <v>3.4</v>
      </c>
      <c r="F490" s="60">
        <v>4.5</v>
      </c>
      <c r="G490" s="60">
        <v>0.2</v>
      </c>
      <c r="H490" s="62">
        <v>1.0</v>
      </c>
      <c r="J490" s="63">
        <f t="shared" ref="J490:N490" si="496">J489-(0.1*U489)</f>
        <v>0.2449138089</v>
      </c>
      <c r="K490" s="64">
        <f t="shared" si="496"/>
        <v>-0.2050728664</v>
      </c>
      <c r="L490" s="64">
        <f t="shared" si="496"/>
        <v>-0.4706776264</v>
      </c>
      <c r="M490" s="64">
        <f t="shared" si="496"/>
        <v>1.318176464</v>
      </c>
      <c r="N490" s="64">
        <f t="shared" si="496"/>
        <v>0.4489827618</v>
      </c>
      <c r="O490" s="64">
        <f t="shared" si="2"/>
        <v>3.435763319</v>
      </c>
      <c r="P490" s="64">
        <f t="shared" si="3"/>
        <v>0.9688037244</v>
      </c>
      <c r="Q490" s="65" t="str">
        <f t="shared" si="4"/>
        <v>1</v>
      </c>
      <c r="R490" s="64">
        <f t="shared" si="5"/>
        <v>-0.03119627564</v>
      </c>
      <c r="S490" s="64">
        <f t="shared" si="6"/>
        <v>0.0009732076139</v>
      </c>
      <c r="T490" s="64" t="str">
        <f t="shared" si="7"/>
        <v>Not Converged</v>
      </c>
      <c r="U490" s="66">
        <f t="shared" si="8"/>
        <v>-0.001885694322</v>
      </c>
      <c r="V490" s="66">
        <f t="shared" si="9"/>
        <v>-0.01131416593</v>
      </c>
      <c r="W490" s="66">
        <f t="shared" si="10"/>
        <v>-0.006411360694</v>
      </c>
      <c r="X490" s="66">
        <f t="shared" si="11"/>
        <v>-0.008485624448</v>
      </c>
      <c r="Y490" s="67">
        <f t="shared" si="12"/>
        <v>-0.0003771388644</v>
      </c>
    </row>
    <row r="491" ht="14.25" customHeight="1">
      <c r="A491" s="88"/>
      <c r="B491" s="59">
        <v>87.0</v>
      </c>
      <c r="C491" s="60">
        <v>1.0</v>
      </c>
      <c r="D491" s="61">
        <v>6.7</v>
      </c>
      <c r="E491" s="60">
        <v>3.1</v>
      </c>
      <c r="F491" s="60">
        <v>4.7</v>
      </c>
      <c r="G491" s="60">
        <v>0.2</v>
      </c>
      <c r="H491" s="62">
        <v>1.0</v>
      </c>
      <c r="J491" s="63">
        <f t="shared" ref="J491:N491" si="497">J490-(0.1*U490)</f>
        <v>0.2451023783</v>
      </c>
      <c r="K491" s="64">
        <f t="shared" si="497"/>
        <v>-0.2039414498</v>
      </c>
      <c r="L491" s="64">
        <f t="shared" si="497"/>
        <v>-0.4700364903</v>
      </c>
      <c r="M491" s="64">
        <f t="shared" si="497"/>
        <v>1.319025026</v>
      </c>
      <c r="N491" s="64">
        <f t="shared" si="497"/>
        <v>0.4490204757</v>
      </c>
      <c r="O491" s="64">
        <f t="shared" si="2"/>
        <v>3.710803262</v>
      </c>
      <c r="P491" s="64">
        <f t="shared" si="3"/>
        <v>0.976126037</v>
      </c>
      <c r="Q491" s="65" t="str">
        <f t="shared" si="4"/>
        <v>1</v>
      </c>
      <c r="R491" s="64">
        <f t="shared" si="5"/>
        <v>-0.02387396303</v>
      </c>
      <c r="S491" s="64">
        <f t="shared" si="6"/>
        <v>0.0005699661108</v>
      </c>
      <c r="T491" s="64" t="str">
        <f t="shared" si="7"/>
        <v>Not Converged</v>
      </c>
      <c r="U491" s="66">
        <f t="shared" si="8"/>
        <v>-0.001112717522</v>
      </c>
      <c r="V491" s="66">
        <f t="shared" si="9"/>
        <v>-0.007455207397</v>
      </c>
      <c r="W491" s="66">
        <f t="shared" si="10"/>
        <v>-0.003449424318</v>
      </c>
      <c r="X491" s="66">
        <f t="shared" si="11"/>
        <v>-0.005229772353</v>
      </c>
      <c r="Y491" s="67">
        <f t="shared" si="12"/>
        <v>-0.0002225435044</v>
      </c>
    </row>
    <row r="492" ht="14.25" customHeight="1">
      <c r="A492" s="88"/>
      <c r="B492" s="59">
        <v>88.0</v>
      </c>
      <c r="C492" s="60">
        <v>1.0</v>
      </c>
      <c r="D492" s="61">
        <v>6.3</v>
      </c>
      <c r="E492" s="60">
        <v>2.3</v>
      </c>
      <c r="F492" s="60">
        <v>4.4</v>
      </c>
      <c r="G492" s="60">
        <v>0.2</v>
      </c>
      <c r="H492" s="62">
        <v>1.0</v>
      </c>
      <c r="J492" s="63">
        <f t="shared" ref="J492:N492" si="498">J491-(0.1*U491)</f>
        <v>0.2452136501</v>
      </c>
      <c r="K492" s="64">
        <f t="shared" si="498"/>
        <v>-0.203195929</v>
      </c>
      <c r="L492" s="64">
        <f t="shared" si="498"/>
        <v>-0.4696915479</v>
      </c>
      <c r="M492" s="64">
        <f t="shared" si="498"/>
        <v>1.319548003</v>
      </c>
      <c r="N492" s="64">
        <f t="shared" si="498"/>
        <v>0.44904273</v>
      </c>
      <c r="O492" s="64">
        <f t="shared" si="2"/>
        <v>3.780608497</v>
      </c>
      <c r="P492" s="64">
        <f t="shared" si="3"/>
        <v>0.9776998321</v>
      </c>
      <c r="Q492" s="65" t="str">
        <f t="shared" si="4"/>
        <v>1</v>
      </c>
      <c r="R492" s="64">
        <f t="shared" si="5"/>
        <v>-0.02230016786</v>
      </c>
      <c r="S492" s="64">
        <f t="shared" si="6"/>
        <v>0.0004972974864</v>
      </c>
      <c r="T492" s="64" t="str">
        <f t="shared" si="7"/>
        <v>Not Converged</v>
      </c>
      <c r="U492" s="66">
        <f t="shared" si="8"/>
        <v>-0.000972415338</v>
      </c>
      <c r="V492" s="66">
        <f t="shared" si="9"/>
        <v>-0.006126216629</v>
      </c>
      <c r="W492" s="66">
        <f t="shared" si="10"/>
        <v>-0.002236555277</v>
      </c>
      <c r="X492" s="66">
        <f t="shared" si="11"/>
        <v>-0.004278627487</v>
      </c>
      <c r="Y492" s="67">
        <f t="shared" si="12"/>
        <v>-0.0001944830676</v>
      </c>
    </row>
    <row r="493" ht="14.25" customHeight="1">
      <c r="A493" s="88"/>
      <c r="B493" s="59">
        <v>89.0</v>
      </c>
      <c r="C493" s="60">
        <v>1.0</v>
      </c>
      <c r="D493" s="61">
        <v>5.6</v>
      </c>
      <c r="E493" s="60">
        <v>3.0</v>
      </c>
      <c r="F493" s="60">
        <v>4.1</v>
      </c>
      <c r="G493" s="60">
        <v>0.2</v>
      </c>
      <c r="H493" s="62">
        <v>1.0</v>
      </c>
      <c r="J493" s="63">
        <f t="shared" ref="J493:N493" si="499">J492-(0.1*U492)</f>
        <v>0.2453108916</v>
      </c>
      <c r="K493" s="64">
        <f t="shared" si="499"/>
        <v>-0.2025833074</v>
      </c>
      <c r="L493" s="64">
        <f t="shared" si="499"/>
        <v>-0.4694678923</v>
      </c>
      <c r="M493" s="64">
        <f t="shared" si="499"/>
        <v>1.319975866</v>
      </c>
      <c r="N493" s="64">
        <f t="shared" si="499"/>
        <v>0.4490621783</v>
      </c>
      <c r="O493" s="64">
        <f t="shared" si="2"/>
        <v>3.204154179</v>
      </c>
      <c r="P493" s="64">
        <f t="shared" si="3"/>
        <v>0.9609903074</v>
      </c>
      <c r="Q493" s="65" t="str">
        <f t="shared" si="4"/>
        <v>1</v>
      </c>
      <c r="R493" s="64">
        <f t="shared" si="5"/>
        <v>-0.0390096926</v>
      </c>
      <c r="S493" s="64">
        <f t="shared" si="6"/>
        <v>0.001521756117</v>
      </c>
      <c r="T493" s="64" t="str">
        <f t="shared" si="7"/>
        <v>Not Converged</v>
      </c>
      <c r="U493" s="66">
        <f t="shared" si="8"/>
        <v>-0.002924785757</v>
      </c>
      <c r="V493" s="66">
        <f t="shared" si="9"/>
        <v>-0.01637880024</v>
      </c>
      <c r="W493" s="66">
        <f t="shared" si="10"/>
        <v>-0.008774357272</v>
      </c>
      <c r="X493" s="66">
        <f t="shared" si="11"/>
        <v>-0.0119916216</v>
      </c>
      <c r="Y493" s="67">
        <f t="shared" si="12"/>
        <v>-0.0005849571514</v>
      </c>
    </row>
    <row r="494" ht="14.25" customHeight="1">
      <c r="A494" s="88"/>
      <c r="B494" s="59">
        <v>90.0</v>
      </c>
      <c r="C494" s="60">
        <v>1.0</v>
      </c>
      <c r="D494" s="61">
        <v>5.5</v>
      </c>
      <c r="E494" s="60">
        <v>2.5</v>
      </c>
      <c r="F494" s="60">
        <v>4.0</v>
      </c>
      <c r="G494" s="60">
        <v>0.2</v>
      </c>
      <c r="H494" s="62">
        <v>1.0</v>
      </c>
      <c r="J494" s="63">
        <f t="shared" ref="J494:N494" si="500">J493-(0.1*U493)</f>
        <v>0.2456033702</v>
      </c>
      <c r="K494" s="64">
        <f t="shared" si="500"/>
        <v>-0.2009454274</v>
      </c>
      <c r="L494" s="64">
        <f t="shared" si="500"/>
        <v>-0.4685904566</v>
      </c>
      <c r="M494" s="64">
        <f t="shared" si="500"/>
        <v>1.321175028</v>
      </c>
      <c r="N494" s="64">
        <f t="shared" si="500"/>
        <v>0.449120674</v>
      </c>
      <c r="O494" s="64">
        <f t="shared" si="2"/>
        <v>3.343451626</v>
      </c>
      <c r="P494" s="64">
        <f t="shared" si="3"/>
        <v>0.9658897452</v>
      </c>
      <c r="Q494" s="65" t="str">
        <f t="shared" si="4"/>
        <v>1</v>
      </c>
      <c r="R494" s="64">
        <f t="shared" si="5"/>
        <v>-0.03411025481</v>
      </c>
      <c r="S494" s="64">
        <f t="shared" si="6"/>
        <v>0.001163509483</v>
      </c>
      <c r="T494" s="64" t="str">
        <f t="shared" si="7"/>
        <v>Not Converged</v>
      </c>
      <c r="U494" s="66">
        <f t="shared" si="8"/>
        <v>-0.002247643757</v>
      </c>
      <c r="V494" s="66">
        <f t="shared" si="9"/>
        <v>-0.01236204066</v>
      </c>
      <c r="W494" s="66">
        <f t="shared" si="10"/>
        <v>-0.005619109392</v>
      </c>
      <c r="X494" s="66">
        <f t="shared" si="11"/>
        <v>-0.008990575027</v>
      </c>
      <c r="Y494" s="67">
        <f t="shared" si="12"/>
        <v>-0.0004495287514</v>
      </c>
    </row>
    <row r="495" ht="14.25" customHeight="1">
      <c r="A495" s="88"/>
      <c r="B495" s="59">
        <v>91.0</v>
      </c>
      <c r="C495" s="60">
        <v>1.0</v>
      </c>
      <c r="D495" s="61">
        <v>5.5</v>
      </c>
      <c r="E495" s="60">
        <v>2.6</v>
      </c>
      <c r="F495" s="60">
        <v>4.4</v>
      </c>
      <c r="G495" s="60">
        <v>0.2</v>
      </c>
      <c r="H495" s="62">
        <v>1.0</v>
      </c>
      <c r="J495" s="63">
        <f t="shared" ref="J495:N495" si="501">J494-(0.1*U494)</f>
        <v>0.2458281346</v>
      </c>
      <c r="K495" s="64">
        <f t="shared" si="501"/>
        <v>-0.1997092233</v>
      </c>
      <c r="L495" s="64">
        <f t="shared" si="501"/>
        <v>-0.4680285457</v>
      </c>
      <c r="M495" s="64">
        <f t="shared" si="501"/>
        <v>1.322074086</v>
      </c>
      <c r="N495" s="64">
        <f t="shared" si="501"/>
        <v>0.4491656269</v>
      </c>
      <c r="O495" s="64">
        <f t="shared" si="2"/>
        <v>3.83751229</v>
      </c>
      <c r="P495" s="64">
        <f t="shared" si="3"/>
        <v>0.9789073485</v>
      </c>
      <c r="Q495" s="65" t="str">
        <f t="shared" si="4"/>
        <v>1</v>
      </c>
      <c r="R495" s="64">
        <f t="shared" si="5"/>
        <v>-0.02109265149</v>
      </c>
      <c r="S495" s="64">
        <f t="shared" si="6"/>
        <v>0.0004448999469</v>
      </c>
      <c r="T495" s="64" t="str">
        <f t="shared" si="7"/>
        <v>Not Converged</v>
      </c>
      <c r="U495" s="66">
        <f t="shared" si="8"/>
        <v>-0.0008710316547</v>
      </c>
      <c r="V495" s="66">
        <f t="shared" si="9"/>
        <v>-0.004790674101</v>
      </c>
      <c r="W495" s="66">
        <f t="shared" si="10"/>
        <v>-0.002264682302</v>
      </c>
      <c r="X495" s="66">
        <f t="shared" si="11"/>
        <v>-0.003832539281</v>
      </c>
      <c r="Y495" s="67">
        <f t="shared" si="12"/>
        <v>-0.0001742063309</v>
      </c>
    </row>
    <row r="496" ht="14.25" customHeight="1">
      <c r="A496" s="88"/>
      <c r="B496" s="59">
        <v>92.0</v>
      </c>
      <c r="C496" s="60">
        <v>1.0</v>
      </c>
      <c r="D496" s="61">
        <v>6.1</v>
      </c>
      <c r="E496" s="60">
        <v>3.0</v>
      </c>
      <c r="F496" s="60">
        <v>4.6</v>
      </c>
      <c r="G496" s="60">
        <v>0.2</v>
      </c>
      <c r="H496" s="62">
        <v>1.0</v>
      </c>
      <c r="J496" s="63">
        <f t="shared" ref="J496:N496" si="502">J495-(0.1*U495)</f>
        <v>0.2459152377</v>
      </c>
      <c r="K496" s="64">
        <f t="shared" si="502"/>
        <v>-0.1992301559</v>
      </c>
      <c r="L496" s="64">
        <f t="shared" si="502"/>
        <v>-0.4678020774</v>
      </c>
      <c r="M496" s="64">
        <f t="shared" si="502"/>
        <v>1.32245734</v>
      </c>
      <c r="N496" s="64">
        <f t="shared" si="502"/>
        <v>0.4491830475</v>
      </c>
      <c r="O496" s="64">
        <f t="shared" si="2"/>
        <v>3.800345426</v>
      </c>
      <c r="P496" s="64">
        <f t="shared" si="3"/>
        <v>0.9781261208</v>
      </c>
      <c r="Q496" s="65" t="str">
        <f t="shared" si="4"/>
        <v>1</v>
      </c>
      <c r="R496" s="64">
        <f t="shared" si="5"/>
        <v>-0.02187387918</v>
      </c>
      <c r="S496" s="64">
        <f t="shared" si="6"/>
        <v>0.0004784665905</v>
      </c>
      <c r="T496" s="64" t="str">
        <f t="shared" si="7"/>
        <v>Not Converged</v>
      </c>
      <c r="U496" s="66">
        <f t="shared" si="8"/>
        <v>-0.0009360013402</v>
      </c>
      <c r="V496" s="66">
        <f t="shared" si="9"/>
        <v>-0.005709608175</v>
      </c>
      <c r="W496" s="66">
        <f t="shared" si="10"/>
        <v>-0.002808004021</v>
      </c>
      <c r="X496" s="66">
        <f t="shared" si="11"/>
        <v>-0.004305606165</v>
      </c>
      <c r="Y496" s="67">
        <f t="shared" si="12"/>
        <v>-0.000187200268</v>
      </c>
    </row>
    <row r="497" ht="14.25" customHeight="1">
      <c r="A497" s="88"/>
      <c r="B497" s="59">
        <v>93.0</v>
      </c>
      <c r="C497" s="60">
        <v>1.0</v>
      </c>
      <c r="D497" s="61">
        <v>5.8</v>
      </c>
      <c r="E497" s="60">
        <v>2.6</v>
      </c>
      <c r="F497" s="60">
        <v>4.0</v>
      </c>
      <c r="G497" s="60">
        <v>0.2</v>
      </c>
      <c r="H497" s="62">
        <v>1.0</v>
      </c>
      <c r="J497" s="63">
        <f t="shared" ref="J497:N497" si="503">J496-(0.1*U496)</f>
        <v>0.2460088379</v>
      </c>
      <c r="K497" s="64">
        <f t="shared" si="503"/>
        <v>-0.1986591951</v>
      </c>
      <c r="L497" s="64">
        <f t="shared" si="503"/>
        <v>-0.467521277</v>
      </c>
      <c r="M497" s="64">
        <f t="shared" si="503"/>
        <v>1.3228879</v>
      </c>
      <c r="N497" s="64">
        <f t="shared" si="503"/>
        <v>0.4492017676</v>
      </c>
      <c r="O497" s="64">
        <f t="shared" si="2"/>
        <v>3.25962214</v>
      </c>
      <c r="P497" s="64">
        <f t="shared" si="3"/>
        <v>0.9630173356</v>
      </c>
      <c r="Q497" s="65" t="str">
        <f t="shared" si="4"/>
        <v>1</v>
      </c>
      <c r="R497" s="64">
        <f t="shared" si="5"/>
        <v>-0.03698266439</v>
      </c>
      <c r="S497" s="64">
        <f t="shared" si="6"/>
        <v>0.001367717465</v>
      </c>
      <c r="T497" s="64" t="str">
        <f t="shared" si="7"/>
        <v>Not Converged</v>
      </c>
      <c r="U497" s="66">
        <f t="shared" si="8"/>
        <v>-0.002634271259</v>
      </c>
      <c r="V497" s="66">
        <f t="shared" si="9"/>
        <v>-0.0152787733</v>
      </c>
      <c r="W497" s="66">
        <f t="shared" si="10"/>
        <v>-0.006849105273</v>
      </c>
      <c r="X497" s="66">
        <f t="shared" si="11"/>
        <v>-0.01053708504</v>
      </c>
      <c r="Y497" s="67">
        <f t="shared" si="12"/>
        <v>-0.0005268542518</v>
      </c>
    </row>
    <row r="498" ht="14.25" customHeight="1">
      <c r="A498" s="88"/>
      <c r="B498" s="59">
        <v>94.0</v>
      </c>
      <c r="C498" s="60">
        <v>1.0</v>
      </c>
      <c r="D498" s="61">
        <v>5.0</v>
      </c>
      <c r="E498" s="60">
        <v>2.3</v>
      </c>
      <c r="F498" s="60">
        <v>3.3</v>
      </c>
      <c r="G498" s="60">
        <v>0.2</v>
      </c>
      <c r="H498" s="62">
        <v>1.0</v>
      </c>
      <c r="J498" s="63">
        <f t="shared" ref="J498:N498" si="504">J497-(0.1*U497)</f>
        <v>0.246272265</v>
      </c>
      <c r="K498" s="64">
        <f t="shared" si="504"/>
        <v>-0.1971313177</v>
      </c>
      <c r="L498" s="64">
        <f t="shared" si="504"/>
        <v>-0.4668363665</v>
      </c>
      <c r="M498" s="64">
        <f t="shared" si="504"/>
        <v>1.323941609</v>
      </c>
      <c r="N498" s="64">
        <f t="shared" si="504"/>
        <v>0.449254453</v>
      </c>
      <c r="O498" s="64">
        <f t="shared" si="2"/>
        <v>2.645750233</v>
      </c>
      <c r="P498" s="64">
        <f t="shared" si="3"/>
        <v>0.9337485748</v>
      </c>
      <c r="Q498" s="65" t="str">
        <f t="shared" si="4"/>
        <v>1</v>
      </c>
      <c r="R498" s="64">
        <f t="shared" si="5"/>
        <v>-0.06625142523</v>
      </c>
      <c r="S498" s="64">
        <f t="shared" si="6"/>
        <v>0.004389251344</v>
      </c>
      <c r="T498" s="64" t="str">
        <f t="shared" si="7"/>
        <v>Not Converged</v>
      </c>
      <c r="U498" s="66">
        <f t="shared" si="8"/>
        <v>-0.008196914374</v>
      </c>
      <c r="V498" s="66">
        <f t="shared" si="9"/>
        <v>-0.04098457187</v>
      </c>
      <c r="W498" s="66">
        <f t="shared" si="10"/>
        <v>-0.01885290306</v>
      </c>
      <c r="X498" s="66">
        <f t="shared" si="11"/>
        <v>-0.02704981744</v>
      </c>
      <c r="Y498" s="67">
        <f t="shared" si="12"/>
        <v>-0.001639382875</v>
      </c>
    </row>
    <row r="499" ht="14.25" customHeight="1">
      <c r="A499" s="88"/>
      <c r="B499" s="59">
        <v>95.0</v>
      </c>
      <c r="C499" s="60">
        <v>1.0</v>
      </c>
      <c r="D499" s="61">
        <v>5.6</v>
      </c>
      <c r="E499" s="60">
        <v>2.7</v>
      </c>
      <c r="F499" s="60">
        <v>4.2</v>
      </c>
      <c r="G499" s="60">
        <v>0.2</v>
      </c>
      <c r="H499" s="62">
        <v>1.0</v>
      </c>
      <c r="J499" s="63">
        <f t="shared" ref="J499:N499" si="505">J498-(0.1*U498)</f>
        <v>0.2470919564</v>
      </c>
      <c r="K499" s="64">
        <f t="shared" si="505"/>
        <v>-0.1930328605</v>
      </c>
      <c r="L499" s="64">
        <f t="shared" si="505"/>
        <v>-0.4649510762</v>
      </c>
      <c r="M499" s="64">
        <f t="shared" si="505"/>
        <v>1.32664659</v>
      </c>
      <c r="N499" s="64">
        <f t="shared" si="505"/>
        <v>0.4494183913</v>
      </c>
      <c r="O499" s="64">
        <f t="shared" si="2"/>
        <v>3.57253939</v>
      </c>
      <c r="P499" s="64">
        <f t="shared" si="3"/>
        <v>0.9726827443</v>
      </c>
      <c r="Q499" s="65" t="str">
        <f t="shared" si="4"/>
        <v>1</v>
      </c>
      <c r="R499" s="64">
        <f t="shared" si="5"/>
        <v>-0.02731725572</v>
      </c>
      <c r="S499" s="64">
        <f t="shared" si="6"/>
        <v>0.0007462324598</v>
      </c>
      <c r="T499" s="64" t="str">
        <f t="shared" si="7"/>
        <v>Not Converged</v>
      </c>
      <c r="U499" s="66">
        <f t="shared" si="8"/>
        <v>-0.001451694874</v>
      </c>
      <c r="V499" s="66">
        <f t="shared" si="9"/>
        <v>-0.008129491293</v>
      </c>
      <c r="W499" s="66">
        <f t="shared" si="10"/>
        <v>-0.003919576159</v>
      </c>
      <c r="X499" s="66">
        <f t="shared" si="11"/>
        <v>-0.00609711847</v>
      </c>
      <c r="Y499" s="67">
        <f t="shared" si="12"/>
        <v>-0.0002903389748</v>
      </c>
    </row>
    <row r="500" ht="14.25" customHeight="1">
      <c r="A500" s="88"/>
      <c r="B500" s="59">
        <v>96.0</v>
      </c>
      <c r="C500" s="60">
        <v>1.0</v>
      </c>
      <c r="D500" s="61">
        <v>5.7</v>
      </c>
      <c r="E500" s="60">
        <v>3.0</v>
      </c>
      <c r="F500" s="60">
        <v>4.2</v>
      </c>
      <c r="G500" s="60">
        <v>0.2</v>
      </c>
      <c r="H500" s="62">
        <v>1.0</v>
      </c>
      <c r="J500" s="63">
        <f t="shared" ref="J500:N500" si="506">J499-(0.1*U499)</f>
        <v>0.2472371259</v>
      </c>
      <c r="K500" s="64">
        <f t="shared" si="506"/>
        <v>-0.1922199114</v>
      </c>
      <c r="L500" s="64">
        <f t="shared" si="506"/>
        <v>-0.4645591186</v>
      </c>
      <c r="M500" s="64">
        <f t="shared" si="506"/>
        <v>1.327256302</v>
      </c>
      <c r="N500" s="64">
        <f t="shared" si="506"/>
        <v>0.4494474252</v>
      </c>
      <c r="O500" s="64">
        <f t="shared" si="2"/>
        <v>3.42227223</v>
      </c>
      <c r="P500" s="64">
        <f t="shared" si="3"/>
        <v>0.9683933933</v>
      </c>
      <c r="Q500" s="65" t="str">
        <f t="shared" si="4"/>
        <v>1</v>
      </c>
      <c r="R500" s="64">
        <f t="shared" si="5"/>
        <v>-0.03160660675</v>
      </c>
      <c r="S500" s="64">
        <f t="shared" si="6"/>
        <v>0.0009989775901</v>
      </c>
      <c r="T500" s="64" t="str">
        <f t="shared" si="7"/>
        <v>Not Converged</v>
      </c>
      <c r="U500" s="66">
        <f t="shared" si="8"/>
        <v>-0.001934806596</v>
      </c>
      <c r="V500" s="66">
        <f t="shared" si="9"/>
        <v>-0.0110283976</v>
      </c>
      <c r="W500" s="66">
        <f t="shared" si="10"/>
        <v>-0.005804419789</v>
      </c>
      <c r="X500" s="66">
        <f t="shared" si="11"/>
        <v>-0.008126187705</v>
      </c>
      <c r="Y500" s="67">
        <f t="shared" si="12"/>
        <v>-0.0003869613193</v>
      </c>
    </row>
    <row r="501" ht="14.25" customHeight="1">
      <c r="A501" s="88"/>
      <c r="B501" s="59">
        <v>97.0</v>
      </c>
      <c r="C501" s="60">
        <v>1.0</v>
      </c>
      <c r="D501" s="61">
        <v>5.7</v>
      </c>
      <c r="E501" s="60">
        <v>2.9</v>
      </c>
      <c r="F501" s="60">
        <v>4.2</v>
      </c>
      <c r="G501" s="60">
        <v>0.2</v>
      </c>
      <c r="H501" s="62">
        <v>1.0</v>
      </c>
      <c r="J501" s="63">
        <f t="shared" ref="J501:N501" si="507">J500-(0.1*U500)</f>
        <v>0.2474306066</v>
      </c>
      <c r="K501" s="64">
        <f t="shared" si="507"/>
        <v>-0.1911170716</v>
      </c>
      <c r="L501" s="64">
        <f t="shared" si="507"/>
        <v>-0.4639786766</v>
      </c>
      <c r="M501" s="64">
        <f t="shared" si="507"/>
        <v>1.328068921</v>
      </c>
      <c r="N501" s="64">
        <f t="shared" si="507"/>
        <v>0.4494861213</v>
      </c>
      <c r="O501" s="64">
        <f t="shared" si="2"/>
        <v>3.480311829</v>
      </c>
      <c r="P501" s="64">
        <f t="shared" si="3"/>
        <v>0.9701223599</v>
      </c>
      <c r="Q501" s="65" t="str">
        <f t="shared" si="4"/>
        <v>1</v>
      </c>
      <c r="R501" s="64">
        <f t="shared" si="5"/>
        <v>-0.02987764014</v>
      </c>
      <c r="S501" s="64">
        <f t="shared" si="6"/>
        <v>0.0008926733801</v>
      </c>
      <c r="T501" s="64" t="str">
        <f t="shared" si="7"/>
        <v>Not Converged</v>
      </c>
      <c r="U501" s="66">
        <f t="shared" si="8"/>
        <v>-0.001732004812</v>
      </c>
      <c r="V501" s="66">
        <f t="shared" si="9"/>
        <v>-0.009872427429</v>
      </c>
      <c r="W501" s="66">
        <f t="shared" si="10"/>
        <v>-0.005022813955</v>
      </c>
      <c r="X501" s="66">
        <f t="shared" si="11"/>
        <v>-0.007274420211</v>
      </c>
      <c r="Y501" s="67">
        <f t="shared" si="12"/>
        <v>-0.0003464009624</v>
      </c>
    </row>
    <row r="502" ht="14.25" customHeight="1">
      <c r="A502" s="88"/>
      <c r="B502" s="59">
        <v>98.0</v>
      </c>
      <c r="C502" s="60">
        <v>1.0</v>
      </c>
      <c r="D502" s="61">
        <v>6.2</v>
      </c>
      <c r="E502" s="60">
        <v>2.9</v>
      </c>
      <c r="F502" s="60">
        <v>4.3</v>
      </c>
      <c r="G502" s="60">
        <v>0.2</v>
      </c>
      <c r="H502" s="62">
        <v>1.0</v>
      </c>
      <c r="J502" s="63">
        <f t="shared" ref="J502:N502" si="508">J501-(0.1*U501)</f>
        <v>0.2476038071</v>
      </c>
      <c r="K502" s="64">
        <f t="shared" si="508"/>
        <v>-0.1901298289</v>
      </c>
      <c r="L502" s="64">
        <f t="shared" si="508"/>
        <v>-0.4634763952</v>
      </c>
      <c r="M502" s="64">
        <f t="shared" si="508"/>
        <v>1.328796363</v>
      </c>
      <c r="N502" s="64">
        <f t="shared" si="508"/>
        <v>0.4495207614</v>
      </c>
      <c r="O502" s="64">
        <f t="shared" si="2"/>
        <v>3.528445835</v>
      </c>
      <c r="P502" s="64">
        <f t="shared" si="3"/>
        <v>0.9714863926</v>
      </c>
      <c r="Q502" s="65" t="str">
        <f t="shared" si="4"/>
        <v>1</v>
      </c>
      <c r="R502" s="64">
        <f t="shared" si="5"/>
        <v>-0.02851360743</v>
      </c>
      <c r="S502" s="64">
        <f t="shared" si="6"/>
        <v>0.0008130258086</v>
      </c>
      <c r="T502" s="64" t="str">
        <f t="shared" si="7"/>
        <v>Not Converged</v>
      </c>
      <c r="U502" s="66">
        <f t="shared" si="8"/>
        <v>-0.00157968702</v>
      </c>
      <c r="V502" s="66">
        <f t="shared" si="9"/>
        <v>-0.009794059522</v>
      </c>
      <c r="W502" s="66">
        <f t="shared" si="10"/>
        <v>-0.004581092357</v>
      </c>
      <c r="X502" s="66">
        <f t="shared" si="11"/>
        <v>-0.006792654185</v>
      </c>
      <c r="Y502" s="67">
        <f t="shared" si="12"/>
        <v>-0.0003159374039</v>
      </c>
    </row>
    <row r="503" ht="14.25" customHeight="1">
      <c r="A503" s="88"/>
      <c r="B503" s="59">
        <v>99.0</v>
      </c>
      <c r="C503" s="60">
        <v>1.0</v>
      </c>
      <c r="D503" s="61">
        <v>5.1</v>
      </c>
      <c r="E503" s="60">
        <v>2.5</v>
      </c>
      <c r="F503" s="60">
        <v>3.0</v>
      </c>
      <c r="G503" s="60">
        <v>0.2</v>
      </c>
      <c r="H503" s="62">
        <v>1.0</v>
      </c>
      <c r="J503" s="63">
        <f t="shared" ref="J503:N503" si="509">J502-(0.1*U502)</f>
        <v>0.2477617758</v>
      </c>
      <c r="K503" s="64">
        <f t="shared" si="509"/>
        <v>-0.189150423</v>
      </c>
      <c r="L503" s="64">
        <f t="shared" si="509"/>
        <v>-0.463018286</v>
      </c>
      <c r="M503" s="64">
        <f t="shared" si="509"/>
        <v>1.329475628</v>
      </c>
      <c r="N503" s="64">
        <f t="shared" si="509"/>
        <v>0.4495523552</v>
      </c>
      <c r="O503" s="64">
        <f t="shared" si="2"/>
        <v>2.20388626</v>
      </c>
      <c r="P503" s="64">
        <f t="shared" si="3"/>
        <v>0.9005979559</v>
      </c>
      <c r="Q503" s="65" t="str">
        <f t="shared" si="4"/>
        <v>1</v>
      </c>
      <c r="R503" s="64">
        <f t="shared" si="5"/>
        <v>-0.09940204411</v>
      </c>
      <c r="S503" s="64">
        <f t="shared" si="6"/>
        <v>0.009880766373</v>
      </c>
      <c r="T503" s="64" t="str">
        <f t="shared" si="7"/>
        <v>Not Converged</v>
      </c>
      <c r="U503" s="66">
        <f t="shared" si="8"/>
        <v>-0.017797196</v>
      </c>
      <c r="V503" s="66">
        <f t="shared" si="9"/>
        <v>-0.09076569958</v>
      </c>
      <c r="W503" s="66">
        <f t="shared" si="10"/>
        <v>-0.04449298999</v>
      </c>
      <c r="X503" s="66">
        <f t="shared" si="11"/>
        <v>-0.05339158799</v>
      </c>
      <c r="Y503" s="67">
        <f t="shared" si="12"/>
        <v>-0.003559439199</v>
      </c>
    </row>
    <row r="504" ht="14.25" customHeight="1">
      <c r="A504" s="98"/>
      <c r="B504" s="109">
        <v>100.0</v>
      </c>
      <c r="C504" s="110">
        <v>1.0</v>
      </c>
      <c r="D504" s="111">
        <v>5.7</v>
      </c>
      <c r="E504" s="110">
        <v>2.8</v>
      </c>
      <c r="F504" s="110">
        <v>4.1</v>
      </c>
      <c r="G504" s="110">
        <v>0.2</v>
      </c>
      <c r="H504" s="112">
        <v>1.0</v>
      </c>
      <c r="J504" s="73">
        <f t="shared" ref="J504:N504" si="510">J503-(0.1*U503)</f>
        <v>0.2495414954</v>
      </c>
      <c r="K504" s="74">
        <f t="shared" si="510"/>
        <v>-0.180073853</v>
      </c>
      <c r="L504" s="74">
        <f t="shared" si="510"/>
        <v>-0.458568987</v>
      </c>
      <c r="M504" s="74">
        <f t="shared" si="510"/>
        <v>1.334814787</v>
      </c>
      <c r="N504" s="74">
        <f t="shared" si="510"/>
        <v>0.4499082991</v>
      </c>
      <c r="O504" s="74">
        <f t="shared" si="2"/>
        <v>3.501849657</v>
      </c>
      <c r="P504" s="74">
        <f t="shared" si="3"/>
        <v>0.9707403518</v>
      </c>
      <c r="Q504" s="75" t="str">
        <f t="shared" si="4"/>
        <v>1</v>
      </c>
      <c r="R504" s="74">
        <f t="shared" si="5"/>
        <v>-0.0292596482</v>
      </c>
      <c r="S504" s="74">
        <f t="shared" si="6"/>
        <v>0.0008561270128</v>
      </c>
      <c r="T504" s="74" t="str">
        <f t="shared" si="7"/>
        <v>Not Converged</v>
      </c>
      <c r="U504" s="76">
        <f t="shared" si="8"/>
        <v>-0.001662154075</v>
      </c>
      <c r="V504" s="76">
        <f t="shared" si="9"/>
        <v>-0.009474278228</v>
      </c>
      <c r="W504" s="76">
        <f t="shared" si="10"/>
        <v>-0.00465403141</v>
      </c>
      <c r="X504" s="76">
        <f t="shared" si="11"/>
        <v>-0.006814831708</v>
      </c>
      <c r="Y504" s="77">
        <f t="shared" si="12"/>
        <v>-0.000332430815</v>
      </c>
    </row>
    <row r="505" ht="14.25" customHeight="1">
      <c r="Q505" s="9"/>
      <c r="R505" s="9"/>
      <c r="S505" s="9"/>
    </row>
    <row r="506" ht="14.25" customHeight="1">
      <c r="Q506" s="9"/>
      <c r="R506" s="9"/>
      <c r="S506" s="9"/>
    </row>
    <row r="507" ht="14.25" customHeight="1">
      <c r="Q507" s="9"/>
      <c r="R507" s="9"/>
      <c r="S507" s="9"/>
    </row>
    <row r="508" ht="14.25" customHeight="1">
      <c r="Q508" s="9"/>
      <c r="R508" s="9"/>
      <c r="S508" s="9"/>
    </row>
    <row r="509" ht="14.25" customHeight="1">
      <c r="Q509" s="9"/>
      <c r="R509" s="9"/>
      <c r="S509" s="9"/>
    </row>
    <row r="510" ht="14.25" customHeight="1">
      <c r="Q510" s="9"/>
      <c r="R510" s="9"/>
      <c r="S510" s="9"/>
    </row>
    <row r="511" ht="14.25" customHeight="1">
      <c r="Q511" s="9"/>
      <c r="R511" s="9"/>
      <c r="S511" s="9"/>
    </row>
    <row r="512" ht="14.25" customHeight="1">
      <c r="Q512" s="9"/>
      <c r="R512" s="9"/>
      <c r="S512" s="9"/>
    </row>
    <row r="513" ht="14.25" customHeight="1">
      <c r="Q513" s="9"/>
      <c r="R513" s="9"/>
      <c r="S513" s="9"/>
    </row>
    <row r="514" ht="14.25" customHeight="1">
      <c r="Q514" s="9"/>
      <c r="R514" s="9"/>
      <c r="S514" s="9"/>
    </row>
    <row r="515" ht="14.25" customHeight="1">
      <c r="Q515" s="9"/>
      <c r="R515" s="9"/>
      <c r="S515" s="9"/>
    </row>
    <row r="516" ht="14.25" customHeight="1">
      <c r="Q516" s="9"/>
      <c r="R516" s="9"/>
      <c r="S516" s="9"/>
    </row>
    <row r="517" ht="14.25" customHeight="1">
      <c r="Q517" s="9"/>
      <c r="R517" s="9"/>
      <c r="S517" s="9"/>
    </row>
    <row r="518" ht="14.25" customHeight="1">
      <c r="Q518" s="9"/>
      <c r="R518" s="9"/>
      <c r="S518" s="9"/>
    </row>
    <row r="519" ht="14.25" customHeight="1">
      <c r="Q519" s="9"/>
      <c r="R519" s="9"/>
      <c r="S519" s="9"/>
    </row>
    <row r="520" ht="14.25" customHeight="1">
      <c r="Q520" s="9"/>
      <c r="R520" s="9"/>
      <c r="S520" s="9"/>
    </row>
    <row r="521" ht="14.25" customHeight="1">
      <c r="Q521" s="9"/>
      <c r="R521" s="9"/>
      <c r="S521" s="9"/>
    </row>
    <row r="522" ht="14.25" customHeight="1">
      <c r="Q522" s="9"/>
      <c r="R522" s="9"/>
      <c r="S522" s="9"/>
    </row>
    <row r="523" ht="14.25" customHeight="1">
      <c r="Q523" s="9"/>
      <c r="R523" s="9"/>
      <c r="S523" s="9"/>
    </row>
    <row r="524" ht="14.25" customHeight="1">
      <c r="Q524" s="9"/>
      <c r="R524" s="9"/>
      <c r="S524" s="9"/>
    </row>
    <row r="525" ht="14.25" customHeight="1">
      <c r="Q525" s="9"/>
      <c r="R525" s="9"/>
      <c r="S525" s="9"/>
    </row>
    <row r="526" ht="14.25" customHeight="1">
      <c r="Q526" s="9"/>
      <c r="R526" s="9"/>
      <c r="S526" s="9"/>
    </row>
    <row r="527" ht="14.25" customHeight="1">
      <c r="Q527" s="9"/>
      <c r="R527" s="9"/>
      <c r="S527" s="9"/>
    </row>
    <row r="528" ht="14.25" customHeight="1">
      <c r="Q528" s="9"/>
      <c r="R528" s="9"/>
      <c r="S528" s="9"/>
    </row>
    <row r="529" ht="14.25" customHeight="1">
      <c r="Q529" s="9"/>
      <c r="R529" s="9"/>
      <c r="S529" s="9"/>
    </row>
    <row r="530" ht="14.25" customHeight="1">
      <c r="Q530" s="9"/>
      <c r="R530" s="9"/>
      <c r="S530" s="9"/>
    </row>
    <row r="531" ht="14.25" customHeight="1">
      <c r="Q531" s="9"/>
      <c r="R531" s="9"/>
      <c r="S531" s="9"/>
    </row>
    <row r="532" ht="14.25" customHeight="1">
      <c r="Q532" s="9"/>
      <c r="R532" s="9"/>
      <c r="S532" s="9"/>
    </row>
    <row r="533" ht="14.25" customHeight="1">
      <c r="Q533" s="9"/>
      <c r="R533" s="9"/>
      <c r="S533" s="9"/>
    </row>
    <row r="534" ht="14.25" customHeight="1">
      <c r="Q534" s="9"/>
      <c r="R534" s="9"/>
      <c r="S534" s="9"/>
    </row>
    <row r="535" ht="14.25" customHeight="1">
      <c r="Q535" s="9"/>
      <c r="R535" s="9"/>
      <c r="S535" s="9"/>
    </row>
    <row r="536" ht="14.25" customHeight="1">
      <c r="Q536" s="9"/>
      <c r="R536" s="9"/>
      <c r="S536" s="9"/>
    </row>
    <row r="537" ht="14.25" customHeight="1">
      <c r="Q537" s="9"/>
      <c r="R537" s="9"/>
      <c r="S537" s="9"/>
    </row>
    <row r="538" ht="14.25" customHeight="1">
      <c r="Q538" s="9"/>
      <c r="R538" s="9"/>
      <c r="S538" s="9"/>
    </row>
    <row r="539" ht="14.25" customHeight="1">
      <c r="Q539" s="9"/>
      <c r="R539" s="9"/>
      <c r="S539" s="9"/>
    </row>
    <row r="540" ht="14.25" customHeight="1">
      <c r="Q540" s="9"/>
      <c r="R540" s="9"/>
      <c r="S540" s="9"/>
    </row>
    <row r="541" ht="14.25" customHeight="1">
      <c r="Q541" s="9"/>
      <c r="R541" s="9"/>
      <c r="S541" s="9"/>
    </row>
    <row r="542" ht="14.25" customHeight="1">
      <c r="Q542" s="9"/>
      <c r="R542" s="9"/>
      <c r="S542" s="9"/>
    </row>
    <row r="543" ht="14.25" customHeight="1">
      <c r="Q543" s="9"/>
      <c r="R543" s="9"/>
      <c r="S543" s="9"/>
    </row>
    <row r="544" ht="14.25" customHeight="1">
      <c r="Q544" s="9"/>
      <c r="R544" s="9"/>
      <c r="S544" s="9"/>
    </row>
    <row r="545" ht="14.25" customHeight="1">
      <c r="Q545" s="9"/>
      <c r="R545" s="9"/>
      <c r="S545" s="9"/>
    </row>
    <row r="546" ht="14.25" customHeight="1">
      <c r="Q546" s="9"/>
      <c r="R546" s="9"/>
      <c r="S546" s="9"/>
    </row>
    <row r="547" ht="14.25" customHeight="1">
      <c r="Q547" s="9"/>
      <c r="R547" s="9"/>
      <c r="S547" s="9"/>
    </row>
    <row r="548" ht="14.25" customHeight="1">
      <c r="Q548" s="9"/>
      <c r="R548" s="9"/>
      <c r="S548" s="9"/>
    </row>
    <row r="549" ht="14.25" customHeight="1">
      <c r="Q549" s="9"/>
      <c r="R549" s="9"/>
      <c r="S549" s="9"/>
    </row>
    <row r="550" ht="14.25" customHeight="1">
      <c r="Q550" s="9"/>
      <c r="R550" s="9"/>
      <c r="S550" s="9"/>
    </row>
    <row r="551" ht="14.25" customHeight="1">
      <c r="Q551" s="9"/>
      <c r="R551" s="9"/>
      <c r="S551" s="9"/>
    </row>
    <row r="552" ht="14.25" customHeight="1">
      <c r="Q552" s="9"/>
      <c r="R552" s="9"/>
      <c r="S552" s="9"/>
    </row>
    <row r="553" ht="14.25" customHeight="1">
      <c r="Q553" s="9"/>
      <c r="R553" s="9"/>
      <c r="S553" s="9"/>
    </row>
    <row r="554" ht="14.25" customHeight="1">
      <c r="Q554" s="9"/>
      <c r="R554" s="9"/>
      <c r="S554" s="9"/>
    </row>
    <row r="555" ht="14.25" customHeight="1">
      <c r="Q555" s="9"/>
      <c r="R555" s="9"/>
      <c r="S555" s="9"/>
    </row>
    <row r="556" ht="14.25" customHeight="1">
      <c r="Q556" s="9"/>
      <c r="R556" s="9"/>
      <c r="S556" s="9"/>
    </row>
    <row r="557" ht="14.25" customHeight="1">
      <c r="Q557" s="9"/>
      <c r="R557" s="9"/>
      <c r="S557" s="9"/>
    </row>
    <row r="558" ht="14.25" customHeight="1">
      <c r="Q558" s="9"/>
      <c r="R558" s="9"/>
      <c r="S558" s="9"/>
    </row>
    <row r="559" ht="14.25" customHeight="1">
      <c r="Q559" s="9"/>
      <c r="R559" s="9"/>
      <c r="S559" s="9"/>
    </row>
    <row r="560" ht="14.25" customHeight="1">
      <c r="Q560" s="9"/>
      <c r="R560" s="9"/>
      <c r="S560" s="9"/>
    </row>
    <row r="561" ht="14.25" customHeight="1">
      <c r="Q561" s="9"/>
      <c r="R561" s="9"/>
      <c r="S561" s="9"/>
    </row>
    <row r="562" ht="14.25" customHeight="1">
      <c r="Q562" s="9"/>
      <c r="R562" s="9"/>
      <c r="S562" s="9"/>
    </row>
    <row r="563" ht="14.25" customHeight="1">
      <c r="Q563" s="9"/>
      <c r="R563" s="9"/>
      <c r="S563" s="9"/>
    </row>
    <row r="564" ht="14.25" customHeight="1">
      <c r="Q564" s="9"/>
      <c r="R564" s="9"/>
      <c r="S564" s="9"/>
    </row>
    <row r="565" ht="14.25" customHeight="1">
      <c r="Q565" s="9"/>
      <c r="R565" s="9"/>
      <c r="S565" s="9"/>
    </row>
    <row r="566" ht="14.25" customHeight="1">
      <c r="Q566" s="9"/>
      <c r="R566" s="9"/>
      <c r="S566" s="9"/>
    </row>
    <row r="567" ht="14.25" customHeight="1">
      <c r="Q567" s="9"/>
      <c r="R567" s="9"/>
      <c r="S567" s="9"/>
    </row>
    <row r="568" ht="14.25" customHeight="1">
      <c r="Q568" s="9"/>
      <c r="R568" s="9"/>
      <c r="S568" s="9"/>
    </row>
    <row r="569" ht="14.25" customHeight="1">
      <c r="Q569" s="9"/>
      <c r="R569" s="9"/>
      <c r="S569" s="9"/>
    </row>
    <row r="570" ht="14.25" customHeight="1">
      <c r="Q570" s="9"/>
      <c r="R570" s="9"/>
      <c r="S570" s="9"/>
    </row>
    <row r="571" ht="14.25" customHeight="1">
      <c r="Q571" s="9"/>
      <c r="R571" s="9"/>
      <c r="S571" s="9"/>
    </row>
    <row r="572" ht="14.25" customHeight="1">
      <c r="Q572" s="9"/>
      <c r="R572" s="9"/>
      <c r="S572" s="9"/>
    </row>
    <row r="573" ht="14.25" customHeight="1">
      <c r="Q573" s="9"/>
      <c r="R573" s="9"/>
      <c r="S573" s="9"/>
    </row>
    <row r="574" ht="14.25" customHeight="1">
      <c r="Q574" s="9"/>
      <c r="R574" s="9"/>
      <c r="S574" s="9"/>
    </row>
    <row r="575" ht="14.25" customHeight="1">
      <c r="Q575" s="9"/>
      <c r="R575" s="9"/>
      <c r="S575" s="9"/>
    </row>
    <row r="576" ht="14.25" customHeight="1">
      <c r="Q576" s="9"/>
      <c r="R576" s="9"/>
      <c r="S576" s="9"/>
    </row>
    <row r="577" ht="14.25" customHeight="1">
      <c r="Q577" s="9"/>
      <c r="R577" s="9"/>
      <c r="S577" s="9"/>
    </row>
    <row r="578" ht="14.25" customHeight="1">
      <c r="Q578" s="9"/>
      <c r="R578" s="9"/>
      <c r="S578" s="9"/>
    </row>
    <row r="579" ht="14.25" customHeight="1">
      <c r="Q579" s="9"/>
      <c r="R579" s="9"/>
      <c r="S579" s="9"/>
    </row>
    <row r="580" ht="14.25" customHeight="1">
      <c r="Q580" s="9"/>
      <c r="R580" s="9"/>
      <c r="S580" s="9"/>
    </row>
    <row r="581" ht="14.25" customHeight="1">
      <c r="Q581" s="9"/>
      <c r="R581" s="9"/>
      <c r="S581" s="9"/>
    </row>
    <row r="582" ht="14.25" customHeight="1">
      <c r="Q582" s="9"/>
      <c r="R582" s="9"/>
      <c r="S582" s="9"/>
    </row>
    <row r="583" ht="14.25" customHeight="1">
      <c r="Q583" s="9"/>
      <c r="R583" s="9"/>
      <c r="S583" s="9"/>
    </row>
    <row r="584" ht="14.25" customHeight="1">
      <c r="Q584" s="9"/>
      <c r="R584" s="9"/>
      <c r="S584" s="9"/>
    </row>
    <row r="585" ht="14.25" customHeight="1">
      <c r="Q585" s="9"/>
      <c r="R585" s="9"/>
      <c r="S585" s="9"/>
    </row>
    <row r="586" ht="14.25" customHeight="1">
      <c r="Q586" s="9"/>
      <c r="R586" s="9"/>
      <c r="S586" s="9"/>
    </row>
    <row r="587" ht="14.25" customHeight="1">
      <c r="Q587" s="9"/>
      <c r="R587" s="9"/>
      <c r="S587" s="9"/>
    </row>
    <row r="588" ht="14.25" customHeight="1">
      <c r="Q588" s="9"/>
      <c r="R588" s="9"/>
      <c r="S588" s="9"/>
    </row>
    <row r="589" ht="14.25" customHeight="1">
      <c r="Q589" s="9"/>
      <c r="R589" s="9"/>
      <c r="S589" s="9"/>
    </row>
    <row r="590" ht="14.25" customHeight="1">
      <c r="Q590" s="9"/>
      <c r="R590" s="9"/>
      <c r="S590" s="9"/>
    </row>
    <row r="591" ht="14.25" customHeight="1">
      <c r="Q591" s="9"/>
      <c r="R591" s="9"/>
      <c r="S591" s="9"/>
    </row>
    <row r="592" ht="14.25" customHeight="1">
      <c r="Q592" s="9"/>
      <c r="R592" s="9"/>
      <c r="S592" s="9"/>
    </row>
    <row r="593" ht="14.25" customHeight="1">
      <c r="Q593" s="9"/>
      <c r="R593" s="9"/>
      <c r="S593" s="9"/>
    </row>
    <row r="594" ht="14.25" customHeight="1">
      <c r="Q594" s="9"/>
      <c r="R594" s="9"/>
      <c r="S594" s="9"/>
    </row>
    <row r="595" ht="14.25" customHeight="1">
      <c r="Q595" s="9"/>
      <c r="R595" s="9"/>
      <c r="S595" s="9"/>
    </row>
    <row r="596" ht="14.25" customHeight="1">
      <c r="Q596" s="9"/>
      <c r="R596" s="9"/>
      <c r="S596" s="9"/>
    </row>
    <row r="597" ht="14.25" customHeight="1">
      <c r="Q597" s="9"/>
      <c r="R597" s="9"/>
      <c r="S597" s="9"/>
    </row>
    <row r="598" ht="14.25" customHeight="1">
      <c r="Q598" s="9"/>
      <c r="R598" s="9"/>
      <c r="S598" s="9"/>
    </row>
    <row r="599" ht="14.25" customHeight="1">
      <c r="Q599" s="9"/>
      <c r="R599" s="9"/>
      <c r="S599" s="9"/>
    </row>
    <row r="600" ht="14.25" customHeight="1">
      <c r="Q600" s="9"/>
      <c r="R600" s="9"/>
      <c r="S600" s="9"/>
    </row>
    <row r="601" ht="14.25" customHeight="1">
      <c r="Q601" s="9"/>
      <c r="R601" s="9"/>
      <c r="S601" s="9"/>
    </row>
    <row r="602" ht="14.25" customHeight="1">
      <c r="Q602" s="9"/>
      <c r="R602" s="9"/>
      <c r="S602" s="9"/>
    </row>
    <row r="603" ht="14.25" customHeight="1">
      <c r="Q603" s="9"/>
      <c r="R603" s="9"/>
      <c r="S603" s="9"/>
    </row>
    <row r="604" ht="14.25" customHeight="1">
      <c r="Q604" s="9"/>
      <c r="R604" s="9"/>
      <c r="S604" s="9"/>
    </row>
    <row r="605" ht="14.25" customHeight="1">
      <c r="Q605" s="9"/>
      <c r="R605" s="9"/>
      <c r="S605" s="9"/>
    </row>
    <row r="606" ht="14.25" customHeight="1">
      <c r="Q606" s="9"/>
      <c r="R606" s="9"/>
      <c r="S606" s="9"/>
    </row>
    <row r="607" ht="14.25" customHeight="1">
      <c r="Q607" s="9"/>
      <c r="R607" s="9"/>
      <c r="S607" s="9"/>
    </row>
    <row r="608" ht="14.25" customHeight="1">
      <c r="Q608" s="9"/>
      <c r="R608" s="9"/>
      <c r="S608" s="9"/>
    </row>
    <row r="609" ht="14.25" customHeight="1">
      <c r="Q609" s="9"/>
      <c r="R609" s="9"/>
      <c r="S609" s="9"/>
    </row>
    <row r="610" ht="14.25" customHeight="1">
      <c r="Q610" s="9"/>
      <c r="R610" s="9"/>
      <c r="S610" s="9"/>
    </row>
    <row r="611" ht="14.25" customHeight="1">
      <c r="Q611" s="9"/>
      <c r="R611" s="9"/>
      <c r="S611" s="9"/>
    </row>
    <row r="612" ht="14.25" customHeight="1">
      <c r="Q612" s="9"/>
      <c r="R612" s="9"/>
      <c r="S612" s="9"/>
    </row>
    <row r="613" ht="14.25" customHeight="1">
      <c r="Q613" s="9"/>
      <c r="R613" s="9"/>
      <c r="S613" s="9"/>
    </row>
    <row r="614" ht="14.25" customHeight="1">
      <c r="Q614" s="9"/>
      <c r="R614" s="9"/>
      <c r="S614" s="9"/>
    </row>
    <row r="615" ht="14.25" customHeight="1">
      <c r="Q615" s="9"/>
      <c r="R615" s="9"/>
      <c r="S615" s="9"/>
    </row>
    <row r="616" ht="14.25" customHeight="1">
      <c r="Q616" s="9"/>
      <c r="R616" s="9"/>
      <c r="S616" s="9"/>
    </row>
    <row r="617" ht="14.25" customHeight="1">
      <c r="Q617" s="9"/>
      <c r="R617" s="9"/>
      <c r="S617" s="9"/>
    </row>
    <row r="618" ht="14.25" customHeight="1">
      <c r="Q618" s="9"/>
      <c r="R618" s="9"/>
      <c r="S618" s="9"/>
    </row>
    <row r="619" ht="14.25" customHeight="1">
      <c r="Q619" s="9"/>
      <c r="R619" s="9"/>
      <c r="S619" s="9"/>
    </row>
    <row r="620" ht="14.25" customHeight="1">
      <c r="Q620" s="9"/>
      <c r="R620" s="9"/>
      <c r="S620" s="9"/>
    </row>
    <row r="621" ht="14.25" customHeight="1">
      <c r="Q621" s="9"/>
      <c r="R621" s="9"/>
      <c r="S621" s="9"/>
    </row>
    <row r="622" ht="14.25" customHeight="1">
      <c r="Q622" s="9"/>
      <c r="R622" s="9"/>
      <c r="S622" s="9"/>
    </row>
    <row r="623" ht="14.25" customHeight="1">
      <c r="Q623" s="9"/>
      <c r="R623" s="9"/>
      <c r="S623" s="9"/>
    </row>
    <row r="624" ht="14.25" customHeight="1">
      <c r="Q624" s="9"/>
      <c r="R624" s="9"/>
      <c r="S624" s="9"/>
    </row>
    <row r="625" ht="14.25" customHeight="1">
      <c r="Q625" s="9"/>
      <c r="R625" s="9"/>
      <c r="S625" s="9"/>
    </row>
    <row r="626" ht="14.25" customHeight="1">
      <c r="Q626" s="9"/>
      <c r="R626" s="9"/>
      <c r="S626" s="9"/>
    </row>
    <row r="627" ht="14.25" customHeight="1">
      <c r="Q627" s="9"/>
      <c r="R627" s="9"/>
      <c r="S627" s="9"/>
    </row>
    <row r="628" ht="14.25" customHeight="1">
      <c r="Q628" s="9"/>
      <c r="R628" s="9"/>
      <c r="S628" s="9"/>
    </row>
    <row r="629" ht="14.25" customHeight="1">
      <c r="Q629" s="9"/>
      <c r="R629" s="9"/>
      <c r="S629" s="9"/>
    </row>
    <row r="630" ht="14.25" customHeight="1">
      <c r="Q630" s="9"/>
      <c r="R630" s="9"/>
      <c r="S630" s="9"/>
    </row>
    <row r="631" ht="14.25" customHeight="1">
      <c r="Q631" s="9"/>
      <c r="R631" s="9"/>
      <c r="S631" s="9"/>
    </row>
    <row r="632" ht="14.25" customHeight="1">
      <c r="Q632" s="9"/>
      <c r="R632" s="9"/>
      <c r="S632" s="9"/>
    </row>
    <row r="633" ht="14.25" customHeight="1">
      <c r="Q633" s="9"/>
      <c r="R633" s="9"/>
      <c r="S633" s="9"/>
    </row>
    <row r="634" ht="14.25" customHeight="1">
      <c r="Q634" s="9"/>
      <c r="R634" s="9"/>
      <c r="S634" s="9"/>
    </row>
    <row r="635" ht="14.25" customHeight="1">
      <c r="Q635" s="9"/>
      <c r="R635" s="9"/>
      <c r="S635" s="9"/>
    </row>
    <row r="636" ht="14.25" customHeight="1">
      <c r="Q636" s="9"/>
      <c r="R636" s="9"/>
      <c r="S636" s="9"/>
    </row>
    <row r="637" ht="14.25" customHeight="1">
      <c r="Q637" s="9"/>
      <c r="R637" s="9"/>
      <c r="S637" s="9"/>
    </row>
    <row r="638" ht="14.25" customHeight="1">
      <c r="Q638" s="9"/>
      <c r="R638" s="9"/>
      <c r="S638" s="9"/>
    </row>
    <row r="639" ht="14.25" customHeight="1">
      <c r="Q639" s="9"/>
      <c r="R639" s="9"/>
      <c r="S639" s="9"/>
    </row>
    <row r="640" ht="14.25" customHeight="1">
      <c r="Q640" s="9"/>
      <c r="R640" s="9"/>
      <c r="S640" s="9"/>
    </row>
    <row r="641" ht="14.25" customHeight="1">
      <c r="Q641" s="9"/>
      <c r="R641" s="9"/>
      <c r="S641" s="9"/>
    </row>
    <row r="642" ht="14.25" customHeight="1">
      <c r="Q642" s="9"/>
      <c r="R642" s="9"/>
      <c r="S642" s="9"/>
    </row>
    <row r="643" ht="14.25" customHeight="1">
      <c r="Q643" s="9"/>
      <c r="R643" s="9"/>
      <c r="S643" s="9"/>
    </row>
    <row r="644" ht="14.25" customHeight="1">
      <c r="Q644" s="9"/>
      <c r="R644" s="9"/>
      <c r="S644" s="9"/>
    </row>
    <row r="645" ht="14.25" customHeight="1">
      <c r="Q645" s="9"/>
      <c r="R645" s="9"/>
      <c r="S645" s="9"/>
    </row>
    <row r="646" ht="14.25" customHeight="1">
      <c r="Q646" s="9"/>
      <c r="R646" s="9"/>
      <c r="S646" s="9"/>
    </row>
    <row r="647" ht="14.25" customHeight="1">
      <c r="Q647" s="9"/>
      <c r="R647" s="9"/>
      <c r="S647" s="9"/>
    </row>
    <row r="648" ht="14.25" customHeight="1">
      <c r="Q648" s="9"/>
      <c r="R648" s="9"/>
      <c r="S648" s="9"/>
    </row>
    <row r="649" ht="14.25" customHeight="1">
      <c r="Q649" s="9"/>
      <c r="R649" s="9"/>
      <c r="S649" s="9"/>
    </row>
    <row r="650" ht="14.25" customHeight="1">
      <c r="Q650" s="9"/>
      <c r="R650" s="9"/>
      <c r="S650" s="9"/>
    </row>
    <row r="651" ht="14.25" customHeight="1">
      <c r="Q651" s="9"/>
      <c r="R651" s="9"/>
      <c r="S651" s="9"/>
    </row>
    <row r="652" ht="14.25" customHeight="1">
      <c r="Q652" s="9"/>
      <c r="R652" s="9"/>
      <c r="S652" s="9"/>
    </row>
    <row r="653" ht="14.25" customHeight="1">
      <c r="Q653" s="9"/>
      <c r="R653" s="9"/>
      <c r="S653" s="9"/>
    </row>
    <row r="654" ht="14.25" customHeight="1">
      <c r="Q654" s="9"/>
      <c r="R654" s="9"/>
      <c r="S654" s="9"/>
    </row>
    <row r="655" ht="14.25" customHeight="1">
      <c r="Q655" s="9"/>
      <c r="R655" s="9"/>
      <c r="S655" s="9"/>
    </row>
    <row r="656" ht="14.25" customHeight="1">
      <c r="Q656" s="9"/>
      <c r="R656" s="9"/>
      <c r="S656" s="9"/>
    </row>
    <row r="657" ht="14.25" customHeight="1">
      <c r="Q657" s="9"/>
      <c r="R657" s="9"/>
      <c r="S657" s="9"/>
    </row>
    <row r="658" ht="14.25" customHeight="1">
      <c r="Q658" s="9"/>
      <c r="R658" s="9"/>
      <c r="S658" s="9"/>
    </row>
    <row r="659" ht="14.25" customHeight="1">
      <c r="Q659" s="9"/>
      <c r="R659" s="9"/>
      <c r="S659" s="9"/>
    </row>
    <row r="660" ht="14.25" customHeight="1">
      <c r="Q660" s="9"/>
      <c r="R660" s="9"/>
      <c r="S660" s="9"/>
    </row>
    <row r="661" ht="14.25" customHeight="1">
      <c r="Q661" s="9"/>
      <c r="R661" s="9"/>
      <c r="S661" s="9"/>
    </row>
    <row r="662" ht="14.25" customHeight="1">
      <c r="Q662" s="9"/>
      <c r="R662" s="9"/>
      <c r="S662" s="9"/>
    </row>
    <row r="663" ht="14.25" customHeight="1">
      <c r="Q663" s="9"/>
      <c r="R663" s="9"/>
      <c r="S663" s="9"/>
    </row>
    <row r="664" ht="14.25" customHeight="1">
      <c r="Q664" s="9"/>
      <c r="R664" s="9"/>
      <c r="S664" s="9"/>
    </row>
    <row r="665" ht="14.25" customHeight="1">
      <c r="Q665" s="9"/>
      <c r="R665" s="9"/>
      <c r="S665" s="9"/>
    </row>
    <row r="666" ht="14.25" customHeight="1">
      <c r="Q666" s="9"/>
      <c r="R666" s="9"/>
      <c r="S666" s="9"/>
    </row>
    <row r="667" ht="14.25" customHeight="1">
      <c r="Q667" s="9"/>
      <c r="R667" s="9"/>
      <c r="S667" s="9"/>
    </row>
    <row r="668" ht="14.25" customHeight="1">
      <c r="Q668" s="9"/>
      <c r="R668" s="9"/>
      <c r="S668" s="9"/>
    </row>
    <row r="669" ht="14.25" customHeight="1">
      <c r="Q669" s="9"/>
      <c r="R669" s="9"/>
      <c r="S669" s="9"/>
    </row>
    <row r="670" ht="14.25" customHeight="1">
      <c r="Q670" s="9"/>
      <c r="R670" s="9"/>
      <c r="S670" s="9"/>
    </row>
    <row r="671" ht="14.25" customHeight="1">
      <c r="Q671" s="9"/>
      <c r="R671" s="9"/>
      <c r="S671" s="9"/>
    </row>
    <row r="672" ht="14.25" customHeight="1">
      <c r="Q672" s="9"/>
      <c r="R672" s="9"/>
      <c r="S672" s="9"/>
    </row>
    <row r="673" ht="14.25" customHeight="1">
      <c r="Q673" s="9"/>
      <c r="R673" s="9"/>
      <c r="S673" s="9"/>
    </row>
    <row r="674" ht="14.25" customHeight="1">
      <c r="Q674" s="9"/>
      <c r="R674" s="9"/>
      <c r="S674" s="9"/>
    </row>
    <row r="675" ht="14.25" customHeight="1">
      <c r="Q675" s="9"/>
      <c r="R675" s="9"/>
      <c r="S675" s="9"/>
    </row>
    <row r="676" ht="14.25" customHeight="1">
      <c r="Q676" s="9"/>
      <c r="R676" s="9"/>
      <c r="S676" s="9"/>
    </row>
    <row r="677" ht="14.25" customHeight="1">
      <c r="Q677" s="9"/>
      <c r="R677" s="9"/>
      <c r="S677" s="9"/>
    </row>
    <row r="678" ht="14.25" customHeight="1">
      <c r="Q678" s="9"/>
      <c r="R678" s="9"/>
      <c r="S678" s="9"/>
    </row>
    <row r="679" ht="14.25" customHeight="1">
      <c r="Q679" s="9"/>
      <c r="R679" s="9"/>
      <c r="S679" s="9"/>
    </row>
    <row r="680" ht="14.25" customHeight="1">
      <c r="Q680" s="9"/>
      <c r="R680" s="9"/>
      <c r="S680" s="9"/>
    </row>
    <row r="681" ht="14.25" customHeight="1">
      <c r="Q681" s="9"/>
      <c r="R681" s="9"/>
      <c r="S681" s="9"/>
    </row>
    <row r="682" ht="14.25" customHeight="1">
      <c r="Q682" s="9"/>
      <c r="R682" s="9"/>
      <c r="S682" s="9"/>
    </row>
    <row r="683" ht="14.25" customHeight="1">
      <c r="Q683" s="9"/>
      <c r="R683" s="9"/>
      <c r="S683" s="9"/>
    </row>
    <row r="684" ht="14.25" customHeight="1">
      <c r="Q684" s="9"/>
      <c r="R684" s="9"/>
      <c r="S684" s="9"/>
    </row>
    <row r="685" ht="14.25" customHeight="1">
      <c r="Q685" s="9"/>
      <c r="R685" s="9"/>
      <c r="S685" s="9"/>
    </row>
    <row r="686" ht="14.25" customHeight="1">
      <c r="Q686" s="9"/>
      <c r="R686" s="9"/>
      <c r="S686" s="9"/>
    </row>
    <row r="687" ht="14.25" customHeight="1">
      <c r="Q687" s="9"/>
      <c r="R687" s="9"/>
      <c r="S687" s="9"/>
    </row>
    <row r="688" ht="14.25" customHeight="1">
      <c r="Q688" s="9"/>
      <c r="R688" s="9"/>
      <c r="S688" s="9"/>
    </row>
    <row r="689" ht="14.25" customHeight="1">
      <c r="Q689" s="9"/>
      <c r="R689" s="9"/>
      <c r="S689" s="9"/>
    </row>
    <row r="690" ht="14.25" customHeight="1">
      <c r="Q690" s="9"/>
      <c r="R690" s="9"/>
      <c r="S690" s="9"/>
    </row>
    <row r="691" ht="14.25" customHeight="1">
      <c r="Q691" s="9"/>
      <c r="R691" s="9"/>
      <c r="S691" s="9"/>
    </row>
    <row r="692" ht="14.25" customHeight="1">
      <c r="Q692" s="9"/>
      <c r="R692" s="9"/>
      <c r="S692" s="9"/>
    </row>
    <row r="693" ht="14.25" customHeight="1">
      <c r="Q693" s="9"/>
      <c r="R693" s="9"/>
      <c r="S693" s="9"/>
    </row>
    <row r="694" ht="14.25" customHeight="1">
      <c r="Q694" s="9"/>
      <c r="R694" s="9"/>
      <c r="S694" s="9"/>
    </row>
    <row r="695" ht="14.25" customHeight="1">
      <c r="Q695" s="9"/>
      <c r="R695" s="9"/>
      <c r="S695" s="9"/>
    </row>
    <row r="696" ht="14.25" customHeight="1">
      <c r="Q696" s="9"/>
      <c r="R696" s="9"/>
      <c r="S696" s="9"/>
    </row>
    <row r="697" ht="14.25" customHeight="1">
      <c r="Q697" s="9"/>
      <c r="R697" s="9"/>
      <c r="S697" s="9"/>
    </row>
    <row r="698" ht="14.25" customHeight="1">
      <c r="Q698" s="9"/>
      <c r="R698" s="9"/>
      <c r="S698" s="9"/>
    </row>
    <row r="699" ht="14.25" customHeight="1">
      <c r="Q699" s="9"/>
      <c r="R699" s="9"/>
      <c r="S699" s="9"/>
    </row>
    <row r="700" ht="14.25" customHeight="1">
      <c r="Q700" s="9"/>
      <c r="R700" s="9"/>
      <c r="S700" s="9"/>
    </row>
    <row r="701" ht="14.25" customHeight="1">
      <c r="Q701" s="9"/>
      <c r="R701" s="9"/>
      <c r="S701" s="9"/>
    </row>
    <row r="702" ht="14.25" customHeight="1">
      <c r="Q702" s="9"/>
      <c r="R702" s="9"/>
      <c r="S702" s="9"/>
    </row>
    <row r="703" ht="14.25" customHeight="1">
      <c r="Q703" s="9"/>
      <c r="R703" s="9"/>
      <c r="S703" s="9"/>
    </row>
    <row r="704" ht="14.25" customHeight="1">
      <c r="Q704" s="9"/>
      <c r="R704" s="9"/>
      <c r="S704" s="9"/>
    </row>
    <row r="705" ht="14.25" customHeight="1">
      <c r="Q705" s="9"/>
      <c r="R705" s="9"/>
      <c r="S705" s="9"/>
    </row>
    <row r="706" ht="14.25" customHeight="1">
      <c r="Q706" s="9"/>
      <c r="R706" s="9"/>
      <c r="S706" s="9"/>
    </row>
    <row r="707" ht="14.25" customHeight="1">
      <c r="Q707" s="9"/>
      <c r="R707" s="9"/>
      <c r="S707" s="9"/>
    </row>
    <row r="708" ht="14.25" customHeight="1">
      <c r="Q708" s="9"/>
      <c r="R708" s="9"/>
      <c r="S708" s="9"/>
    </row>
    <row r="709" ht="14.25" customHeight="1">
      <c r="Q709" s="9"/>
      <c r="R709" s="9"/>
      <c r="S709" s="9"/>
    </row>
    <row r="710" ht="14.25" customHeight="1">
      <c r="Q710" s="9"/>
      <c r="R710" s="9"/>
      <c r="S710" s="9"/>
    </row>
    <row r="711" ht="14.25" customHeight="1">
      <c r="Q711" s="9"/>
      <c r="R711" s="9"/>
      <c r="S711" s="9"/>
    </row>
    <row r="712" ht="14.25" customHeight="1">
      <c r="Q712" s="9"/>
      <c r="R712" s="9"/>
      <c r="S712" s="9"/>
    </row>
    <row r="713" ht="14.25" customHeight="1">
      <c r="Q713" s="9"/>
      <c r="R713" s="9"/>
      <c r="S713" s="9"/>
    </row>
    <row r="714" ht="14.25" customHeight="1">
      <c r="Q714" s="9"/>
      <c r="R714" s="9"/>
      <c r="S714" s="9"/>
    </row>
    <row r="715" ht="14.25" customHeight="1">
      <c r="Q715" s="9"/>
      <c r="R715" s="9"/>
      <c r="S715" s="9"/>
    </row>
    <row r="716" ht="14.25" customHeight="1">
      <c r="Q716" s="9"/>
      <c r="R716" s="9"/>
      <c r="S716" s="9"/>
    </row>
    <row r="717" ht="14.25" customHeight="1">
      <c r="Q717" s="9"/>
      <c r="R717" s="9"/>
      <c r="S717" s="9"/>
    </row>
    <row r="718" ht="14.25" customHeight="1">
      <c r="Q718" s="9"/>
      <c r="R718" s="9"/>
      <c r="S718" s="9"/>
    </row>
    <row r="719" ht="14.25" customHeight="1">
      <c r="Q719" s="9"/>
      <c r="R719" s="9"/>
      <c r="S719" s="9"/>
    </row>
    <row r="720" ht="14.25" customHeight="1">
      <c r="Q720" s="9"/>
      <c r="R720" s="9"/>
      <c r="S720" s="9"/>
    </row>
    <row r="721" ht="14.25" customHeight="1">
      <c r="Q721" s="9"/>
      <c r="R721" s="9"/>
      <c r="S721" s="9"/>
    </row>
    <row r="722" ht="14.25" customHeight="1">
      <c r="Q722" s="9"/>
      <c r="R722" s="9"/>
      <c r="S722" s="9"/>
    </row>
    <row r="723" ht="14.25" customHeight="1">
      <c r="Q723" s="9"/>
      <c r="R723" s="9"/>
      <c r="S723" s="9"/>
    </row>
    <row r="724" ht="14.25" customHeight="1">
      <c r="Q724" s="9"/>
      <c r="R724" s="9"/>
      <c r="S724" s="9"/>
    </row>
    <row r="725" ht="14.25" customHeight="1">
      <c r="Q725" s="9"/>
      <c r="R725" s="9"/>
      <c r="S725" s="9"/>
    </row>
    <row r="726" ht="14.25" customHeight="1">
      <c r="Q726" s="9"/>
      <c r="R726" s="9"/>
      <c r="S726" s="9"/>
    </row>
    <row r="727" ht="14.25" customHeight="1">
      <c r="Q727" s="9"/>
      <c r="R727" s="9"/>
      <c r="S727" s="9"/>
    </row>
    <row r="728" ht="14.25" customHeight="1">
      <c r="Q728" s="9"/>
      <c r="R728" s="9"/>
      <c r="S728" s="9"/>
    </row>
    <row r="729" ht="14.25" customHeight="1">
      <c r="Q729" s="9"/>
      <c r="R729" s="9"/>
      <c r="S729" s="9"/>
    </row>
    <row r="730" ht="14.25" customHeight="1">
      <c r="Q730" s="9"/>
      <c r="R730" s="9"/>
      <c r="S730" s="9"/>
    </row>
    <row r="731" ht="14.25" customHeight="1">
      <c r="Q731" s="9"/>
      <c r="R731" s="9"/>
      <c r="S731" s="9"/>
    </row>
    <row r="732" ht="14.25" customHeight="1">
      <c r="Q732" s="9"/>
      <c r="R732" s="9"/>
      <c r="S732" s="9"/>
    </row>
    <row r="733" ht="14.25" customHeight="1">
      <c r="Q733" s="9"/>
      <c r="R733" s="9"/>
      <c r="S733" s="9"/>
    </row>
    <row r="734" ht="14.25" customHeight="1">
      <c r="Q734" s="9"/>
      <c r="R734" s="9"/>
      <c r="S734" s="9"/>
    </row>
    <row r="735" ht="14.25" customHeight="1">
      <c r="Q735" s="9"/>
      <c r="R735" s="9"/>
      <c r="S735" s="9"/>
    </row>
    <row r="736" ht="14.25" customHeight="1">
      <c r="Q736" s="9"/>
      <c r="R736" s="9"/>
      <c r="S736" s="9"/>
    </row>
    <row r="737" ht="14.25" customHeight="1">
      <c r="Q737" s="9"/>
      <c r="R737" s="9"/>
      <c r="S737" s="9"/>
    </row>
    <row r="738" ht="14.25" customHeight="1">
      <c r="Q738" s="9"/>
      <c r="R738" s="9"/>
      <c r="S738" s="9"/>
    </row>
    <row r="739" ht="14.25" customHeight="1">
      <c r="Q739" s="9"/>
      <c r="R739" s="9"/>
      <c r="S739" s="9"/>
    </row>
    <row r="740" ht="14.25" customHeight="1">
      <c r="Q740" s="9"/>
      <c r="R740" s="9"/>
      <c r="S740" s="9"/>
    </row>
    <row r="741" ht="14.25" customHeight="1">
      <c r="Q741" s="9"/>
      <c r="R741" s="9"/>
      <c r="S741" s="9"/>
    </row>
    <row r="742" ht="14.25" customHeight="1">
      <c r="Q742" s="9"/>
      <c r="R742" s="9"/>
      <c r="S742" s="9"/>
    </row>
    <row r="743" ht="14.25" customHeight="1">
      <c r="Q743" s="9"/>
      <c r="R743" s="9"/>
      <c r="S743" s="9"/>
    </row>
    <row r="744" ht="14.25" customHeight="1">
      <c r="Q744" s="9"/>
      <c r="R744" s="9"/>
      <c r="S744" s="9"/>
    </row>
    <row r="745" ht="14.25" customHeight="1">
      <c r="Q745" s="9"/>
      <c r="R745" s="9"/>
      <c r="S745" s="9"/>
    </row>
    <row r="746" ht="14.25" customHeight="1">
      <c r="Q746" s="9"/>
      <c r="R746" s="9"/>
      <c r="S746" s="9"/>
    </row>
    <row r="747" ht="14.25" customHeight="1">
      <c r="Q747" s="9"/>
      <c r="R747" s="9"/>
      <c r="S747" s="9"/>
    </row>
    <row r="748" ht="14.25" customHeight="1">
      <c r="Q748" s="9"/>
      <c r="R748" s="9"/>
      <c r="S748" s="9"/>
    </row>
    <row r="749" ht="14.25" customHeight="1">
      <c r="Q749" s="9"/>
      <c r="R749" s="9"/>
      <c r="S749" s="9"/>
    </row>
    <row r="750" ht="14.25" customHeight="1">
      <c r="Q750" s="9"/>
      <c r="R750" s="9"/>
      <c r="S750" s="9"/>
    </row>
    <row r="751" ht="14.25" customHeight="1">
      <c r="Q751" s="9"/>
      <c r="R751" s="9"/>
      <c r="S751" s="9"/>
    </row>
    <row r="752" ht="14.25" customHeight="1">
      <c r="Q752" s="9"/>
      <c r="R752" s="9"/>
      <c r="S752" s="9"/>
    </row>
    <row r="753" ht="14.25" customHeight="1">
      <c r="Q753" s="9"/>
      <c r="R753" s="9"/>
      <c r="S753" s="9"/>
    </row>
    <row r="754" ht="14.25" customHeight="1">
      <c r="Q754" s="9"/>
      <c r="R754" s="9"/>
      <c r="S754" s="9"/>
    </row>
    <row r="755" ht="14.25" customHeight="1">
      <c r="Q755" s="9"/>
      <c r="R755" s="9"/>
      <c r="S755" s="9"/>
    </row>
    <row r="756" ht="14.25" customHeight="1">
      <c r="Q756" s="9"/>
      <c r="R756" s="9"/>
      <c r="S756" s="9"/>
    </row>
    <row r="757" ht="14.25" customHeight="1">
      <c r="Q757" s="9"/>
      <c r="R757" s="9"/>
      <c r="S757" s="9"/>
    </row>
    <row r="758" ht="14.25" customHeight="1">
      <c r="Q758" s="9"/>
      <c r="R758" s="9"/>
      <c r="S758" s="9"/>
    </row>
    <row r="759" ht="14.25" customHeight="1">
      <c r="Q759" s="9"/>
      <c r="R759" s="9"/>
      <c r="S759" s="9"/>
    </row>
    <row r="760" ht="14.25" customHeight="1">
      <c r="Q760" s="9"/>
      <c r="R760" s="9"/>
      <c r="S760" s="9"/>
    </row>
    <row r="761" ht="14.25" customHeight="1">
      <c r="Q761" s="9"/>
      <c r="R761" s="9"/>
      <c r="S761" s="9"/>
    </row>
    <row r="762" ht="14.25" customHeight="1">
      <c r="Q762" s="9"/>
      <c r="R762" s="9"/>
      <c r="S762" s="9"/>
    </row>
    <row r="763" ht="14.25" customHeight="1">
      <c r="Q763" s="9"/>
      <c r="R763" s="9"/>
      <c r="S763" s="9"/>
    </row>
    <row r="764" ht="14.25" customHeight="1">
      <c r="Q764" s="9"/>
      <c r="R764" s="9"/>
      <c r="S764" s="9"/>
    </row>
    <row r="765" ht="14.25" customHeight="1">
      <c r="Q765" s="9"/>
      <c r="R765" s="9"/>
      <c r="S765" s="9"/>
    </row>
    <row r="766" ht="14.25" customHeight="1">
      <c r="Q766" s="9"/>
      <c r="R766" s="9"/>
      <c r="S766" s="9"/>
    </row>
    <row r="767" ht="14.25" customHeight="1">
      <c r="Q767" s="9"/>
      <c r="R767" s="9"/>
      <c r="S767" s="9"/>
    </row>
    <row r="768" ht="14.25" customHeight="1">
      <c r="Q768" s="9"/>
      <c r="R768" s="9"/>
      <c r="S768" s="9"/>
    </row>
    <row r="769" ht="14.25" customHeight="1">
      <c r="Q769" s="9"/>
      <c r="R769" s="9"/>
      <c r="S769" s="9"/>
    </row>
    <row r="770" ht="14.25" customHeight="1">
      <c r="Q770" s="9"/>
      <c r="R770" s="9"/>
      <c r="S770" s="9"/>
    </row>
    <row r="771" ht="14.25" customHeight="1">
      <c r="Q771" s="9"/>
      <c r="R771" s="9"/>
      <c r="S771" s="9"/>
    </row>
    <row r="772" ht="14.25" customHeight="1">
      <c r="Q772" s="9"/>
      <c r="R772" s="9"/>
      <c r="S772" s="9"/>
    </row>
    <row r="773" ht="14.25" customHeight="1">
      <c r="Q773" s="9"/>
      <c r="R773" s="9"/>
      <c r="S773" s="9"/>
    </row>
    <row r="774" ht="14.25" customHeight="1">
      <c r="Q774" s="9"/>
      <c r="R774" s="9"/>
      <c r="S774" s="9"/>
    </row>
    <row r="775" ht="14.25" customHeight="1">
      <c r="Q775" s="9"/>
      <c r="R775" s="9"/>
      <c r="S775" s="9"/>
    </row>
    <row r="776" ht="14.25" customHeight="1">
      <c r="Q776" s="9"/>
      <c r="R776" s="9"/>
      <c r="S776" s="9"/>
    </row>
    <row r="777" ht="14.25" customHeight="1">
      <c r="Q777" s="9"/>
      <c r="R777" s="9"/>
      <c r="S777" s="9"/>
    </row>
    <row r="778" ht="14.25" customHeight="1">
      <c r="Q778" s="9"/>
      <c r="R778" s="9"/>
      <c r="S778" s="9"/>
    </row>
    <row r="779" ht="14.25" customHeight="1">
      <c r="Q779" s="9"/>
      <c r="R779" s="9"/>
      <c r="S779" s="9"/>
    </row>
    <row r="780" ht="14.25" customHeight="1">
      <c r="Q780" s="9"/>
      <c r="R780" s="9"/>
      <c r="S780" s="9"/>
    </row>
    <row r="781" ht="14.25" customHeight="1">
      <c r="Q781" s="9"/>
      <c r="R781" s="9"/>
      <c r="S781" s="9"/>
    </row>
    <row r="782" ht="14.25" customHeight="1">
      <c r="Q782" s="9"/>
      <c r="R782" s="9"/>
      <c r="S782" s="9"/>
    </row>
    <row r="783" ht="14.25" customHeight="1">
      <c r="Q783" s="9"/>
      <c r="R783" s="9"/>
      <c r="S783" s="9"/>
    </row>
    <row r="784" ht="14.25" customHeight="1">
      <c r="Q784" s="9"/>
      <c r="R784" s="9"/>
      <c r="S784" s="9"/>
    </row>
    <row r="785" ht="14.25" customHeight="1">
      <c r="Q785" s="9"/>
      <c r="R785" s="9"/>
      <c r="S785" s="9"/>
    </row>
    <row r="786" ht="14.25" customHeight="1">
      <c r="Q786" s="9"/>
      <c r="R786" s="9"/>
      <c r="S786" s="9"/>
    </row>
    <row r="787" ht="14.25" customHeight="1">
      <c r="Q787" s="9"/>
      <c r="R787" s="9"/>
      <c r="S787" s="9"/>
    </row>
    <row r="788" ht="14.25" customHeight="1">
      <c r="Q788" s="9"/>
      <c r="R788" s="9"/>
      <c r="S788" s="9"/>
    </row>
    <row r="789" ht="14.25" customHeight="1">
      <c r="Q789" s="9"/>
      <c r="R789" s="9"/>
      <c r="S789" s="9"/>
    </row>
    <row r="790" ht="14.25" customHeight="1">
      <c r="Q790" s="9"/>
      <c r="R790" s="9"/>
      <c r="S790" s="9"/>
    </row>
    <row r="791" ht="14.25" customHeight="1">
      <c r="Q791" s="9"/>
      <c r="R791" s="9"/>
      <c r="S791" s="9"/>
    </row>
    <row r="792" ht="14.25" customHeight="1">
      <c r="Q792" s="9"/>
      <c r="R792" s="9"/>
      <c r="S792" s="9"/>
    </row>
    <row r="793" ht="14.25" customHeight="1">
      <c r="Q793" s="9"/>
      <c r="R793" s="9"/>
      <c r="S793" s="9"/>
    </row>
    <row r="794" ht="14.25" customHeight="1">
      <c r="Q794" s="9"/>
      <c r="R794" s="9"/>
      <c r="S794" s="9"/>
    </row>
    <row r="795" ht="14.25" customHeight="1">
      <c r="Q795" s="9"/>
      <c r="R795" s="9"/>
      <c r="S795" s="9"/>
    </row>
    <row r="796" ht="14.25" customHeight="1">
      <c r="Q796" s="9"/>
      <c r="R796" s="9"/>
      <c r="S796" s="9"/>
    </row>
    <row r="797" ht="14.25" customHeight="1">
      <c r="Q797" s="9"/>
      <c r="R797" s="9"/>
      <c r="S797" s="9"/>
    </row>
    <row r="798" ht="14.25" customHeight="1">
      <c r="Q798" s="9"/>
      <c r="R798" s="9"/>
      <c r="S798" s="9"/>
    </row>
    <row r="799" ht="14.25" customHeight="1">
      <c r="Q799" s="9"/>
      <c r="R799" s="9"/>
      <c r="S799" s="9"/>
    </row>
    <row r="800" ht="14.25" customHeight="1">
      <c r="Q800" s="9"/>
      <c r="R800" s="9"/>
      <c r="S800" s="9"/>
    </row>
    <row r="801" ht="14.25" customHeight="1">
      <c r="Q801" s="9"/>
      <c r="R801" s="9"/>
      <c r="S801" s="9"/>
    </row>
    <row r="802" ht="14.25" customHeight="1">
      <c r="Q802" s="9"/>
      <c r="R802" s="9"/>
      <c r="S802" s="9"/>
    </row>
    <row r="803" ht="14.25" customHeight="1">
      <c r="Q803" s="9"/>
      <c r="R803" s="9"/>
      <c r="S803" s="9"/>
    </row>
    <row r="804" ht="14.25" customHeight="1">
      <c r="Q804" s="9"/>
      <c r="R804" s="9"/>
      <c r="S804" s="9"/>
    </row>
    <row r="805" ht="14.25" customHeight="1">
      <c r="Q805" s="9"/>
      <c r="R805" s="9"/>
      <c r="S805" s="9"/>
    </row>
    <row r="806" ht="14.25" customHeight="1">
      <c r="Q806" s="9"/>
      <c r="R806" s="9"/>
      <c r="S806" s="9"/>
    </row>
    <row r="807" ht="14.25" customHeight="1">
      <c r="Q807" s="9"/>
      <c r="R807" s="9"/>
      <c r="S807" s="9"/>
    </row>
    <row r="808" ht="14.25" customHeight="1">
      <c r="Q808" s="9"/>
      <c r="R808" s="9"/>
      <c r="S808" s="9"/>
    </row>
    <row r="809" ht="14.25" customHeight="1">
      <c r="Q809" s="9"/>
      <c r="R809" s="9"/>
      <c r="S809" s="9"/>
    </row>
    <row r="810" ht="14.25" customHeight="1">
      <c r="Q810" s="9"/>
      <c r="R810" s="9"/>
      <c r="S810" s="9"/>
    </row>
    <row r="811" ht="14.25" customHeight="1">
      <c r="Q811" s="9"/>
      <c r="R811" s="9"/>
      <c r="S811" s="9"/>
    </row>
    <row r="812" ht="14.25" customHeight="1">
      <c r="Q812" s="9"/>
      <c r="R812" s="9"/>
      <c r="S812" s="9"/>
    </row>
    <row r="813" ht="14.25" customHeight="1">
      <c r="Q813" s="9"/>
      <c r="R813" s="9"/>
      <c r="S813" s="9"/>
    </row>
    <row r="814" ht="14.25" customHeight="1">
      <c r="Q814" s="9"/>
      <c r="R814" s="9"/>
      <c r="S814" s="9"/>
    </row>
    <row r="815" ht="14.25" customHeight="1">
      <c r="Q815" s="9"/>
      <c r="R815" s="9"/>
      <c r="S815" s="9"/>
    </row>
    <row r="816" ht="14.25" customHeight="1">
      <c r="Q816" s="9"/>
      <c r="R816" s="9"/>
      <c r="S816" s="9"/>
    </row>
    <row r="817" ht="14.25" customHeight="1">
      <c r="Q817" s="9"/>
      <c r="R817" s="9"/>
      <c r="S817" s="9"/>
    </row>
    <row r="818" ht="14.25" customHeight="1">
      <c r="Q818" s="9"/>
      <c r="R818" s="9"/>
      <c r="S818" s="9"/>
    </row>
    <row r="819" ht="14.25" customHeight="1">
      <c r="Q819" s="9"/>
      <c r="R819" s="9"/>
      <c r="S819" s="9"/>
    </row>
    <row r="820" ht="14.25" customHeight="1">
      <c r="Q820" s="9"/>
      <c r="R820" s="9"/>
      <c r="S820" s="9"/>
    </row>
    <row r="821" ht="14.25" customHeight="1">
      <c r="Q821" s="9"/>
      <c r="R821" s="9"/>
      <c r="S821" s="9"/>
    </row>
    <row r="822" ht="14.25" customHeight="1">
      <c r="Q822" s="9"/>
      <c r="R822" s="9"/>
      <c r="S822" s="9"/>
    </row>
    <row r="823" ht="14.25" customHeight="1">
      <c r="Q823" s="9"/>
      <c r="R823" s="9"/>
      <c r="S823" s="9"/>
    </row>
    <row r="824" ht="14.25" customHeight="1">
      <c r="Q824" s="9"/>
      <c r="R824" s="9"/>
      <c r="S824" s="9"/>
    </row>
    <row r="825" ht="14.25" customHeight="1">
      <c r="Q825" s="9"/>
      <c r="R825" s="9"/>
      <c r="S825" s="9"/>
    </row>
    <row r="826" ht="14.25" customHeight="1">
      <c r="Q826" s="9"/>
      <c r="R826" s="9"/>
      <c r="S826" s="9"/>
    </row>
    <row r="827" ht="14.25" customHeight="1">
      <c r="Q827" s="9"/>
      <c r="R827" s="9"/>
      <c r="S827" s="9"/>
    </row>
    <row r="828" ht="14.25" customHeight="1">
      <c r="Q828" s="9"/>
      <c r="R828" s="9"/>
      <c r="S828" s="9"/>
    </row>
    <row r="829" ht="14.25" customHeight="1">
      <c r="Q829" s="9"/>
      <c r="R829" s="9"/>
      <c r="S829" s="9"/>
    </row>
    <row r="830" ht="14.25" customHeight="1">
      <c r="Q830" s="9"/>
      <c r="R830" s="9"/>
      <c r="S830" s="9"/>
    </row>
    <row r="831" ht="14.25" customHeight="1">
      <c r="Q831" s="9"/>
      <c r="R831" s="9"/>
      <c r="S831" s="9"/>
    </row>
    <row r="832" ht="14.25" customHeight="1">
      <c r="Q832" s="9"/>
      <c r="R832" s="9"/>
      <c r="S832" s="9"/>
    </row>
    <row r="833" ht="14.25" customHeight="1">
      <c r="Q833" s="9"/>
      <c r="R833" s="9"/>
      <c r="S833" s="9"/>
    </row>
    <row r="834" ht="14.25" customHeight="1">
      <c r="Q834" s="9"/>
      <c r="R834" s="9"/>
      <c r="S834" s="9"/>
    </row>
    <row r="835" ht="14.25" customHeight="1">
      <c r="Q835" s="9"/>
      <c r="R835" s="9"/>
      <c r="S835" s="9"/>
    </row>
    <row r="836" ht="14.25" customHeight="1">
      <c r="Q836" s="9"/>
      <c r="R836" s="9"/>
      <c r="S836" s="9"/>
    </row>
    <row r="837" ht="14.25" customHeight="1">
      <c r="Q837" s="9"/>
      <c r="R837" s="9"/>
      <c r="S837" s="9"/>
    </row>
    <row r="838" ht="14.25" customHeight="1">
      <c r="Q838" s="9"/>
      <c r="R838" s="9"/>
      <c r="S838" s="9"/>
    </row>
    <row r="839" ht="14.25" customHeight="1">
      <c r="Q839" s="9"/>
      <c r="R839" s="9"/>
      <c r="S839" s="9"/>
    </row>
    <row r="840" ht="14.25" customHeight="1">
      <c r="Q840" s="9"/>
      <c r="R840" s="9"/>
      <c r="S840" s="9"/>
    </row>
    <row r="841" ht="14.25" customHeight="1">
      <c r="Q841" s="9"/>
      <c r="R841" s="9"/>
      <c r="S841" s="9"/>
    </row>
    <row r="842" ht="14.25" customHeight="1">
      <c r="Q842" s="9"/>
      <c r="R842" s="9"/>
      <c r="S842" s="9"/>
    </row>
    <row r="843" ht="14.25" customHeight="1">
      <c r="Q843" s="9"/>
      <c r="R843" s="9"/>
      <c r="S843" s="9"/>
    </row>
    <row r="844" ht="14.25" customHeight="1">
      <c r="Q844" s="9"/>
      <c r="R844" s="9"/>
      <c r="S844" s="9"/>
    </row>
    <row r="845" ht="14.25" customHeight="1">
      <c r="Q845" s="9"/>
      <c r="R845" s="9"/>
      <c r="S845" s="9"/>
    </row>
    <row r="846" ht="14.25" customHeight="1">
      <c r="Q846" s="9"/>
      <c r="R846" s="9"/>
      <c r="S846" s="9"/>
    </row>
    <row r="847" ht="14.25" customHeight="1">
      <c r="Q847" s="9"/>
      <c r="R847" s="9"/>
      <c r="S847" s="9"/>
    </row>
    <row r="848" ht="14.25" customHeight="1">
      <c r="Q848" s="9"/>
      <c r="R848" s="9"/>
      <c r="S848" s="9"/>
    </row>
    <row r="849" ht="14.25" customHeight="1">
      <c r="Q849" s="9"/>
      <c r="R849" s="9"/>
      <c r="S849" s="9"/>
    </row>
    <row r="850" ht="14.25" customHeight="1">
      <c r="Q850" s="9"/>
      <c r="R850" s="9"/>
      <c r="S850" s="9"/>
    </row>
    <row r="851" ht="14.25" customHeight="1">
      <c r="Q851" s="9"/>
      <c r="R851" s="9"/>
      <c r="S851" s="9"/>
    </row>
    <row r="852" ht="14.25" customHeight="1">
      <c r="Q852" s="9"/>
      <c r="R852" s="9"/>
      <c r="S852" s="9"/>
    </row>
    <row r="853" ht="14.25" customHeight="1">
      <c r="Q853" s="9"/>
      <c r="R853" s="9"/>
      <c r="S853" s="9"/>
    </row>
    <row r="854" ht="14.25" customHeight="1">
      <c r="Q854" s="9"/>
      <c r="R854" s="9"/>
      <c r="S854" s="9"/>
    </row>
    <row r="855" ht="14.25" customHeight="1">
      <c r="Q855" s="9"/>
      <c r="R855" s="9"/>
      <c r="S855" s="9"/>
    </row>
    <row r="856" ht="14.25" customHeight="1">
      <c r="Q856" s="9"/>
      <c r="R856" s="9"/>
      <c r="S856" s="9"/>
    </row>
    <row r="857" ht="14.25" customHeight="1">
      <c r="Q857" s="9"/>
      <c r="R857" s="9"/>
      <c r="S857" s="9"/>
    </row>
    <row r="858" ht="14.25" customHeight="1">
      <c r="Q858" s="9"/>
      <c r="R858" s="9"/>
      <c r="S858" s="9"/>
    </row>
    <row r="859" ht="14.25" customHeight="1">
      <c r="Q859" s="9"/>
      <c r="R859" s="9"/>
      <c r="S859" s="9"/>
    </row>
    <row r="860" ht="14.25" customHeight="1">
      <c r="Q860" s="9"/>
      <c r="R860" s="9"/>
      <c r="S860" s="9"/>
    </row>
    <row r="861" ht="14.25" customHeight="1">
      <c r="Q861" s="9"/>
      <c r="R861" s="9"/>
      <c r="S861" s="9"/>
    </row>
    <row r="862" ht="14.25" customHeight="1">
      <c r="Q862" s="9"/>
      <c r="R862" s="9"/>
      <c r="S862" s="9"/>
    </row>
    <row r="863" ht="14.25" customHeight="1">
      <c r="Q863" s="9"/>
      <c r="R863" s="9"/>
      <c r="S863" s="9"/>
    </row>
    <row r="864" ht="14.25" customHeight="1">
      <c r="Q864" s="9"/>
      <c r="R864" s="9"/>
      <c r="S864" s="9"/>
    </row>
    <row r="865" ht="14.25" customHeight="1">
      <c r="Q865" s="9"/>
      <c r="R865" s="9"/>
      <c r="S865" s="9"/>
    </row>
    <row r="866" ht="14.25" customHeight="1">
      <c r="Q866" s="9"/>
      <c r="R866" s="9"/>
      <c r="S866" s="9"/>
    </row>
    <row r="867" ht="14.25" customHeight="1">
      <c r="Q867" s="9"/>
      <c r="R867" s="9"/>
      <c r="S867" s="9"/>
    </row>
    <row r="868" ht="14.25" customHeight="1">
      <c r="Q868" s="9"/>
      <c r="R868" s="9"/>
      <c r="S868" s="9"/>
    </row>
    <row r="869" ht="14.25" customHeight="1">
      <c r="Q869" s="9"/>
      <c r="R869" s="9"/>
      <c r="S869" s="9"/>
    </row>
    <row r="870" ht="14.25" customHeight="1">
      <c r="Q870" s="9"/>
      <c r="R870" s="9"/>
      <c r="S870" s="9"/>
    </row>
    <row r="871" ht="14.25" customHeight="1">
      <c r="Q871" s="9"/>
      <c r="R871" s="9"/>
      <c r="S871" s="9"/>
    </row>
    <row r="872" ht="14.25" customHeight="1">
      <c r="Q872" s="9"/>
      <c r="R872" s="9"/>
      <c r="S872" s="9"/>
    </row>
    <row r="873" ht="14.25" customHeight="1">
      <c r="Q873" s="9"/>
      <c r="R873" s="9"/>
      <c r="S873" s="9"/>
    </row>
    <row r="874" ht="14.25" customHeight="1">
      <c r="Q874" s="9"/>
      <c r="R874" s="9"/>
      <c r="S874" s="9"/>
    </row>
    <row r="875" ht="14.25" customHeight="1">
      <c r="Q875" s="9"/>
      <c r="R875" s="9"/>
      <c r="S875" s="9"/>
    </row>
    <row r="876" ht="14.25" customHeight="1">
      <c r="Q876" s="9"/>
      <c r="R876" s="9"/>
      <c r="S876" s="9"/>
    </row>
    <row r="877" ht="14.25" customHeight="1">
      <c r="Q877" s="9"/>
      <c r="R877" s="9"/>
      <c r="S877" s="9"/>
    </row>
    <row r="878" ht="14.25" customHeight="1">
      <c r="Q878" s="9"/>
      <c r="R878" s="9"/>
      <c r="S878" s="9"/>
    </row>
    <row r="879" ht="14.25" customHeight="1">
      <c r="Q879" s="9"/>
      <c r="R879" s="9"/>
      <c r="S879" s="9"/>
    </row>
    <row r="880" ht="14.25" customHeight="1">
      <c r="Q880" s="9"/>
      <c r="R880" s="9"/>
      <c r="S880" s="9"/>
    </row>
    <row r="881" ht="14.25" customHeight="1">
      <c r="Q881" s="9"/>
      <c r="R881" s="9"/>
      <c r="S881" s="9"/>
    </row>
    <row r="882" ht="14.25" customHeight="1">
      <c r="Q882" s="9"/>
      <c r="R882" s="9"/>
      <c r="S882" s="9"/>
    </row>
    <row r="883" ht="14.25" customHeight="1">
      <c r="Q883" s="9"/>
      <c r="R883" s="9"/>
      <c r="S883" s="9"/>
    </row>
    <row r="884" ht="14.25" customHeight="1">
      <c r="Q884" s="9"/>
      <c r="R884" s="9"/>
      <c r="S884" s="9"/>
    </row>
    <row r="885" ht="14.25" customHeight="1">
      <c r="Q885" s="9"/>
      <c r="R885" s="9"/>
      <c r="S885" s="9"/>
    </row>
    <row r="886" ht="14.25" customHeight="1">
      <c r="Q886" s="9"/>
      <c r="R886" s="9"/>
      <c r="S886" s="9"/>
    </row>
    <row r="887" ht="14.25" customHeight="1">
      <c r="Q887" s="9"/>
      <c r="R887" s="9"/>
      <c r="S887" s="9"/>
    </row>
    <row r="888" ht="14.25" customHeight="1">
      <c r="Q888" s="9"/>
      <c r="R888" s="9"/>
      <c r="S888" s="9"/>
    </row>
    <row r="889" ht="14.25" customHeight="1">
      <c r="Q889" s="9"/>
      <c r="R889" s="9"/>
      <c r="S889" s="9"/>
    </row>
    <row r="890" ht="14.25" customHeight="1">
      <c r="Q890" s="9"/>
      <c r="R890" s="9"/>
      <c r="S890" s="9"/>
    </row>
    <row r="891" ht="14.25" customHeight="1">
      <c r="Q891" s="9"/>
      <c r="R891" s="9"/>
      <c r="S891" s="9"/>
    </row>
    <row r="892" ht="14.25" customHeight="1">
      <c r="Q892" s="9"/>
      <c r="R892" s="9"/>
      <c r="S892" s="9"/>
    </row>
    <row r="893" ht="14.25" customHeight="1">
      <c r="Q893" s="9"/>
      <c r="R893" s="9"/>
      <c r="S893" s="9"/>
    </row>
    <row r="894" ht="14.25" customHeight="1">
      <c r="Q894" s="9"/>
      <c r="R894" s="9"/>
      <c r="S894" s="9"/>
    </row>
    <row r="895" ht="14.25" customHeight="1">
      <c r="Q895" s="9"/>
      <c r="R895" s="9"/>
      <c r="S895" s="9"/>
    </row>
    <row r="896" ht="14.25" customHeight="1">
      <c r="Q896" s="9"/>
      <c r="R896" s="9"/>
      <c r="S896" s="9"/>
    </row>
    <row r="897" ht="14.25" customHeight="1">
      <c r="Q897" s="9"/>
      <c r="R897" s="9"/>
      <c r="S897" s="9"/>
    </row>
    <row r="898" ht="14.25" customHeight="1">
      <c r="Q898" s="9"/>
      <c r="R898" s="9"/>
      <c r="S898" s="9"/>
    </row>
    <row r="899" ht="14.25" customHeight="1">
      <c r="Q899" s="9"/>
      <c r="R899" s="9"/>
      <c r="S899" s="9"/>
    </row>
    <row r="900" ht="14.25" customHeight="1">
      <c r="Q900" s="9"/>
      <c r="R900" s="9"/>
      <c r="S900" s="9"/>
    </row>
    <row r="901" ht="14.25" customHeight="1">
      <c r="Q901" s="9"/>
      <c r="R901" s="9"/>
      <c r="S901" s="9"/>
    </row>
    <row r="902" ht="14.25" customHeight="1">
      <c r="Q902" s="9"/>
      <c r="R902" s="9"/>
      <c r="S902" s="9"/>
    </row>
    <row r="903" ht="14.25" customHeight="1">
      <c r="Q903" s="9"/>
      <c r="R903" s="9"/>
      <c r="S903" s="9"/>
    </row>
    <row r="904" ht="14.25" customHeight="1">
      <c r="Q904" s="9"/>
      <c r="R904" s="9"/>
      <c r="S904" s="9"/>
    </row>
    <row r="905" ht="14.25" customHeight="1">
      <c r="Q905" s="9"/>
      <c r="R905" s="9"/>
      <c r="S905" s="9"/>
    </row>
    <row r="906" ht="14.25" customHeight="1">
      <c r="Q906" s="9"/>
      <c r="R906" s="9"/>
      <c r="S906" s="9"/>
    </row>
    <row r="907" ht="14.25" customHeight="1">
      <c r="Q907" s="9"/>
      <c r="R907" s="9"/>
      <c r="S907" s="9"/>
    </row>
    <row r="908" ht="14.25" customHeight="1">
      <c r="Q908" s="9"/>
      <c r="R908" s="9"/>
      <c r="S908" s="9"/>
    </row>
    <row r="909" ht="14.25" customHeight="1">
      <c r="Q909" s="9"/>
      <c r="R909" s="9"/>
      <c r="S909" s="9"/>
    </row>
    <row r="910" ht="14.25" customHeight="1">
      <c r="Q910" s="9"/>
      <c r="R910" s="9"/>
      <c r="S910" s="9"/>
    </row>
    <row r="911" ht="14.25" customHeight="1">
      <c r="Q911" s="9"/>
      <c r="R911" s="9"/>
      <c r="S911" s="9"/>
    </row>
    <row r="912" ht="14.25" customHeight="1">
      <c r="Q912" s="9"/>
      <c r="R912" s="9"/>
      <c r="S912" s="9"/>
    </row>
    <row r="913" ht="14.25" customHeight="1">
      <c r="Q913" s="9"/>
      <c r="R913" s="9"/>
      <c r="S913" s="9"/>
    </row>
    <row r="914" ht="14.25" customHeight="1">
      <c r="Q914" s="9"/>
      <c r="R914" s="9"/>
      <c r="S914" s="9"/>
    </row>
    <row r="915" ht="14.25" customHeight="1">
      <c r="Q915" s="9"/>
      <c r="R915" s="9"/>
      <c r="S915" s="9"/>
    </row>
    <row r="916" ht="14.25" customHeight="1">
      <c r="Q916" s="9"/>
      <c r="R916" s="9"/>
      <c r="S916" s="9"/>
    </row>
    <row r="917" ht="14.25" customHeight="1">
      <c r="Q917" s="9"/>
      <c r="R917" s="9"/>
      <c r="S917" s="9"/>
    </row>
    <row r="918" ht="14.25" customHeight="1">
      <c r="Q918" s="9"/>
      <c r="R918" s="9"/>
      <c r="S918" s="9"/>
    </row>
    <row r="919" ht="14.25" customHeight="1">
      <c r="Q919" s="9"/>
      <c r="R919" s="9"/>
      <c r="S919" s="9"/>
    </row>
    <row r="920" ht="14.25" customHeight="1">
      <c r="Q920" s="9"/>
      <c r="R920" s="9"/>
      <c r="S920" s="9"/>
    </row>
    <row r="921" ht="14.25" customHeight="1">
      <c r="Q921" s="9"/>
      <c r="R921" s="9"/>
      <c r="S921" s="9"/>
    </row>
    <row r="922" ht="14.25" customHeight="1">
      <c r="Q922" s="9"/>
      <c r="R922" s="9"/>
      <c r="S922" s="9"/>
    </row>
    <row r="923" ht="14.25" customHeight="1">
      <c r="Q923" s="9"/>
      <c r="R923" s="9"/>
      <c r="S923" s="9"/>
    </row>
    <row r="924" ht="14.25" customHeight="1">
      <c r="Q924" s="9"/>
      <c r="R924" s="9"/>
      <c r="S924" s="9"/>
    </row>
    <row r="925" ht="14.25" customHeight="1">
      <c r="Q925" s="9"/>
      <c r="R925" s="9"/>
      <c r="S925" s="9"/>
    </row>
    <row r="926" ht="14.25" customHeight="1">
      <c r="Q926" s="9"/>
      <c r="R926" s="9"/>
      <c r="S926" s="9"/>
    </row>
    <row r="927" ht="14.25" customHeight="1">
      <c r="Q927" s="9"/>
      <c r="R927" s="9"/>
      <c r="S927" s="9"/>
    </row>
    <row r="928" ht="14.25" customHeight="1">
      <c r="Q928" s="9"/>
      <c r="R928" s="9"/>
      <c r="S928" s="9"/>
    </row>
    <row r="929" ht="14.25" customHeight="1">
      <c r="Q929" s="9"/>
      <c r="R929" s="9"/>
      <c r="S929" s="9"/>
    </row>
    <row r="930" ht="14.25" customHeight="1">
      <c r="Q930" s="9"/>
      <c r="R930" s="9"/>
      <c r="S930" s="9"/>
    </row>
    <row r="931" ht="14.25" customHeight="1">
      <c r="Q931" s="9"/>
      <c r="R931" s="9"/>
      <c r="S931" s="9"/>
    </row>
    <row r="932" ht="14.25" customHeight="1">
      <c r="Q932" s="9"/>
      <c r="R932" s="9"/>
      <c r="S932" s="9"/>
    </row>
    <row r="933" ht="14.25" customHeight="1">
      <c r="Q933" s="9"/>
      <c r="R933" s="9"/>
      <c r="S933" s="9"/>
    </row>
    <row r="934" ht="14.25" customHeight="1">
      <c r="Q934" s="9"/>
      <c r="R934" s="9"/>
      <c r="S934" s="9"/>
    </row>
    <row r="935" ht="14.25" customHeight="1">
      <c r="Q935" s="9"/>
      <c r="R935" s="9"/>
      <c r="S935" s="9"/>
    </row>
    <row r="936" ht="14.25" customHeight="1">
      <c r="Q936" s="9"/>
      <c r="R936" s="9"/>
      <c r="S936" s="9"/>
    </row>
    <row r="937" ht="14.25" customHeight="1">
      <c r="Q937" s="9"/>
      <c r="R937" s="9"/>
      <c r="S937" s="9"/>
    </row>
    <row r="938" ht="14.25" customHeight="1">
      <c r="Q938" s="9"/>
      <c r="R938" s="9"/>
      <c r="S938" s="9"/>
    </row>
    <row r="939" ht="14.25" customHeight="1">
      <c r="Q939" s="9"/>
      <c r="R939" s="9"/>
      <c r="S939" s="9"/>
    </row>
    <row r="940" ht="14.25" customHeight="1">
      <c r="Q940" s="9"/>
      <c r="R940" s="9"/>
      <c r="S940" s="9"/>
    </row>
    <row r="941" ht="14.25" customHeight="1">
      <c r="Q941" s="9"/>
      <c r="R941" s="9"/>
      <c r="S941" s="9"/>
    </row>
    <row r="942" ht="14.25" customHeight="1">
      <c r="Q942" s="9"/>
      <c r="R942" s="9"/>
      <c r="S942" s="9"/>
    </row>
    <row r="943" ht="14.25" customHeight="1">
      <c r="Q943" s="9"/>
      <c r="R943" s="9"/>
      <c r="S943" s="9"/>
    </row>
    <row r="944" ht="14.25" customHeight="1">
      <c r="Q944" s="9"/>
      <c r="R944" s="9"/>
      <c r="S944" s="9"/>
    </row>
    <row r="945" ht="14.25" customHeight="1">
      <c r="Q945" s="9"/>
      <c r="R945" s="9"/>
      <c r="S945" s="9"/>
    </row>
    <row r="946" ht="14.25" customHeight="1">
      <c r="Q946" s="9"/>
      <c r="R946" s="9"/>
      <c r="S946" s="9"/>
    </row>
    <row r="947" ht="14.25" customHeight="1">
      <c r="Q947" s="9"/>
      <c r="R947" s="9"/>
      <c r="S947" s="9"/>
    </row>
    <row r="948" ht="14.25" customHeight="1">
      <c r="Q948" s="9"/>
      <c r="R948" s="9"/>
      <c r="S948" s="9"/>
    </row>
    <row r="949" ht="14.25" customHeight="1">
      <c r="Q949" s="9"/>
      <c r="R949" s="9"/>
      <c r="S949" s="9"/>
    </row>
    <row r="950" ht="14.25" customHeight="1">
      <c r="Q950" s="9"/>
      <c r="R950" s="9"/>
      <c r="S950" s="9"/>
    </row>
    <row r="951" ht="14.25" customHeight="1">
      <c r="Q951" s="9"/>
      <c r="R951" s="9"/>
      <c r="S951" s="9"/>
    </row>
    <row r="952" ht="14.25" customHeight="1">
      <c r="Q952" s="9"/>
      <c r="R952" s="9"/>
      <c r="S952" s="9"/>
    </row>
    <row r="953" ht="14.25" customHeight="1">
      <c r="Q953" s="9"/>
      <c r="R953" s="9"/>
      <c r="S953" s="9"/>
    </row>
    <row r="954" ht="14.25" customHeight="1">
      <c r="Q954" s="9"/>
      <c r="R954" s="9"/>
      <c r="S954" s="9"/>
    </row>
    <row r="955" ht="14.25" customHeight="1">
      <c r="Q955" s="9"/>
      <c r="R955" s="9"/>
      <c r="S955" s="9"/>
    </row>
    <row r="956" ht="14.25" customHeight="1">
      <c r="Q956" s="9"/>
      <c r="R956" s="9"/>
      <c r="S956" s="9"/>
    </row>
    <row r="957" ht="14.25" customHeight="1">
      <c r="Q957" s="9"/>
      <c r="R957" s="9"/>
      <c r="S957" s="9"/>
    </row>
    <row r="958" ht="14.25" customHeight="1">
      <c r="Q958" s="9"/>
      <c r="R958" s="9"/>
      <c r="S958" s="9"/>
    </row>
    <row r="959" ht="14.25" customHeight="1">
      <c r="Q959" s="9"/>
      <c r="R959" s="9"/>
      <c r="S959" s="9"/>
    </row>
    <row r="960" ht="14.25" customHeight="1">
      <c r="Q960" s="9"/>
      <c r="R960" s="9"/>
      <c r="S960" s="9"/>
    </row>
    <row r="961" ht="14.25" customHeight="1">
      <c r="Q961" s="9"/>
      <c r="R961" s="9"/>
      <c r="S961" s="9"/>
    </row>
    <row r="962" ht="14.25" customHeight="1">
      <c r="Q962" s="9"/>
      <c r="R962" s="9"/>
      <c r="S962" s="9"/>
    </row>
    <row r="963" ht="14.25" customHeight="1">
      <c r="Q963" s="9"/>
      <c r="R963" s="9"/>
      <c r="S963" s="9"/>
    </row>
    <row r="964" ht="14.25" customHeight="1">
      <c r="Q964" s="9"/>
      <c r="R964" s="9"/>
      <c r="S964" s="9"/>
    </row>
    <row r="965" ht="14.25" customHeight="1">
      <c r="Q965" s="9"/>
      <c r="R965" s="9"/>
      <c r="S965" s="9"/>
    </row>
    <row r="966" ht="14.25" customHeight="1">
      <c r="Q966" s="9"/>
      <c r="R966" s="9"/>
      <c r="S966" s="9"/>
    </row>
    <row r="967" ht="14.25" customHeight="1">
      <c r="Q967" s="9"/>
      <c r="R967" s="9"/>
      <c r="S967" s="9"/>
    </row>
    <row r="968" ht="14.25" customHeight="1">
      <c r="Q968" s="9"/>
      <c r="R968" s="9"/>
      <c r="S968" s="9"/>
    </row>
    <row r="969" ht="14.25" customHeight="1">
      <c r="Q969" s="9"/>
      <c r="R969" s="9"/>
      <c r="S969" s="9"/>
    </row>
    <row r="970" ht="14.25" customHeight="1">
      <c r="Q970" s="9"/>
      <c r="R970" s="9"/>
      <c r="S970" s="9"/>
    </row>
    <row r="971" ht="14.25" customHeight="1">
      <c r="Q971" s="9"/>
      <c r="R971" s="9"/>
      <c r="S971" s="9"/>
    </row>
    <row r="972" ht="14.25" customHeight="1">
      <c r="Q972" s="9"/>
      <c r="R972" s="9"/>
      <c r="S972" s="9"/>
    </row>
    <row r="973" ht="14.25" customHeight="1">
      <c r="Q973" s="9"/>
      <c r="R973" s="9"/>
      <c r="S973" s="9"/>
    </row>
    <row r="974" ht="14.25" customHeight="1">
      <c r="Q974" s="9"/>
      <c r="R974" s="9"/>
      <c r="S974" s="9"/>
    </row>
    <row r="975" ht="14.25" customHeight="1">
      <c r="Q975" s="9"/>
      <c r="R975" s="9"/>
      <c r="S975" s="9"/>
    </row>
    <row r="976" ht="14.25" customHeight="1">
      <c r="Q976" s="9"/>
      <c r="R976" s="9"/>
      <c r="S976" s="9"/>
    </row>
    <row r="977" ht="14.25" customHeight="1">
      <c r="Q977" s="9"/>
      <c r="R977" s="9"/>
      <c r="S977" s="9"/>
    </row>
    <row r="978" ht="14.25" customHeight="1">
      <c r="Q978" s="9"/>
      <c r="R978" s="9"/>
      <c r="S978" s="9"/>
    </row>
    <row r="979" ht="14.25" customHeight="1">
      <c r="Q979" s="9"/>
      <c r="R979" s="9"/>
      <c r="S979" s="9"/>
    </row>
    <row r="980" ht="14.25" customHeight="1">
      <c r="Q980" s="9"/>
      <c r="R980" s="9"/>
      <c r="S980" s="9"/>
    </row>
    <row r="981" ht="14.25" customHeight="1">
      <c r="Q981" s="9"/>
      <c r="R981" s="9"/>
      <c r="S981" s="9"/>
    </row>
    <row r="982" ht="14.25" customHeight="1">
      <c r="Q982" s="9"/>
      <c r="R982" s="9"/>
      <c r="S982" s="9"/>
    </row>
    <row r="983" ht="14.25" customHeight="1">
      <c r="Q983" s="9"/>
      <c r="R983" s="9"/>
      <c r="S983" s="9"/>
    </row>
    <row r="984" ht="14.25" customHeight="1">
      <c r="Q984" s="9"/>
      <c r="R984" s="9"/>
      <c r="S984" s="9"/>
    </row>
    <row r="985" ht="14.25" customHeight="1">
      <c r="Q985" s="9"/>
      <c r="R985" s="9"/>
      <c r="S985" s="9"/>
    </row>
    <row r="986" ht="14.25" customHeight="1">
      <c r="Q986" s="9"/>
      <c r="R986" s="9"/>
      <c r="S986" s="9"/>
    </row>
    <row r="987" ht="14.25" customHeight="1">
      <c r="Q987" s="9"/>
      <c r="R987" s="9"/>
      <c r="S987" s="9"/>
    </row>
    <row r="988" ht="14.25" customHeight="1">
      <c r="Q988" s="9"/>
      <c r="R988" s="9"/>
      <c r="S988" s="9"/>
    </row>
    <row r="989" ht="14.25" customHeight="1">
      <c r="Q989" s="9"/>
      <c r="R989" s="9"/>
      <c r="S989" s="9"/>
    </row>
    <row r="990" ht="14.25" customHeight="1">
      <c r="Q990" s="9"/>
      <c r="R990" s="9"/>
      <c r="S990" s="9"/>
    </row>
    <row r="991" ht="14.25" customHeight="1">
      <c r="Q991" s="9"/>
      <c r="R991" s="9"/>
      <c r="S991" s="9"/>
    </row>
    <row r="992" ht="14.25" customHeight="1">
      <c r="Q992" s="9"/>
      <c r="R992" s="9"/>
      <c r="S992" s="9"/>
    </row>
    <row r="993" ht="14.25" customHeight="1">
      <c r="Q993" s="9"/>
      <c r="R993" s="9"/>
      <c r="S993" s="9"/>
    </row>
    <row r="994" ht="14.25" customHeight="1">
      <c r="Q994" s="9"/>
      <c r="R994" s="9"/>
      <c r="S994" s="9"/>
    </row>
    <row r="995" ht="14.25" customHeight="1">
      <c r="Q995" s="9"/>
      <c r="R995" s="9"/>
      <c r="S995" s="9"/>
    </row>
    <row r="996" ht="14.25" customHeight="1">
      <c r="Q996" s="9"/>
      <c r="R996" s="9"/>
      <c r="S996" s="9"/>
    </row>
    <row r="997" ht="14.25" customHeight="1">
      <c r="Q997" s="9"/>
      <c r="R997" s="9"/>
      <c r="S997" s="9"/>
    </row>
    <row r="998" ht="14.25" customHeight="1">
      <c r="Q998" s="9"/>
      <c r="R998" s="9"/>
      <c r="S998" s="9"/>
    </row>
    <row r="999" ht="14.25" customHeight="1">
      <c r="Q999" s="9"/>
      <c r="R999" s="9"/>
      <c r="S999" s="9"/>
    </row>
    <row r="1000" ht="14.25" customHeight="1">
      <c r="Q1000" s="9"/>
      <c r="R1000" s="9"/>
      <c r="S1000" s="9"/>
    </row>
  </sheetData>
  <mergeCells count="12">
    <mergeCell ref="A5:A104"/>
    <mergeCell ref="A105:A204"/>
    <mergeCell ref="A205:A304"/>
    <mergeCell ref="A305:A404"/>
    <mergeCell ref="A405:A504"/>
    <mergeCell ref="J2:K2"/>
    <mergeCell ref="J3:N3"/>
    <mergeCell ref="Q3:Q4"/>
    <mergeCell ref="R3:R4"/>
    <mergeCell ref="S3:S4"/>
    <mergeCell ref="T3:T4"/>
    <mergeCell ref="U3:Y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3.71"/>
    <col customWidth="1" min="2" max="2" width="5.14"/>
    <col customWidth="1" min="3" max="7" width="8.71"/>
    <col customWidth="1" min="8" max="8" width="16.0"/>
    <col customWidth="1" min="9" max="9" width="8.71"/>
    <col customWidth="1" min="10" max="10" width="15.71"/>
    <col customWidth="1" min="11" max="11" width="15.57"/>
    <col customWidth="1" min="12" max="12" width="15.43"/>
    <col customWidth="1" min="13" max="13" width="16.0"/>
    <col customWidth="1" min="14" max="14" width="16.57"/>
    <col customWidth="1" min="15" max="15" width="16.71"/>
    <col customWidth="1" min="16" max="16" width="16.57"/>
    <col customWidth="1" min="17" max="17" width="14.14"/>
    <col customWidth="1" min="18" max="18" width="16.29"/>
    <col customWidth="1" min="19" max="19" width="18.57"/>
    <col customWidth="1" min="20" max="20" width="17.29"/>
    <col customWidth="1" min="21" max="21" width="17.86"/>
    <col customWidth="1" min="22" max="22" width="17.43"/>
    <col customWidth="1" min="23" max="23" width="16.43"/>
    <col customWidth="1" min="24" max="24" width="16.14"/>
    <col customWidth="1" min="25" max="25" width="16.57"/>
    <col customWidth="1" min="26" max="32" width="8.71"/>
    <col customWidth="1" min="33" max="33" width="8.29"/>
    <col customWidth="1" min="34" max="34" width="8.86"/>
    <col customWidth="1" min="35" max="35" width="10.71"/>
    <col customWidth="1" min="36" max="37" width="12.0"/>
    <col customWidth="1" min="38" max="39" width="8.71"/>
  </cols>
  <sheetData>
    <row r="1" ht="14.25" customHeight="1">
      <c r="A1" s="7"/>
      <c r="B1" s="7"/>
      <c r="C1" s="7"/>
      <c r="D1" s="7"/>
      <c r="E1" s="8"/>
      <c r="J1" s="7"/>
      <c r="Q1" s="9"/>
      <c r="R1" s="9"/>
      <c r="S1" s="9">
        <f>MIN(S5:S104)</f>
        <v>0.0004945532348</v>
      </c>
    </row>
    <row r="2" ht="14.25" customHeight="1">
      <c r="A2" s="7"/>
      <c r="B2" s="7"/>
      <c r="C2" s="7"/>
      <c r="D2" s="7"/>
      <c r="E2" s="8"/>
      <c r="H2" s="10" t="s">
        <v>2</v>
      </c>
      <c r="J2" s="11" t="s">
        <v>3</v>
      </c>
      <c r="K2" s="12"/>
      <c r="L2" s="13">
        <v>0.1</v>
      </c>
      <c r="M2" s="14"/>
      <c r="Q2" s="9"/>
      <c r="R2" s="9"/>
      <c r="S2" s="9"/>
    </row>
    <row r="3" ht="14.25" customHeight="1">
      <c r="D3" s="7"/>
      <c r="H3" s="15" t="s">
        <v>4</v>
      </c>
      <c r="J3" s="16" t="s">
        <v>5</v>
      </c>
      <c r="K3" s="17"/>
      <c r="L3" s="17"/>
      <c r="M3" s="17"/>
      <c r="N3" s="18"/>
      <c r="O3" s="19" t="s">
        <v>6</v>
      </c>
      <c r="P3" s="19" t="s">
        <v>7</v>
      </c>
      <c r="Q3" s="20" t="s">
        <v>8</v>
      </c>
      <c r="R3" s="20" t="s">
        <v>9</v>
      </c>
      <c r="S3" s="21" t="s">
        <v>10</v>
      </c>
      <c r="T3" s="22" t="s">
        <v>11</v>
      </c>
      <c r="U3" s="23" t="s">
        <v>12</v>
      </c>
      <c r="V3" s="12"/>
      <c r="W3" s="12"/>
      <c r="X3" s="12"/>
      <c r="Y3" s="24"/>
    </row>
    <row r="4" ht="14.25" customHeight="1">
      <c r="A4" s="25" t="s">
        <v>13</v>
      </c>
      <c r="B4" s="26" t="s">
        <v>14</v>
      </c>
      <c r="C4" s="27" t="s">
        <v>15</v>
      </c>
      <c r="D4" s="27" t="s">
        <v>16</v>
      </c>
      <c r="E4" s="27" t="s">
        <v>17</v>
      </c>
      <c r="F4" s="27" t="s">
        <v>18</v>
      </c>
      <c r="G4" s="27" t="s">
        <v>19</v>
      </c>
      <c r="H4" s="28" t="s">
        <v>20</v>
      </c>
      <c r="J4" s="29" t="s">
        <v>21</v>
      </c>
      <c r="K4" s="30" t="s">
        <v>22</v>
      </c>
      <c r="L4" s="30" t="s">
        <v>23</v>
      </c>
      <c r="M4" s="30" t="s">
        <v>24</v>
      </c>
      <c r="N4" s="31" t="s">
        <v>25</v>
      </c>
      <c r="O4" s="32" t="s">
        <v>26</v>
      </c>
      <c r="P4" s="32" t="s">
        <v>27</v>
      </c>
      <c r="Q4" s="33"/>
      <c r="R4" s="33"/>
      <c r="S4" s="34"/>
      <c r="T4" s="35"/>
      <c r="U4" s="36" t="s">
        <v>28</v>
      </c>
      <c r="V4" s="36" t="s">
        <v>29</v>
      </c>
      <c r="W4" s="36" t="s">
        <v>30</v>
      </c>
      <c r="X4" s="36" t="s">
        <v>31</v>
      </c>
      <c r="Y4" s="36" t="s">
        <v>32</v>
      </c>
      <c r="Z4" s="113" t="s">
        <v>38</v>
      </c>
      <c r="AA4" s="114" t="b">
        <v>1</v>
      </c>
      <c r="AB4" s="114" t="s">
        <v>39</v>
      </c>
      <c r="AC4" s="114" t="s">
        <v>40</v>
      </c>
      <c r="AD4" s="114" t="b">
        <v>0</v>
      </c>
      <c r="AE4" s="114" t="s">
        <v>41</v>
      </c>
      <c r="AF4" s="114" t="s">
        <v>42</v>
      </c>
    </row>
    <row r="5" ht="14.25" customHeight="1">
      <c r="A5" s="37" t="s">
        <v>33</v>
      </c>
      <c r="B5" s="38">
        <v>1.0</v>
      </c>
      <c r="C5" s="39">
        <v>1.0</v>
      </c>
      <c r="D5" s="40">
        <v>5.1</v>
      </c>
      <c r="E5" s="39">
        <v>3.5</v>
      </c>
      <c r="F5" s="39">
        <v>1.4</v>
      </c>
      <c r="G5" s="39">
        <v>0.2</v>
      </c>
      <c r="H5" s="41">
        <v>0.0</v>
      </c>
      <c r="I5" s="42"/>
      <c r="J5" s="43">
        <v>0.5</v>
      </c>
      <c r="K5" s="44">
        <v>0.5</v>
      </c>
      <c r="L5" s="44">
        <v>0.5</v>
      </c>
      <c r="M5" s="44">
        <v>0.5</v>
      </c>
      <c r="N5" s="44">
        <v>0.5</v>
      </c>
      <c r="O5" s="45">
        <f t="shared" ref="O5:O504" si="2">(C5*J5)+(D5*K5)+(E5*L5)+(F5*M5)+(G5*N5)</f>
        <v>5.6</v>
      </c>
      <c r="P5" s="45">
        <f t="shared" ref="P5:P504" si="3">1/(1+(EXP(-O5)))</f>
        <v>0.9963157601</v>
      </c>
      <c r="Q5" s="44" t="str">
        <f t="shared" ref="Q5:Q504" si="4">IF(P5&gt;0.5,"1","0")</f>
        <v>1</v>
      </c>
      <c r="R5" s="45">
        <f t="shared" ref="R5:R504" si="5">P5-H5</f>
        <v>0.9963157601</v>
      </c>
      <c r="S5" s="45">
        <f t="shared" ref="S5:S504" si="6">R5^2</f>
        <v>0.9926450938</v>
      </c>
      <c r="T5" s="45" t="str">
        <f t="shared" ref="T5:T504" si="7">IF(S5=0,"Converged","Not Converged")</f>
        <v>Not Converged</v>
      </c>
      <c r="U5" s="46">
        <f t="shared" ref="U5:U84" si="8">2*(P5-H5)*(1-P5)*(P5)*C5</f>
        <v>0.007314285321</v>
      </c>
      <c r="V5" s="46">
        <f t="shared" ref="V5:V84" si="9">2*(P5-H5)*(1-P5)*(P5)*D5</f>
        <v>0.03730285514</v>
      </c>
      <c r="W5" s="46">
        <f t="shared" ref="W5:W84" si="10">2*(P5-H5)*(1-P5)*(P5)*E5</f>
        <v>0.02559999862</v>
      </c>
      <c r="X5" s="46">
        <f t="shared" ref="X5:X84" si="11">2*(P5-H5)*(1-P5)*(P5)*F5</f>
        <v>0.01023999945</v>
      </c>
      <c r="Y5" s="47">
        <f t="shared" ref="Y5:Y84" si="12">2*(P5-H5)*(1-P5)*(P5)*G5</f>
        <v>0.001462857064</v>
      </c>
      <c r="Z5" s="114" t="b">
        <f t="shared" ref="Z5:Z504" si="13">VALUE(H5)=VALUE(Q5)
</f>
        <v>0</v>
      </c>
      <c r="AA5" s="114"/>
      <c r="AB5" s="114"/>
      <c r="AC5" s="114"/>
      <c r="AD5" s="114"/>
      <c r="AE5" s="114"/>
      <c r="AF5" s="114"/>
      <c r="AG5" s="114"/>
      <c r="AH5" s="114"/>
      <c r="AI5" s="115"/>
      <c r="AJ5" s="115"/>
      <c r="AK5" s="115"/>
      <c r="AL5" s="114"/>
      <c r="AM5" s="114"/>
    </row>
    <row r="6" ht="14.25" customHeight="1">
      <c r="A6" s="49"/>
      <c r="B6" s="50">
        <v>2.0</v>
      </c>
      <c r="C6" s="51">
        <v>1.0</v>
      </c>
      <c r="D6" s="52">
        <v>4.9</v>
      </c>
      <c r="E6" s="51">
        <v>3.0</v>
      </c>
      <c r="F6" s="51">
        <v>1.4</v>
      </c>
      <c r="G6" s="51">
        <v>0.2</v>
      </c>
      <c r="H6" s="53">
        <v>0.0</v>
      </c>
      <c r="I6" s="48"/>
      <c r="J6" s="54">
        <f t="shared" ref="J6:N6" si="1">J5-(0.1*U5)</f>
        <v>0.4992685715</v>
      </c>
      <c r="K6" s="55">
        <f t="shared" si="1"/>
        <v>0.4962697145</v>
      </c>
      <c r="L6" s="55">
        <f t="shared" si="1"/>
        <v>0.4974400001</v>
      </c>
      <c r="M6" s="55">
        <f t="shared" si="1"/>
        <v>0.4989760001</v>
      </c>
      <c r="N6" s="55">
        <f t="shared" si="1"/>
        <v>0.4998537143</v>
      </c>
      <c r="O6" s="55">
        <f t="shared" si="2"/>
        <v>5.221847316</v>
      </c>
      <c r="P6" s="55">
        <f t="shared" si="3"/>
        <v>0.9946316257</v>
      </c>
      <c r="Q6" s="56" t="str">
        <f t="shared" si="4"/>
        <v>1</v>
      </c>
      <c r="R6" s="55">
        <f t="shared" si="5"/>
        <v>0.9946316257</v>
      </c>
      <c r="S6" s="55">
        <f t="shared" si="6"/>
        <v>0.9892920708</v>
      </c>
      <c r="T6" s="55" t="str">
        <f t="shared" si="7"/>
        <v>Not Converged</v>
      </c>
      <c r="U6" s="57">
        <f t="shared" si="8"/>
        <v>0.01062178028</v>
      </c>
      <c r="V6" s="57">
        <f t="shared" si="9"/>
        <v>0.05204672337</v>
      </c>
      <c r="W6" s="57">
        <f t="shared" si="10"/>
        <v>0.03186534084</v>
      </c>
      <c r="X6" s="57">
        <f t="shared" si="11"/>
        <v>0.01487049239</v>
      </c>
      <c r="Y6" s="58">
        <f t="shared" si="12"/>
        <v>0.002124356056</v>
      </c>
      <c r="Z6" s="114" t="b">
        <f t="shared" si="13"/>
        <v>0</v>
      </c>
      <c r="AA6" s="114"/>
      <c r="AB6" s="114"/>
      <c r="AC6" s="114"/>
      <c r="AD6" s="114"/>
      <c r="AE6" s="114"/>
      <c r="AF6" s="114"/>
      <c r="AG6" s="114"/>
      <c r="AH6" s="114"/>
      <c r="AI6" s="115"/>
      <c r="AJ6" s="116"/>
      <c r="AK6" s="116"/>
      <c r="AL6" s="114"/>
      <c r="AM6" s="114"/>
    </row>
    <row r="7" ht="14.25" customHeight="1">
      <c r="A7" s="49"/>
      <c r="B7" s="50">
        <v>3.0</v>
      </c>
      <c r="C7" s="51">
        <v>1.0</v>
      </c>
      <c r="D7" s="52">
        <v>4.7</v>
      </c>
      <c r="E7" s="51">
        <v>3.2</v>
      </c>
      <c r="F7" s="51">
        <v>1.3</v>
      </c>
      <c r="G7" s="51">
        <v>0.2</v>
      </c>
      <c r="H7" s="53">
        <v>0.0</v>
      </c>
      <c r="I7" s="48"/>
      <c r="J7" s="54">
        <f t="shared" ref="J7:N7" si="14">J6-(0.1*U6)</f>
        <v>0.4982063934</v>
      </c>
      <c r="K7" s="55">
        <f t="shared" si="14"/>
        <v>0.4910650421</v>
      </c>
      <c r="L7" s="55">
        <f t="shared" si="14"/>
        <v>0.4942534661</v>
      </c>
      <c r="M7" s="55">
        <f t="shared" si="14"/>
        <v>0.4974889508</v>
      </c>
      <c r="N7" s="55">
        <f t="shared" si="14"/>
        <v>0.4996412787</v>
      </c>
      <c r="O7" s="55">
        <f t="shared" si="2"/>
        <v>5.134487075</v>
      </c>
      <c r="P7" s="55">
        <f t="shared" si="3"/>
        <v>0.9941444179</v>
      </c>
      <c r="Q7" s="56" t="str">
        <f t="shared" si="4"/>
        <v>1</v>
      </c>
      <c r="R7" s="55">
        <f t="shared" si="5"/>
        <v>0.9941444179</v>
      </c>
      <c r="S7" s="55">
        <f t="shared" si="6"/>
        <v>0.9883231236</v>
      </c>
      <c r="T7" s="55" t="str">
        <f t="shared" si="7"/>
        <v>Not Converged</v>
      </c>
      <c r="U7" s="57">
        <f t="shared" si="8"/>
        <v>0.01157441438</v>
      </c>
      <c r="V7" s="57">
        <f t="shared" si="9"/>
        <v>0.05439974758</v>
      </c>
      <c r="W7" s="57">
        <f t="shared" si="10"/>
        <v>0.03703812601</v>
      </c>
      <c r="X7" s="57">
        <f t="shared" si="11"/>
        <v>0.01504673869</v>
      </c>
      <c r="Y7" s="58">
        <f t="shared" si="12"/>
        <v>0.002314882876</v>
      </c>
      <c r="Z7" s="114" t="b">
        <f t="shared" si="13"/>
        <v>0</v>
      </c>
      <c r="AA7" s="114"/>
      <c r="AB7" s="114"/>
      <c r="AC7" s="114"/>
      <c r="AD7" s="114"/>
      <c r="AE7" s="114"/>
      <c r="AF7" s="114"/>
      <c r="AG7" s="114"/>
      <c r="AH7" s="114"/>
      <c r="AI7" s="115"/>
      <c r="AJ7" s="116"/>
      <c r="AK7" s="116"/>
      <c r="AL7" s="114"/>
      <c r="AM7" s="114"/>
    </row>
    <row r="8" ht="14.25" customHeight="1">
      <c r="A8" s="49"/>
      <c r="B8" s="50">
        <v>4.0</v>
      </c>
      <c r="C8" s="51">
        <v>1.0</v>
      </c>
      <c r="D8" s="52">
        <v>4.6</v>
      </c>
      <c r="E8" s="51">
        <v>3.1</v>
      </c>
      <c r="F8" s="51">
        <v>1.5</v>
      </c>
      <c r="G8" s="51">
        <v>0.2</v>
      </c>
      <c r="H8" s="53">
        <v>0.0</v>
      </c>
      <c r="I8" s="48"/>
      <c r="J8" s="54">
        <f t="shared" ref="J8:N8" si="15">J7-(0.1*U7)</f>
        <v>0.497048952</v>
      </c>
      <c r="K8" s="55">
        <f t="shared" si="15"/>
        <v>0.4856250674</v>
      </c>
      <c r="L8" s="55">
        <f t="shared" si="15"/>
        <v>0.4905496535</v>
      </c>
      <c r="M8" s="55">
        <f t="shared" si="15"/>
        <v>0.4959842769</v>
      </c>
      <c r="N8" s="55">
        <f t="shared" si="15"/>
        <v>0.4994097904</v>
      </c>
      <c r="O8" s="55">
        <f t="shared" si="2"/>
        <v>5.095486561</v>
      </c>
      <c r="P8" s="55">
        <f t="shared" si="3"/>
        <v>0.993912953</v>
      </c>
      <c r="Q8" s="56" t="str">
        <f t="shared" si="4"/>
        <v>1</v>
      </c>
      <c r="R8" s="55">
        <f t="shared" si="5"/>
        <v>0.993912953</v>
      </c>
      <c r="S8" s="55">
        <f t="shared" si="6"/>
        <v>0.9878629582</v>
      </c>
      <c r="T8" s="55" t="str">
        <f t="shared" si="7"/>
        <v>Not Converged</v>
      </c>
      <c r="U8" s="57">
        <f t="shared" si="8"/>
        <v>0.01202633649</v>
      </c>
      <c r="V8" s="57">
        <f t="shared" si="9"/>
        <v>0.05532114786</v>
      </c>
      <c r="W8" s="57">
        <f t="shared" si="10"/>
        <v>0.03728164312</v>
      </c>
      <c r="X8" s="57">
        <f t="shared" si="11"/>
        <v>0.01803950474</v>
      </c>
      <c r="Y8" s="58">
        <f t="shared" si="12"/>
        <v>0.002405267298</v>
      </c>
      <c r="Z8" s="114" t="b">
        <f t="shared" si="13"/>
        <v>0</v>
      </c>
      <c r="AA8" s="114"/>
      <c r="AB8" s="114"/>
      <c r="AC8" s="114"/>
      <c r="AD8" s="114"/>
      <c r="AE8" s="114"/>
      <c r="AF8" s="114"/>
      <c r="AG8" s="114"/>
      <c r="AH8" s="114"/>
      <c r="AI8" s="115"/>
      <c r="AJ8" s="116"/>
      <c r="AK8" s="116"/>
      <c r="AL8" s="114"/>
      <c r="AM8" s="114"/>
    </row>
    <row r="9" ht="14.25" customHeight="1">
      <c r="A9" s="49"/>
      <c r="B9" s="50">
        <v>5.0</v>
      </c>
      <c r="C9" s="51">
        <v>1.0</v>
      </c>
      <c r="D9" s="52">
        <v>5.0</v>
      </c>
      <c r="E9" s="51">
        <v>3.6</v>
      </c>
      <c r="F9" s="51">
        <v>1.4</v>
      </c>
      <c r="G9" s="51">
        <v>0.2</v>
      </c>
      <c r="H9" s="53">
        <v>0.0</v>
      </c>
      <c r="I9" s="48"/>
      <c r="J9" s="54">
        <f t="shared" ref="J9:N9" si="16">J8-(0.1*U8)</f>
        <v>0.4958463184</v>
      </c>
      <c r="K9" s="55">
        <f t="shared" si="16"/>
        <v>0.4800929526</v>
      </c>
      <c r="L9" s="55">
        <f t="shared" si="16"/>
        <v>0.4868214891</v>
      </c>
      <c r="M9" s="55">
        <f t="shared" si="16"/>
        <v>0.4941803265</v>
      </c>
      <c r="N9" s="55">
        <f t="shared" si="16"/>
        <v>0.4991692637</v>
      </c>
      <c r="O9" s="55">
        <f t="shared" si="2"/>
        <v>5.440554752</v>
      </c>
      <c r="P9" s="55">
        <f t="shared" si="3"/>
        <v>0.9956816524</v>
      </c>
      <c r="Q9" s="56" t="str">
        <f t="shared" si="4"/>
        <v>1</v>
      </c>
      <c r="R9" s="55">
        <f t="shared" si="5"/>
        <v>0.9956816524</v>
      </c>
      <c r="S9" s="55">
        <f t="shared" si="6"/>
        <v>0.9913819529</v>
      </c>
      <c r="T9" s="55" t="str">
        <f t="shared" si="7"/>
        <v>Not Converged</v>
      </c>
      <c r="U9" s="57">
        <f t="shared" si="8"/>
        <v>0.008562263748</v>
      </c>
      <c r="V9" s="57">
        <f t="shared" si="9"/>
        <v>0.04281131874</v>
      </c>
      <c r="W9" s="57">
        <f t="shared" si="10"/>
        <v>0.03082414949</v>
      </c>
      <c r="X9" s="57">
        <f t="shared" si="11"/>
        <v>0.01198716925</v>
      </c>
      <c r="Y9" s="58">
        <f t="shared" si="12"/>
        <v>0.00171245275</v>
      </c>
      <c r="Z9" s="114" t="b">
        <f t="shared" si="13"/>
        <v>0</v>
      </c>
      <c r="AA9" s="114"/>
      <c r="AB9" s="114"/>
      <c r="AC9" s="114"/>
      <c r="AD9" s="114"/>
      <c r="AE9" s="114"/>
      <c r="AF9" s="114"/>
      <c r="AG9" s="114"/>
      <c r="AH9" s="114"/>
      <c r="AI9" s="115"/>
      <c r="AJ9" s="116"/>
      <c r="AK9" s="116"/>
      <c r="AL9" s="114"/>
      <c r="AM9" s="114"/>
    </row>
    <row r="10" ht="14.25" customHeight="1">
      <c r="A10" s="49"/>
      <c r="B10" s="50">
        <v>6.0</v>
      </c>
      <c r="C10" s="51">
        <v>1.0</v>
      </c>
      <c r="D10" s="52">
        <v>5.4</v>
      </c>
      <c r="E10" s="51">
        <v>3.9</v>
      </c>
      <c r="F10" s="51">
        <v>1.7</v>
      </c>
      <c r="G10" s="51">
        <v>0.2</v>
      </c>
      <c r="H10" s="53">
        <v>0.0</v>
      </c>
      <c r="I10" s="48"/>
      <c r="J10" s="54">
        <f t="shared" ref="J10:N10" si="17">J9-(0.1*U9)</f>
        <v>0.494990092</v>
      </c>
      <c r="K10" s="55">
        <f t="shared" si="17"/>
        <v>0.4758118207</v>
      </c>
      <c r="L10" s="55">
        <f t="shared" si="17"/>
        <v>0.4837390742</v>
      </c>
      <c r="M10" s="55">
        <f t="shared" si="17"/>
        <v>0.4929816095</v>
      </c>
      <c r="N10" s="55">
        <f t="shared" si="17"/>
        <v>0.4989980184</v>
      </c>
      <c r="O10" s="55">
        <f t="shared" si="2"/>
        <v>5.888824653</v>
      </c>
      <c r="P10" s="55">
        <f t="shared" si="3"/>
        <v>0.9972374222</v>
      </c>
      <c r="Q10" s="56" t="str">
        <f t="shared" si="4"/>
        <v>1</v>
      </c>
      <c r="R10" s="55">
        <f t="shared" si="5"/>
        <v>0.9972374222</v>
      </c>
      <c r="S10" s="55">
        <f t="shared" si="6"/>
        <v>0.9944824763</v>
      </c>
      <c r="T10" s="55" t="str">
        <f t="shared" si="7"/>
        <v>Not Converged</v>
      </c>
      <c r="U10" s="57">
        <f t="shared" si="8"/>
        <v>0.005494670399</v>
      </c>
      <c r="V10" s="57">
        <f t="shared" si="9"/>
        <v>0.02967122016</v>
      </c>
      <c r="W10" s="57">
        <f t="shared" si="10"/>
        <v>0.02142921456</v>
      </c>
      <c r="X10" s="57">
        <f t="shared" si="11"/>
        <v>0.009340939679</v>
      </c>
      <c r="Y10" s="58">
        <f t="shared" si="12"/>
        <v>0.00109893408</v>
      </c>
      <c r="Z10" s="114" t="b">
        <f t="shared" si="13"/>
        <v>0</v>
      </c>
      <c r="AA10" s="114"/>
      <c r="AB10" s="114"/>
      <c r="AC10" s="114"/>
      <c r="AD10" s="114"/>
      <c r="AE10" s="114"/>
      <c r="AF10" s="114"/>
      <c r="AG10" s="114"/>
      <c r="AH10" s="114"/>
      <c r="AI10" s="115"/>
      <c r="AJ10" s="116"/>
      <c r="AK10" s="116"/>
      <c r="AL10" s="114"/>
      <c r="AM10" s="114"/>
    </row>
    <row r="11" ht="14.25" customHeight="1">
      <c r="A11" s="49"/>
      <c r="B11" s="50">
        <v>7.0</v>
      </c>
      <c r="C11" s="51">
        <v>1.0</v>
      </c>
      <c r="D11" s="52">
        <v>4.6</v>
      </c>
      <c r="E11" s="51">
        <v>3.4</v>
      </c>
      <c r="F11" s="51">
        <v>1.4</v>
      </c>
      <c r="G11" s="51">
        <v>0.2</v>
      </c>
      <c r="H11" s="53">
        <v>0.0</v>
      </c>
      <c r="I11" s="48"/>
      <c r="J11" s="54">
        <f t="shared" ref="J11:N11" si="18">J10-(0.1*U10)</f>
        <v>0.4944406249</v>
      </c>
      <c r="K11" s="55">
        <f t="shared" si="18"/>
        <v>0.4728446987</v>
      </c>
      <c r="L11" s="55">
        <f t="shared" si="18"/>
        <v>0.4815961527</v>
      </c>
      <c r="M11" s="55">
        <f t="shared" si="18"/>
        <v>0.4920475156</v>
      </c>
      <c r="N11" s="55">
        <f t="shared" si="18"/>
        <v>0.498888125</v>
      </c>
      <c r="O11" s="55">
        <f t="shared" si="2"/>
        <v>5.095597305</v>
      </c>
      <c r="P11" s="55">
        <f t="shared" si="3"/>
        <v>0.993913623</v>
      </c>
      <c r="Q11" s="56" t="str">
        <f t="shared" si="4"/>
        <v>1</v>
      </c>
      <c r="R11" s="55">
        <f t="shared" si="5"/>
        <v>0.993913623</v>
      </c>
      <c r="S11" s="55">
        <f t="shared" si="6"/>
        <v>0.9878642899</v>
      </c>
      <c r="T11" s="55" t="str">
        <f t="shared" si="7"/>
        <v>Not Converged</v>
      </c>
      <c r="U11" s="57">
        <f t="shared" si="8"/>
        <v>0.01202502904</v>
      </c>
      <c r="V11" s="57">
        <f t="shared" si="9"/>
        <v>0.05531513358</v>
      </c>
      <c r="W11" s="57">
        <f t="shared" si="10"/>
        <v>0.04088509873</v>
      </c>
      <c r="X11" s="57">
        <f t="shared" si="11"/>
        <v>0.01683504065</v>
      </c>
      <c r="Y11" s="58">
        <f t="shared" si="12"/>
        <v>0.002405005808</v>
      </c>
      <c r="Z11" s="114" t="b">
        <f t="shared" si="13"/>
        <v>0</v>
      </c>
      <c r="AA11" s="114"/>
      <c r="AB11" s="114"/>
      <c r="AC11" s="114"/>
      <c r="AD11" s="114"/>
      <c r="AE11" s="114"/>
      <c r="AF11" s="114"/>
      <c r="AG11" s="114"/>
      <c r="AH11" s="114"/>
      <c r="AI11" s="115"/>
      <c r="AJ11" s="116"/>
      <c r="AK11" s="116"/>
      <c r="AL11" s="114"/>
      <c r="AM11" s="114"/>
    </row>
    <row r="12" ht="14.25" customHeight="1">
      <c r="A12" s="49"/>
      <c r="B12" s="50">
        <v>8.0</v>
      </c>
      <c r="C12" s="51">
        <v>1.0</v>
      </c>
      <c r="D12" s="52">
        <v>5.0</v>
      </c>
      <c r="E12" s="51">
        <v>3.4</v>
      </c>
      <c r="F12" s="51">
        <v>1.5</v>
      </c>
      <c r="G12" s="51">
        <v>0.2</v>
      </c>
      <c r="H12" s="53">
        <v>0.0</v>
      </c>
      <c r="I12" s="48"/>
      <c r="J12" s="54">
        <f t="shared" ref="J12:N12" si="19">J11-(0.1*U11)</f>
        <v>0.493238122</v>
      </c>
      <c r="K12" s="55">
        <f t="shared" si="19"/>
        <v>0.4673131854</v>
      </c>
      <c r="L12" s="55">
        <f t="shared" si="19"/>
        <v>0.4775076429</v>
      </c>
      <c r="M12" s="55">
        <f t="shared" si="19"/>
        <v>0.4903640115</v>
      </c>
      <c r="N12" s="55">
        <f t="shared" si="19"/>
        <v>0.4986476244</v>
      </c>
      <c r="O12" s="55">
        <f t="shared" si="2"/>
        <v>5.288605577</v>
      </c>
      <c r="P12" s="55">
        <f t="shared" si="3"/>
        <v>0.9949765668</v>
      </c>
      <c r="Q12" s="56" t="str">
        <f t="shared" si="4"/>
        <v>1</v>
      </c>
      <c r="R12" s="55">
        <f t="shared" si="5"/>
        <v>0.9949765668</v>
      </c>
      <c r="S12" s="55">
        <f t="shared" si="6"/>
        <v>0.9899783684</v>
      </c>
      <c r="T12" s="55" t="str">
        <f t="shared" si="7"/>
        <v>Not Converged</v>
      </c>
      <c r="U12" s="57">
        <f t="shared" si="8"/>
        <v>0.009946180455</v>
      </c>
      <c r="V12" s="57">
        <f t="shared" si="9"/>
        <v>0.04973090227</v>
      </c>
      <c r="W12" s="57">
        <f t="shared" si="10"/>
        <v>0.03381701355</v>
      </c>
      <c r="X12" s="57">
        <f t="shared" si="11"/>
        <v>0.01491927068</v>
      </c>
      <c r="Y12" s="58">
        <f t="shared" si="12"/>
        <v>0.001989236091</v>
      </c>
      <c r="Z12" s="114" t="b">
        <f t="shared" si="13"/>
        <v>0</v>
      </c>
      <c r="AA12" s="114"/>
      <c r="AB12" s="114"/>
      <c r="AC12" s="114"/>
      <c r="AD12" s="114"/>
      <c r="AE12" s="114"/>
      <c r="AF12" s="114"/>
      <c r="AG12" s="114"/>
      <c r="AH12" s="114"/>
      <c r="AI12" s="115"/>
      <c r="AJ12" s="115"/>
      <c r="AK12" s="115"/>
      <c r="AL12" s="114"/>
      <c r="AM12" s="114"/>
    </row>
    <row r="13" ht="14.25" customHeight="1">
      <c r="A13" s="49"/>
      <c r="B13" s="50">
        <v>9.0</v>
      </c>
      <c r="C13" s="51">
        <v>1.0</v>
      </c>
      <c r="D13" s="52">
        <v>4.4</v>
      </c>
      <c r="E13" s="51">
        <v>2.9</v>
      </c>
      <c r="F13" s="51">
        <v>1.4</v>
      </c>
      <c r="G13" s="51">
        <v>0.2</v>
      </c>
      <c r="H13" s="53">
        <v>0.0</v>
      </c>
      <c r="I13" s="48"/>
      <c r="J13" s="54">
        <f t="shared" ref="J13:N13" si="20">J12-(0.1*U12)</f>
        <v>0.492243504</v>
      </c>
      <c r="K13" s="55">
        <f t="shared" si="20"/>
        <v>0.4623400951</v>
      </c>
      <c r="L13" s="55">
        <f t="shared" si="20"/>
        <v>0.4741259415</v>
      </c>
      <c r="M13" s="55">
        <f t="shared" si="20"/>
        <v>0.4888720844</v>
      </c>
      <c r="N13" s="55">
        <f t="shared" si="20"/>
        <v>0.4984487008</v>
      </c>
      <c r="O13" s="55">
        <f t="shared" si="2"/>
        <v>4.685615811</v>
      </c>
      <c r="P13" s="55">
        <f t="shared" si="3"/>
        <v>0.9908573093</v>
      </c>
      <c r="Q13" s="56" t="str">
        <f t="shared" si="4"/>
        <v>1</v>
      </c>
      <c r="R13" s="55">
        <f t="shared" si="5"/>
        <v>0.9908573093</v>
      </c>
      <c r="S13" s="55">
        <f t="shared" si="6"/>
        <v>0.9817982075</v>
      </c>
      <c r="T13" s="55" t="str">
        <f t="shared" si="7"/>
        <v>Not Converged</v>
      </c>
      <c r="U13" s="57">
        <f t="shared" si="8"/>
        <v>0.01795255462</v>
      </c>
      <c r="V13" s="57">
        <f t="shared" si="9"/>
        <v>0.07899124033</v>
      </c>
      <c r="W13" s="57">
        <f t="shared" si="10"/>
        <v>0.0520624084</v>
      </c>
      <c r="X13" s="57">
        <f t="shared" si="11"/>
        <v>0.02513357647</v>
      </c>
      <c r="Y13" s="58">
        <f t="shared" si="12"/>
        <v>0.003590510924</v>
      </c>
      <c r="Z13" s="114" t="b">
        <f t="shared" si="13"/>
        <v>0</v>
      </c>
      <c r="AA13" s="114"/>
      <c r="AB13" s="114"/>
      <c r="AC13" s="114"/>
      <c r="AD13" s="114"/>
      <c r="AE13" s="114"/>
      <c r="AF13" s="114"/>
      <c r="AG13" s="114"/>
      <c r="AH13" s="114"/>
      <c r="AI13" s="115"/>
      <c r="AJ13" s="116"/>
      <c r="AK13" s="116"/>
      <c r="AL13" s="114"/>
      <c r="AM13" s="114"/>
    </row>
    <row r="14" ht="14.25" customHeight="1">
      <c r="A14" s="49"/>
      <c r="B14" s="50">
        <v>10.0</v>
      </c>
      <c r="C14" s="51">
        <v>1.0</v>
      </c>
      <c r="D14" s="52">
        <v>4.9</v>
      </c>
      <c r="E14" s="51">
        <v>3.1</v>
      </c>
      <c r="F14" s="51">
        <v>1.5</v>
      </c>
      <c r="G14" s="51">
        <v>0.2</v>
      </c>
      <c r="H14" s="53">
        <v>0.0</v>
      </c>
      <c r="I14" s="48"/>
      <c r="J14" s="54">
        <f t="shared" ref="J14:N14" si="21">J13-(0.1*U13)</f>
        <v>0.4904482485</v>
      </c>
      <c r="K14" s="55">
        <f t="shared" si="21"/>
        <v>0.4544409711</v>
      </c>
      <c r="L14" s="55">
        <f t="shared" si="21"/>
        <v>0.4689197007</v>
      </c>
      <c r="M14" s="55">
        <f t="shared" si="21"/>
        <v>0.4863587268</v>
      </c>
      <c r="N14" s="55">
        <f t="shared" si="21"/>
        <v>0.4980896497</v>
      </c>
      <c r="O14" s="55">
        <f t="shared" si="2"/>
        <v>5.000016099</v>
      </c>
      <c r="P14" s="55">
        <f t="shared" si="3"/>
        <v>0.9933072561</v>
      </c>
      <c r="Q14" s="56" t="str">
        <f t="shared" si="4"/>
        <v>1</v>
      </c>
      <c r="R14" s="55">
        <f t="shared" si="5"/>
        <v>0.9933072561</v>
      </c>
      <c r="S14" s="55">
        <f t="shared" si="6"/>
        <v>0.986659305</v>
      </c>
      <c r="T14" s="55" t="str">
        <f t="shared" si="7"/>
        <v>Not Converged</v>
      </c>
      <c r="U14" s="57">
        <f t="shared" si="8"/>
        <v>0.01320691608</v>
      </c>
      <c r="V14" s="57">
        <f t="shared" si="9"/>
        <v>0.06471388882</v>
      </c>
      <c r="W14" s="57">
        <f t="shared" si="10"/>
        <v>0.04094143986</v>
      </c>
      <c r="X14" s="57">
        <f t="shared" si="11"/>
        <v>0.01981037413</v>
      </c>
      <c r="Y14" s="58">
        <f t="shared" si="12"/>
        <v>0.002641383217</v>
      </c>
      <c r="Z14" s="114" t="b">
        <f t="shared" si="13"/>
        <v>0</v>
      </c>
      <c r="AA14" s="114"/>
      <c r="AB14" s="114"/>
      <c r="AC14" s="114"/>
      <c r="AD14" s="114"/>
      <c r="AE14" s="114"/>
      <c r="AF14" s="114"/>
      <c r="AG14" s="114"/>
      <c r="AH14" s="114"/>
      <c r="AI14" s="115"/>
      <c r="AJ14" s="116"/>
      <c r="AK14" s="116"/>
      <c r="AL14" s="114"/>
      <c r="AM14" s="114"/>
    </row>
    <row r="15" ht="14.25" customHeight="1">
      <c r="A15" s="49"/>
      <c r="B15" s="50">
        <v>11.0</v>
      </c>
      <c r="C15" s="51">
        <v>1.0</v>
      </c>
      <c r="D15" s="52">
        <v>5.4</v>
      </c>
      <c r="E15" s="51">
        <v>3.7</v>
      </c>
      <c r="F15" s="51">
        <v>1.5</v>
      </c>
      <c r="G15" s="51">
        <v>0.2</v>
      </c>
      <c r="H15" s="53">
        <v>0.0</v>
      </c>
      <c r="I15" s="48"/>
      <c r="J15" s="54">
        <f t="shared" ref="J15:N15" si="22">J14-(0.1*U14)</f>
        <v>0.4891275569</v>
      </c>
      <c r="K15" s="55">
        <f t="shared" si="22"/>
        <v>0.4479695822</v>
      </c>
      <c r="L15" s="55">
        <f t="shared" si="22"/>
        <v>0.4648255567</v>
      </c>
      <c r="M15" s="55">
        <f t="shared" si="22"/>
        <v>0.4843776894</v>
      </c>
      <c r="N15" s="55">
        <f t="shared" si="22"/>
        <v>0.4978255114</v>
      </c>
      <c r="O15" s="55">
        <f t="shared" si="2"/>
        <v>5.454149497</v>
      </c>
      <c r="P15" s="55">
        <f t="shared" si="3"/>
        <v>0.9957397136</v>
      </c>
      <c r="Q15" s="56" t="str">
        <f t="shared" si="4"/>
        <v>1</v>
      </c>
      <c r="R15" s="55">
        <f t="shared" si="5"/>
        <v>0.9957397136</v>
      </c>
      <c r="S15" s="55">
        <f t="shared" si="6"/>
        <v>0.9914975772</v>
      </c>
      <c r="T15" s="55" t="str">
        <f t="shared" si="7"/>
        <v>Not Converged</v>
      </c>
      <c r="U15" s="57">
        <f t="shared" si="8"/>
        <v>0.008448127344</v>
      </c>
      <c r="V15" s="57">
        <f t="shared" si="9"/>
        <v>0.04561988766</v>
      </c>
      <c r="W15" s="57">
        <f t="shared" si="10"/>
        <v>0.03125807117</v>
      </c>
      <c r="X15" s="57">
        <f t="shared" si="11"/>
        <v>0.01267219102</v>
      </c>
      <c r="Y15" s="58">
        <f t="shared" si="12"/>
        <v>0.001689625469</v>
      </c>
      <c r="Z15" s="114" t="b">
        <f t="shared" si="13"/>
        <v>0</v>
      </c>
      <c r="AA15" s="114"/>
      <c r="AB15" s="114"/>
      <c r="AC15" s="114"/>
      <c r="AD15" s="114"/>
      <c r="AE15" s="114"/>
      <c r="AF15" s="114"/>
      <c r="AG15" s="114"/>
      <c r="AH15" s="114"/>
      <c r="AI15" s="115"/>
      <c r="AJ15" s="116"/>
      <c r="AK15" s="116"/>
      <c r="AL15" s="114"/>
      <c r="AM15" s="114"/>
    </row>
    <row r="16" ht="14.25" customHeight="1">
      <c r="A16" s="49"/>
      <c r="B16" s="50">
        <v>12.0</v>
      </c>
      <c r="C16" s="51">
        <v>1.0</v>
      </c>
      <c r="D16" s="52">
        <v>4.8</v>
      </c>
      <c r="E16" s="51">
        <v>3.4</v>
      </c>
      <c r="F16" s="51">
        <v>1.6</v>
      </c>
      <c r="G16" s="51">
        <v>0.2</v>
      </c>
      <c r="H16" s="53">
        <v>0.0</v>
      </c>
      <c r="I16" s="48"/>
      <c r="J16" s="54">
        <f t="shared" ref="J16:N16" si="23">J15-(0.1*U15)</f>
        <v>0.4882827442</v>
      </c>
      <c r="K16" s="55">
        <f t="shared" si="23"/>
        <v>0.4434075935</v>
      </c>
      <c r="L16" s="55">
        <f t="shared" si="23"/>
        <v>0.4616997496</v>
      </c>
      <c r="M16" s="55">
        <f t="shared" si="23"/>
        <v>0.4831104703</v>
      </c>
      <c r="N16" s="55">
        <f t="shared" si="23"/>
        <v>0.4976565488</v>
      </c>
      <c r="O16" s="55">
        <f t="shared" si="2"/>
        <v>5.058926403</v>
      </c>
      <c r="P16" s="55">
        <f t="shared" si="3"/>
        <v>0.9936877222</v>
      </c>
      <c r="Q16" s="56" t="str">
        <f t="shared" si="4"/>
        <v>1</v>
      </c>
      <c r="R16" s="55">
        <f t="shared" si="5"/>
        <v>0.9936877222</v>
      </c>
      <c r="S16" s="55">
        <f t="shared" si="6"/>
        <v>0.9874152893</v>
      </c>
      <c r="T16" s="55" t="str">
        <f t="shared" si="7"/>
        <v>Not Converged</v>
      </c>
      <c r="U16" s="57">
        <f t="shared" si="8"/>
        <v>0.01246567918</v>
      </c>
      <c r="V16" s="57">
        <f t="shared" si="9"/>
        <v>0.05983526008</v>
      </c>
      <c r="W16" s="57">
        <f t="shared" si="10"/>
        <v>0.04238330922</v>
      </c>
      <c r="X16" s="57">
        <f t="shared" si="11"/>
        <v>0.01994508669</v>
      </c>
      <c r="Y16" s="58">
        <f t="shared" si="12"/>
        <v>0.002493135837</v>
      </c>
      <c r="Z16" s="114" t="b">
        <f t="shared" si="13"/>
        <v>0</v>
      </c>
      <c r="AA16" s="114"/>
      <c r="AB16" s="114"/>
      <c r="AC16" s="114"/>
      <c r="AD16" s="114"/>
      <c r="AE16" s="114"/>
      <c r="AF16" s="114"/>
      <c r="AG16" s="114"/>
      <c r="AH16" s="114"/>
      <c r="AI16" s="115"/>
      <c r="AJ16" s="116"/>
      <c r="AK16" s="116"/>
      <c r="AL16" s="114"/>
      <c r="AM16" s="114"/>
    </row>
    <row r="17" ht="14.25" customHeight="1">
      <c r="A17" s="49"/>
      <c r="B17" s="50">
        <v>13.0</v>
      </c>
      <c r="C17" s="51">
        <v>1.0</v>
      </c>
      <c r="D17" s="52">
        <v>4.8</v>
      </c>
      <c r="E17" s="51">
        <v>3.0</v>
      </c>
      <c r="F17" s="51">
        <v>1.4</v>
      </c>
      <c r="G17" s="51">
        <v>0.2</v>
      </c>
      <c r="H17" s="53">
        <v>0.0</v>
      </c>
      <c r="I17" s="48"/>
      <c r="J17" s="54">
        <f t="shared" ref="J17:N17" si="24">J16-(0.1*U16)</f>
        <v>0.4870361763</v>
      </c>
      <c r="K17" s="55">
        <f t="shared" si="24"/>
        <v>0.4374240674</v>
      </c>
      <c r="L17" s="55">
        <f t="shared" si="24"/>
        <v>0.4574614186</v>
      </c>
      <c r="M17" s="55">
        <f t="shared" si="24"/>
        <v>0.4811159616</v>
      </c>
      <c r="N17" s="55">
        <f t="shared" si="24"/>
        <v>0.4974072353</v>
      </c>
      <c r="O17" s="55">
        <f t="shared" si="2"/>
        <v>4.732099749</v>
      </c>
      <c r="P17" s="55">
        <f t="shared" si="3"/>
        <v>0.9912689456</v>
      </c>
      <c r="Q17" s="56" t="str">
        <f t="shared" si="4"/>
        <v>1</v>
      </c>
      <c r="R17" s="55">
        <f t="shared" si="5"/>
        <v>0.9912689456</v>
      </c>
      <c r="S17" s="55">
        <f t="shared" si="6"/>
        <v>0.9826141226</v>
      </c>
      <c r="T17" s="55" t="str">
        <f t="shared" si="7"/>
        <v>Not Converged</v>
      </c>
      <c r="U17" s="57">
        <f t="shared" si="8"/>
        <v>0.01715851463</v>
      </c>
      <c r="V17" s="57">
        <f t="shared" si="9"/>
        <v>0.08236087023</v>
      </c>
      <c r="W17" s="57">
        <f t="shared" si="10"/>
        <v>0.05147554389</v>
      </c>
      <c r="X17" s="57">
        <f t="shared" si="11"/>
        <v>0.02402192048</v>
      </c>
      <c r="Y17" s="58">
        <f t="shared" si="12"/>
        <v>0.003431702926</v>
      </c>
      <c r="Z17" s="114" t="b">
        <f t="shared" si="13"/>
        <v>0</v>
      </c>
      <c r="AA17" s="114"/>
      <c r="AB17" s="114"/>
      <c r="AC17" s="114"/>
      <c r="AD17" s="114"/>
      <c r="AE17" s="114"/>
      <c r="AF17" s="114"/>
      <c r="AG17" s="114"/>
      <c r="AH17" s="114"/>
      <c r="AI17" s="115"/>
      <c r="AJ17" s="116"/>
      <c r="AK17" s="116"/>
      <c r="AL17" s="114"/>
      <c r="AM17" s="114"/>
    </row>
    <row r="18" ht="14.25" customHeight="1">
      <c r="A18" s="49"/>
      <c r="B18" s="50">
        <v>14.0</v>
      </c>
      <c r="C18" s="51">
        <v>1.0</v>
      </c>
      <c r="D18" s="52">
        <v>4.3</v>
      </c>
      <c r="E18" s="51">
        <v>3.0</v>
      </c>
      <c r="F18" s="51">
        <v>1.1</v>
      </c>
      <c r="G18" s="51">
        <v>0.2</v>
      </c>
      <c r="H18" s="53">
        <v>0.0</v>
      </c>
      <c r="I18" s="48"/>
      <c r="J18" s="54">
        <f t="shared" ref="J18:N18" si="25">J17-(0.1*U17)</f>
        <v>0.4853203248</v>
      </c>
      <c r="K18" s="55">
        <f t="shared" si="25"/>
        <v>0.4291879804</v>
      </c>
      <c r="L18" s="55">
        <f t="shared" si="25"/>
        <v>0.4523138643</v>
      </c>
      <c r="M18" s="55">
        <f t="shared" si="25"/>
        <v>0.4787137696</v>
      </c>
      <c r="N18" s="55">
        <f t="shared" si="25"/>
        <v>0.497064065</v>
      </c>
      <c r="O18" s="55">
        <f t="shared" si="2"/>
        <v>4.313768193</v>
      </c>
      <c r="P18" s="55">
        <f t="shared" si="3"/>
        <v>0.9867937154</v>
      </c>
      <c r="Q18" s="56" t="str">
        <f t="shared" si="4"/>
        <v>1</v>
      </c>
      <c r="R18" s="55">
        <f t="shared" si="5"/>
        <v>0.9867937154</v>
      </c>
      <c r="S18" s="55">
        <f t="shared" si="6"/>
        <v>0.9737618367</v>
      </c>
      <c r="T18" s="55" t="str">
        <f t="shared" si="7"/>
        <v>Not Converged</v>
      </c>
      <c r="U18" s="57">
        <f t="shared" si="8"/>
        <v>0.02571955192</v>
      </c>
      <c r="V18" s="57">
        <f t="shared" si="9"/>
        <v>0.1105940732</v>
      </c>
      <c r="W18" s="57">
        <f t="shared" si="10"/>
        <v>0.07715865575</v>
      </c>
      <c r="X18" s="57">
        <f t="shared" si="11"/>
        <v>0.02829150711</v>
      </c>
      <c r="Y18" s="58">
        <f t="shared" si="12"/>
        <v>0.005143910383</v>
      </c>
      <c r="Z18" s="114" t="b">
        <f t="shared" si="13"/>
        <v>0</v>
      </c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</row>
    <row r="19" ht="14.25" customHeight="1">
      <c r="A19" s="49"/>
      <c r="B19" s="50">
        <v>15.0</v>
      </c>
      <c r="C19" s="51">
        <v>1.0</v>
      </c>
      <c r="D19" s="52">
        <v>5.8</v>
      </c>
      <c r="E19" s="51">
        <v>4.0</v>
      </c>
      <c r="F19" s="51">
        <v>1.2</v>
      </c>
      <c r="G19" s="51">
        <v>0.2</v>
      </c>
      <c r="H19" s="53">
        <v>0.0</v>
      </c>
      <c r="I19" s="48"/>
      <c r="J19" s="54">
        <f t="shared" ref="J19:N19" si="26">J18-(0.1*U18)</f>
        <v>0.4827483696</v>
      </c>
      <c r="K19" s="55">
        <f t="shared" si="26"/>
        <v>0.4181285731</v>
      </c>
      <c r="L19" s="55">
        <f t="shared" si="26"/>
        <v>0.4445979987</v>
      </c>
      <c r="M19" s="55">
        <f t="shared" si="26"/>
        <v>0.4758846189</v>
      </c>
      <c r="N19" s="55">
        <f t="shared" si="26"/>
        <v>0.4965496739</v>
      </c>
      <c r="O19" s="55">
        <f t="shared" si="2"/>
        <v>5.356657566</v>
      </c>
      <c r="P19" s="55">
        <f t="shared" si="3"/>
        <v>0.9953054974</v>
      </c>
      <c r="Q19" s="56" t="str">
        <f t="shared" si="4"/>
        <v>1</v>
      </c>
      <c r="R19" s="55">
        <f t="shared" si="5"/>
        <v>0.9953054974</v>
      </c>
      <c r="S19" s="55">
        <f t="shared" si="6"/>
        <v>0.9906330332</v>
      </c>
      <c r="T19" s="55" t="str">
        <f t="shared" si="7"/>
        <v>Not Converged</v>
      </c>
      <c r="U19" s="57">
        <f t="shared" si="8"/>
        <v>0.009301058629</v>
      </c>
      <c r="V19" s="57">
        <f t="shared" si="9"/>
        <v>0.05394614005</v>
      </c>
      <c r="W19" s="57">
        <f t="shared" si="10"/>
        <v>0.03720423452</v>
      </c>
      <c r="X19" s="57">
        <f t="shared" si="11"/>
        <v>0.01116127036</v>
      </c>
      <c r="Y19" s="58">
        <f t="shared" si="12"/>
        <v>0.001860211726</v>
      </c>
      <c r="Z19" s="114" t="b">
        <f t="shared" si="13"/>
        <v>0</v>
      </c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</row>
    <row r="20" ht="14.25" customHeight="1">
      <c r="A20" s="49"/>
      <c r="B20" s="50">
        <v>16.0</v>
      </c>
      <c r="C20" s="51">
        <v>1.0</v>
      </c>
      <c r="D20" s="52">
        <v>5.7</v>
      </c>
      <c r="E20" s="51">
        <v>4.4</v>
      </c>
      <c r="F20" s="51">
        <v>1.5</v>
      </c>
      <c r="G20" s="51">
        <v>0.2</v>
      </c>
      <c r="H20" s="53">
        <v>0.0</v>
      </c>
      <c r="I20" s="48"/>
      <c r="J20" s="54">
        <f t="shared" ref="J20:N20" si="27">J19-(0.1*U19)</f>
        <v>0.4818182637</v>
      </c>
      <c r="K20" s="55">
        <f t="shared" si="27"/>
        <v>0.4127339591</v>
      </c>
      <c r="L20" s="55">
        <f t="shared" si="27"/>
        <v>0.4408775752</v>
      </c>
      <c r="M20" s="55">
        <f t="shared" si="27"/>
        <v>0.4747684918</v>
      </c>
      <c r="N20" s="55">
        <f t="shared" si="27"/>
        <v>0.4963636527</v>
      </c>
      <c r="O20" s="55">
        <f t="shared" si="2"/>
        <v>5.58568863</v>
      </c>
      <c r="P20" s="55">
        <f t="shared" si="3"/>
        <v>0.9962628529</v>
      </c>
      <c r="Q20" s="56" t="str">
        <f t="shared" si="4"/>
        <v>1</v>
      </c>
      <c r="R20" s="55">
        <f t="shared" si="5"/>
        <v>0.9962628529</v>
      </c>
      <c r="S20" s="55">
        <f t="shared" si="6"/>
        <v>0.9925396722</v>
      </c>
      <c r="T20" s="55" t="str">
        <f t="shared" si="7"/>
        <v>Not Converged</v>
      </c>
      <c r="U20" s="57">
        <f t="shared" si="8"/>
        <v>0.007418533431</v>
      </c>
      <c r="V20" s="57">
        <f t="shared" si="9"/>
        <v>0.04228564055</v>
      </c>
      <c r="W20" s="57">
        <f t="shared" si="10"/>
        <v>0.03264154709</v>
      </c>
      <c r="X20" s="57">
        <f t="shared" si="11"/>
        <v>0.01112780015</v>
      </c>
      <c r="Y20" s="58">
        <f t="shared" si="12"/>
        <v>0.001483706686</v>
      </c>
      <c r="Z20" s="114" t="b">
        <f t="shared" si="13"/>
        <v>0</v>
      </c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</row>
    <row r="21" ht="14.25" customHeight="1">
      <c r="A21" s="49"/>
      <c r="B21" s="50">
        <v>17.0</v>
      </c>
      <c r="C21" s="51">
        <v>1.0</v>
      </c>
      <c r="D21" s="52">
        <v>5.4</v>
      </c>
      <c r="E21" s="51">
        <v>3.9</v>
      </c>
      <c r="F21" s="51">
        <v>1.3</v>
      </c>
      <c r="G21" s="51">
        <v>0.2</v>
      </c>
      <c r="H21" s="53">
        <v>0.0</v>
      </c>
      <c r="I21" s="48"/>
      <c r="J21" s="54">
        <f t="shared" ref="J21:N21" si="28">J20-(0.1*U20)</f>
        <v>0.4810764104</v>
      </c>
      <c r="K21" s="55">
        <f t="shared" si="28"/>
        <v>0.408505395</v>
      </c>
      <c r="L21" s="55">
        <f t="shared" si="28"/>
        <v>0.4376134205</v>
      </c>
      <c r="M21" s="55">
        <f t="shared" si="28"/>
        <v>0.4736557118</v>
      </c>
      <c r="N21" s="55">
        <f t="shared" si="28"/>
        <v>0.4962152821</v>
      </c>
      <c r="O21" s="55">
        <f t="shared" si="2"/>
        <v>5.108693365</v>
      </c>
      <c r="P21" s="55">
        <f t="shared" si="3"/>
        <v>0.9939923351</v>
      </c>
      <c r="Q21" s="56" t="str">
        <f t="shared" si="4"/>
        <v>1</v>
      </c>
      <c r="R21" s="55">
        <f t="shared" si="5"/>
        <v>0.9939923351</v>
      </c>
      <c r="S21" s="55">
        <f t="shared" si="6"/>
        <v>0.9880207623</v>
      </c>
      <c r="T21" s="55" t="str">
        <f t="shared" si="7"/>
        <v>Not Converged</v>
      </c>
      <c r="U21" s="57">
        <f t="shared" si="8"/>
        <v>0.01187139522</v>
      </c>
      <c r="V21" s="57">
        <f t="shared" si="9"/>
        <v>0.06410553421</v>
      </c>
      <c r="W21" s="57">
        <f t="shared" si="10"/>
        <v>0.04629844137</v>
      </c>
      <c r="X21" s="57">
        <f t="shared" si="11"/>
        <v>0.01543281379</v>
      </c>
      <c r="Y21" s="58">
        <f t="shared" si="12"/>
        <v>0.002374279045</v>
      </c>
      <c r="Z21" s="114" t="b">
        <f t="shared" si="13"/>
        <v>0</v>
      </c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</row>
    <row r="22" ht="14.25" customHeight="1">
      <c r="A22" s="49"/>
      <c r="B22" s="50">
        <v>18.0</v>
      </c>
      <c r="C22" s="51">
        <v>1.0</v>
      </c>
      <c r="D22" s="52">
        <v>5.1</v>
      </c>
      <c r="E22" s="51">
        <v>3.5</v>
      </c>
      <c r="F22" s="51">
        <v>1.4</v>
      </c>
      <c r="G22" s="51">
        <v>0.2</v>
      </c>
      <c r="H22" s="53">
        <v>0.0</v>
      </c>
      <c r="I22" s="48"/>
      <c r="J22" s="54">
        <f t="shared" ref="J22:N22" si="29">J21-(0.1*U21)</f>
        <v>0.4798892709</v>
      </c>
      <c r="K22" s="55">
        <f t="shared" si="29"/>
        <v>0.4020948416</v>
      </c>
      <c r="L22" s="55">
        <f t="shared" si="29"/>
        <v>0.4329835764</v>
      </c>
      <c r="M22" s="55">
        <f t="shared" si="29"/>
        <v>0.4721124304</v>
      </c>
      <c r="N22" s="55">
        <f t="shared" si="29"/>
        <v>0.4959778542</v>
      </c>
      <c r="O22" s="55">
        <f t="shared" si="2"/>
        <v>4.806168454</v>
      </c>
      <c r="P22" s="55">
        <f t="shared" si="3"/>
        <v>0.9918872171</v>
      </c>
      <c r="Q22" s="56" t="str">
        <f t="shared" si="4"/>
        <v>1</v>
      </c>
      <c r="R22" s="55">
        <f t="shared" si="5"/>
        <v>0.9918872171</v>
      </c>
      <c r="S22" s="55">
        <f t="shared" si="6"/>
        <v>0.9838402514</v>
      </c>
      <c r="T22" s="55" t="str">
        <f t="shared" si="7"/>
        <v>Not Converged</v>
      </c>
      <c r="U22" s="57">
        <f t="shared" si="8"/>
        <v>0.01596336475</v>
      </c>
      <c r="V22" s="57">
        <f t="shared" si="9"/>
        <v>0.08141316023</v>
      </c>
      <c r="W22" s="57">
        <f t="shared" si="10"/>
        <v>0.05587177663</v>
      </c>
      <c r="X22" s="57">
        <f t="shared" si="11"/>
        <v>0.02234871065</v>
      </c>
      <c r="Y22" s="58">
        <f t="shared" si="12"/>
        <v>0.00319267295</v>
      </c>
      <c r="Z22" s="114" t="b">
        <f t="shared" si="13"/>
        <v>0</v>
      </c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</row>
    <row r="23" ht="14.25" customHeight="1">
      <c r="A23" s="49"/>
      <c r="B23" s="50">
        <v>19.0</v>
      </c>
      <c r="C23" s="51">
        <v>1.0</v>
      </c>
      <c r="D23" s="52">
        <v>5.7</v>
      </c>
      <c r="E23" s="51">
        <v>3.8</v>
      </c>
      <c r="F23" s="51">
        <v>1.7</v>
      </c>
      <c r="G23" s="51">
        <v>0.2</v>
      </c>
      <c r="H23" s="53">
        <v>0.0</v>
      </c>
      <c r="I23" s="48"/>
      <c r="J23" s="54">
        <f t="shared" ref="J23:N23" si="30">J22-(0.1*U22)</f>
        <v>0.4782929344</v>
      </c>
      <c r="K23" s="55">
        <f t="shared" si="30"/>
        <v>0.3939535256</v>
      </c>
      <c r="L23" s="55">
        <f t="shared" si="30"/>
        <v>0.4273963987</v>
      </c>
      <c r="M23" s="55">
        <f t="shared" si="30"/>
        <v>0.4698775594</v>
      </c>
      <c r="N23" s="55">
        <f t="shared" si="30"/>
        <v>0.4956585869</v>
      </c>
      <c r="O23" s="55">
        <f t="shared" si="2"/>
        <v>5.245857914</v>
      </c>
      <c r="P23" s="55">
        <f t="shared" si="3"/>
        <v>0.9947583208</v>
      </c>
      <c r="Q23" s="56" t="str">
        <f t="shared" si="4"/>
        <v>1</v>
      </c>
      <c r="R23" s="55">
        <f t="shared" si="5"/>
        <v>0.9947583208</v>
      </c>
      <c r="S23" s="55">
        <f t="shared" si="6"/>
        <v>0.9895441168</v>
      </c>
      <c r="T23" s="55" t="str">
        <f t="shared" si="7"/>
        <v>Not Converged</v>
      </c>
      <c r="U23" s="57">
        <f t="shared" si="8"/>
        <v>0.01037374558</v>
      </c>
      <c r="V23" s="57">
        <f t="shared" si="9"/>
        <v>0.05913034981</v>
      </c>
      <c r="W23" s="57">
        <f t="shared" si="10"/>
        <v>0.03942023321</v>
      </c>
      <c r="X23" s="57">
        <f t="shared" si="11"/>
        <v>0.01763536749</v>
      </c>
      <c r="Y23" s="58">
        <f t="shared" si="12"/>
        <v>0.002074749116</v>
      </c>
      <c r="Z23" s="114" t="b">
        <f t="shared" si="13"/>
        <v>0</v>
      </c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</row>
    <row r="24" ht="14.25" customHeight="1">
      <c r="A24" s="49"/>
      <c r="B24" s="50">
        <v>20.0</v>
      </c>
      <c r="C24" s="51">
        <v>1.0</v>
      </c>
      <c r="D24" s="52">
        <v>5.1</v>
      </c>
      <c r="E24" s="51">
        <v>3.8</v>
      </c>
      <c r="F24" s="51">
        <v>1.5</v>
      </c>
      <c r="G24" s="51">
        <v>0.2</v>
      </c>
      <c r="H24" s="53">
        <v>0.0</v>
      </c>
      <c r="I24" s="48"/>
      <c r="J24" s="54">
        <f t="shared" ref="J24:N24" si="31">J23-(0.1*U23)</f>
        <v>0.4772555598</v>
      </c>
      <c r="K24" s="55">
        <f t="shared" si="31"/>
        <v>0.3880404906</v>
      </c>
      <c r="L24" s="55">
        <f t="shared" si="31"/>
        <v>0.4234543754</v>
      </c>
      <c r="M24" s="55">
        <f t="shared" si="31"/>
        <v>0.4681140226</v>
      </c>
      <c r="N24" s="55">
        <f t="shared" si="31"/>
        <v>0.495451112</v>
      </c>
      <c r="O24" s="55">
        <f t="shared" si="2"/>
        <v>4.866649945</v>
      </c>
      <c r="P24" s="55">
        <f t="shared" si="3"/>
        <v>0.9923597089</v>
      </c>
      <c r="Q24" s="56" t="str">
        <f t="shared" si="4"/>
        <v>1</v>
      </c>
      <c r="R24" s="55">
        <f t="shared" si="5"/>
        <v>0.9923597089</v>
      </c>
      <c r="S24" s="55">
        <f t="shared" si="6"/>
        <v>0.9847777918</v>
      </c>
      <c r="T24" s="55" t="str">
        <f t="shared" si="7"/>
        <v>Not Converged</v>
      </c>
      <c r="U24" s="57">
        <f t="shared" si="8"/>
        <v>0.01504797803</v>
      </c>
      <c r="V24" s="57">
        <f t="shared" si="9"/>
        <v>0.07674468794</v>
      </c>
      <c r="W24" s="57">
        <f t="shared" si="10"/>
        <v>0.0571823165</v>
      </c>
      <c r="X24" s="57">
        <f t="shared" si="11"/>
        <v>0.02257196704</v>
      </c>
      <c r="Y24" s="58">
        <f t="shared" si="12"/>
        <v>0.003009595605</v>
      </c>
      <c r="Z24" s="114" t="b">
        <f t="shared" si="13"/>
        <v>0</v>
      </c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</row>
    <row r="25" ht="14.25" customHeight="1">
      <c r="A25" s="49"/>
      <c r="B25" s="50">
        <v>21.0</v>
      </c>
      <c r="C25" s="51">
        <v>1.0</v>
      </c>
      <c r="D25" s="52">
        <v>5.4</v>
      </c>
      <c r="E25" s="51">
        <v>3.4</v>
      </c>
      <c r="F25" s="51">
        <v>1.7</v>
      </c>
      <c r="G25" s="51">
        <v>0.2</v>
      </c>
      <c r="H25" s="53">
        <v>0.0</v>
      </c>
      <c r="I25" s="48"/>
      <c r="J25" s="54">
        <f t="shared" ref="J25:N25" si="32">J24-(0.1*U24)</f>
        <v>0.475750762</v>
      </c>
      <c r="K25" s="55">
        <f t="shared" si="32"/>
        <v>0.3803660218</v>
      </c>
      <c r="L25" s="55">
        <f t="shared" si="32"/>
        <v>0.4177361437</v>
      </c>
      <c r="M25" s="55">
        <f t="shared" si="32"/>
        <v>0.4658568259</v>
      </c>
      <c r="N25" s="55">
        <f t="shared" si="32"/>
        <v>0.4951501524</v>
      </c>
      <c r="O25" s="55">
        <f t="shared" si="2"/>
        <v>4.841016803</v>
      </c>
      <c r="P25" s="55">
        <f t="shared" si="3"/>
        <v>0.9921628873</v>
      </c>
      <c r="Q25" s="56" t="str">
        <f t="shared" si="4"/>
        <v>1</v>
      </c>
      <c r="R25" s="55">
        <f t="shared" si="5"/>
        <v>0.9921628873</v>
      </c>
      <c r="S25" s="55">
        <f t="shared" si="6"/>
        <v>0.9843871949</v>
      </c>
      <c r="T25" s="55" t="str">
        <f t="shared" si="7"/>
        <v>Not Converged</v>
      </c>
      <c r="U25" s="57">
        <f t="shared" si="8"/>
        <v>0.01542950682</v>
      </c>
      <c r="V25" s="57">
        <f t="shared" si="9"/>
        <v>0.08331933684</v>
      </c>
      <c r="W25" s="57">
        <f t="shared" si="10"/>
        <v>0.05246032319</v>
      </c>
      <c r="X25" s="57">
        <f t="shared" si="11"/>
        <v>0.0262301616</v>
      </c>
      <c r="Y25" s="58">
        <f t="shared" si="12"/>
        <v>0.003085901364</v>
      </c>
      <c r="Z25" s="114" t="b">
        <f t="shared" si="13"/>
        <v>0</v>
      </c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</row>
    <row r="26" ht="14.25" customHeight="1">
      <c r="A26" s="49"/>
      <c r="B26" s="50">
        <v>22.0</v>
      </c>
      <c r="C26" s="51">
        <v>1.0</v>
      </c>
      <c r="D26" s="52">
        <v>5.1</v>
      </c>
      <c r="E26" s="51">
        <v>3.7</v>
      </c>
      <c r="F26" s="51">
        <v>1.5</v>
      </c>
      <c r="G26" s="51">
        <v>0.2</v>
      </c>
      <c r="H26" s="53">
        <v>0.0</v>
      </c>
      <c r="I26" s="48"/>
      <c r="J26" s="54">
        <f t="shared" ref="J26:N26" si="33">J25-(0.1*U25)</f>
        <v>0.4742078114</v>
      </c>
      <c r="K26" s="55">
        <f t="shared" si="33"/>
        <v>0.3720340881</v>
      </c>
      <c r="L26" s="55">
        <f t="shared" si="33"/>
        <v>0.4124901114</v>
      </c>
      <c r="M26" s="55">
        <f t="shared" si="33"/>
        <v>0.4632338098</v>
      </c>
      <c r="N26" s="55">
        <f t="shared" si="33"/>
        <v>0.4948415623</v>
      </c>
      <c r="O26" s="55">
        <f t="shared" si="2"/>
        <v>4.6916141</v>
      </c>
      <c r="P26" s="55">
        <f t="shared" si="3"/>
        <v>0.9909114888</v>
      </c>
      <c r="Q26" s="56" t="str">
        <f t="shared" si="4"/>
        <v>1</v>
      </c>
      <c r="R26" s="55">
        <f t="shared" si="5"/>
        <v>0.9909114888</v>
      </c>
      <c r="S26" s="55">
        <f t="shared" si="6"/>
        <v>0.9819055786</v>
      </c>
      <c r="T26" s="55" t="str">
        <f t="shared" si="7"/>
        <v>Not Converged</v>
      </c>
      <c r="U26" s="57">
        <f t="shared" si="8"/>
        <v>0.01784811978</v>
      </c>
      <c r="V26" s="57">
        <f t="shared" si="9"/>
        <v>0.09102541087</v>
      </c>
      <c r="W26" s="57">
        <f t="shared" si="10"/>
        <v>0.06603804318</v>
      </c>
      <c r="X26" s="57">
        <f t="shared" si="11"/>
        <v>0.02677217967</v>
      </c>
      <c r="Y26" s="58">
        <f t="shared" si="12"/>
        <v>0.003569623956</v>
      </c>
      <c r="Z26" s="114" t="b">
        <f t="shared" si="13"/>
        <v>0</v>
      </c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</row>
    <row r="27" ht="14.25" customHeight="1">
      <c r="A27" s="49"/>
      <c r="B27" s="50">
        <v>23.0</v>
      </c>
      <c r="C27" s="51">
        <v>1.0</v>
      </c>
      <c r="D27" s="52">
        <v>4.6</v>
      </c>
      <c r="E27" s="51">
        <v>3.6</v>
      </c>
      <c r="F27" s="51">
        <v>1.0</v>
      </c>
      <c r="G27" s="51">
        <v>0.2</v>
      </c>
      <c r="H27" s="53">
        <v>0.0</v>
      </c>
      <c r="I27" s="48"/>
      <c r="J27" s="54">
        <f t="shared" ref="J27:N27" si="34">J26-(0.1*U26)</f>
        <v>0.4724229994</v>
      </c>
      <c r="K27" s="55">
        <f t="shared" si="34"/>
        <v>0.362931547</v>
      </c>
      <c r="L27" s="55">
        <f t="shared" si="34"/>
        <v>0.4058863071</v>
      </c>
      <c r="M27" s="55">
        <f t="shared" si="34"/>
        <v>0.4605565918</v>
      </c>
      <c r="N27" s="55">
        <f t="shared" si="34"/>
        <v>0.4944845999</v>
      </c>
      <c r="O27" s="55">
        <f t="shared" si="2"/>
        <v>4.162552333</v>
      </c>
      <c r="P27" s="55">
        <f t="shared" si="3"/>
        <v>0.9846708674</v>
      </c>
      <c r="Q27" s="56" t="str">
        <f t="shared" si="4"/>
        <v>1</v>
      </c>
      <c r="R27" s="55">
        <f t="shared" si="5"/>
        <v>0.9846708674</v>
      </c>
      <c r="S27" s="55">
        <f t="shared" si="6"/>
        <v>0.9695767172</v>
      </c>
      <c r="T27" s="55" t="str">
        <f t="shared" si="7"/>
        <v>Not Converged</v>
      </c>
      <c r="U27" s="57">
        <f t="shared" si="8"/>
        <v>0.02972554007</v>
      </c>
      <c r="V27" s="57">
        <f t="shared" si="9"/>
        <v>0.1367374843</v>
      </c>
      <c r="W27" s="57">
        <f t="shared" si="10"/>
        <v>0.1070119442</v>
      </c>
      <c r="X27" s="57">
        <f t="shared" si="11"/>
        <v>0.02972554007</v>
      </c>
      <c r="Y27" s="58">
        <f t="shared" si="12"/>
        <v>0.005945108014</v>
      </c>
      <c r="Z27" s="114" t="b">
        <f t="shared" si="13"/>
        <v>0</v>
      </c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</row>
    <row r="28" ht="14.25" customHeight="1">
      <c r="A28" s="49"/>
      <c r="B28" s="50">
        <v>24.0</v>
      </c>
      <c r="C28" s="51">
        <v>1.0</v>
      </c>
      <c r="D28" s="52">
        <v>5.1</v>
      </c>
      <c r="E28" s="51">
        <v>3.3</v>
      </c>
      <c r="F28" s="51">
        <v>1.7</v>
      </c>
      <c r="G28" s="51">
        <v>0.2</v>
      </c>
      <c r="H28" s="53">
        <v>0.0</v>
      </c>
      <c r="I28" s="48"/>
      <c r="J28" s="54">
        <f t="shared" ref="J28:N28" si="35">J27-(0.1*U27)</f>
        <v>0.4694504454</v>
      </c>
      <c r="K28" s="55">
        <f t="shared" si="35"/>
        <v>0.3492577986</v>
      </c>
      <c r="L28" s="55">
        <f t="shared" si="35"/>
        <v>0.3951851127</v>
      </c>
      <c r="M28" s="55">
        <f t="shared" si="35"/>
        <v>0.4575840378</v>
      </c>
      <c r="N28" s="55">
        <f t="shared" si="35"/>
        <v>0.4938900891</v>
      </c>
      <c r="O28" s="55">
        <f t="shared" si="2"/>
        <v>4.431446972</v>
      </c>
      <c r="P28" s="55">
        <f t="shared" si="3"/>
        <v>0.9882426184</v>
      </c>
      <c r="Q28" s="56" t="str">
        <f t="shared" si="4"/>
        <v>1</v>
      </c>
      <c r="R28" s="55">
        <f t="shared" si="5"/>
        <v>0.9882426184</v>
      </c>
      <c r="S28" s="55">
        <f t="shared" si="6"/>
        <v>0.9766234729</v>
      </c>
      <c r="T28" s="55" t="str">
        <f t="shared" si="7"/>
        <v>Not Converged</v>
      </c>
      <c r="U28" s="57">
        <f t="shared" si="8"/>
        <v>0.02296506961</v>
      </c>
      <c r="V28" s="57">
        <f t="shared" si="9"/>
        <v>0.117121855</v>
      </c>
      <c r="W28" s="57">
        <f t="shared" si="10"/>
        <v>0.07578472971</v>
      </c>
      <c r="X28" s="57">
        <f t="shared" si="11"/>
        <v>0.03904061834</v>
      </c>
      <c r="Y28" s="58">
        <f t="shared" si="12"/>
        <v>0.004593013922</v>
      </c>
      <c r="Z28" s="114" t="b">
        <f t="shared" si="13"/>
        <v>0</v>
      </c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</row>
    <row r="29" ht="14.25" customHeight="1">
      <c r="A29" s="49"/>
      <c r="B29" s="50">
        <v>25.0</v>
      </c>
      <c r="C29" s="51">
        <v>1.0</v>
      </c>
      <c r="D29" s="52">
        <v>4.8</v>
      </c>
      <c r="E29" s="51">
        <v>3.4</v>
      </c>
      <c r="F29" s="51">
        <v>1.9</v>
      </c>
      <c r="G29" s="51">
        <v>0.2</v>
      </c>
      <c r="H29" s="53">
        <v>0.0</v>
      </c>
      <c r="I29" s="48"/>
      <c r="J29" s="54">
        <f t="shared" ref="J29:N29" si="36">J28-(0.1*U28)</f>
        <v>0.4671539384</v>
      </c>
      <c r="K29" s="55">
        <f t="shared" si="36"/>
        <v>0.3375456131</v>
      </c>
      <c r="L29" s="55">
        <f t="shared" si="36"/>
        <v>0.3876066397</v>
      </c>
      <c r="M29" s="55">
        <f t="shared" si="36"/>
        <v>0.4536799759</v>
      </c>
      <c r="N29" s="55">
        <f t="shared" si="36"/>
        <v>0.4934307877</v>
      </c>
      <c r="O29" s="55">
        <f t="shared" si="2"/>
        <v>4.365913568</v>
      </c>
      <c r="P29" s="55">
        <f t="shared" si="3"/>
        <v>0.9874562984</v>
      </c>
      <c r="Q29" s="56" t="str">
        <f t="shared" si="4"/>
        <v>1</v>
      </c>
      <c r="R29" s="55">
        <f t="shared" si="5"/>
        <v>0.9874562984</v>
      </c>
      <c r="S29" s="55">
        <f t="shared" si="6"/>
        <v>0.9750699413</v>
      </c>
      <c r="T29" s="55" t="str">
        <f t="shared" si="7"/>
        <v>Not Converged</v>
      </c>
      <c r="U29" s="57">
        <f t="shared" si="8"/>
        <v>0.02446197271</v>
      </c>
      <c r="V29" s="57">
        <f t="shared" si="9"/>
        <v>0.117417469</v>
      </c>
      <c r="W29" s="57">
        <f t="shared" si="10"/>
        <v>0.08317070722</v>
      </c>
      <c r="X29" s="57">
        <f t="shared" si="11"/>
        <v>0.04647774815</v>
      </c>
      <c r="Y29" s="58">
        <f t="shared" si="12"/>
        <v>0.004892394542</v>
      </c>
      <c r="Z29" s="114" t="b">
        <f t="shared" si="13"/>
        <v>0</v>
      </c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</row>
    <row r="30" ht="14.25" customHeight="1">
      <c r="A30" s="49"/>
      <c r="B30" s="50">
        <v>26.0</v>
      </c>
      <c r="C30" s="51">
        <v>1.0</v>
      </c>
      <c r="D30" s="52">
        <v>5.0</v>
      </c>
      <c r="E30" s="51">
        <v>3.0</v>
      </c>
      <c r="F30" s="51">
        <v>1.6</v>
      </c>
      <c r="G30" s="51">
        <v>0.2</v>
      </c>
      <c r="H30" s="53">
        <v>0.0</v>
      </c>
      <c r="I30" s="48"/>
      <c r="J30" s="54">
        <f t="shared" ref="J30:N30" si="37">J29-(0.1*U29)</f>
        <v>0.4647077411</v>
      </c>
      <c r="K30" s="55">
        <f t="shared" si="37"/>
        <v>0.3258038662</v>
      </c>
      <c r="L30" s="55">
        <f t="shared" si="37"/>
        <v>0.379289569</v>
      </c>
      <c r="M30" s="55">
        <f t="shared" si="37"/>
        <v>0.4490322011</v>
      </c>
      <c r="N30" s="55">
        <f t="shared" si="37"/>
        <v>0.4929415482</v>
      </c>
      <c r="O30" s="55">
        <f t="shared" si="2"/>
        <v>4.048635611</v>
      </c>
      <c r="P30" s="55">
        <f t="shared" si="3"/>
        <v>0.9828529878</v>
      </c>
      <c r="Q30" s="56" t="str">
        <f t="shared" si="4"/>
        <v>1</v>
      </c>
      <c r="R30" s="55">
        <f t="shared" si="5"/>
        <v>0.9828529878</v>
      </c>
      <c r="S30" s="55">
        <f t="shared" si="6"/>
        <v>0.9659999956</v>
      </c>
      <c r="T30" s="55" t="str">
        <f t="shared" si="7"/>
        <v>Not Converged</v>
      </c>
      <c r="U30" s="57">
        <f t="shared" si="8"/>
        <v>0.03312802745</v>
      </c>
      <c r="V30" s="57">
        <f t="shared" si="9"/>
        <v>0.1656401373</v>
      </c>
      <c r="W30" s="57">
        <f t="shared" si="10"/>
        <v>0.09938408236</v>
      </c>
      <c r="X30" s="57">
        <f t="shared" si="11"/>
        <v>0.05300484392</v>
      </c>
      <c r="Y30" s="58">
        <f t="shared" si="12"/>
        <v>0.00662560549</v>
      </c>
      <c r="Z30" s="114" t="b">
        <f t="shared" si="13"/>
        <v>0</v>
      </c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</row>
    <row r="31" ht="14.25" customHeight="1">
      <c r="A31" s="49"/>
      <c r="B31" s="50">
        <v>27.0</v>
      </c>
      <c r="C31" s="51">
        <v>1.0</v>
      </c>
      <c r="D31" s="52">
        <v>5.0</v>
      </c>
      <c r="E31" s="51">
        <v>3.4</v>
      </c>
      <c r="F31" s="51">
        <v>1.6</v>
      </c>
      <c r="G31" s="51">
        <v>0.2</v>
      </c>
      <c r="H31" s="53">
        <v>0.0</v>
      </c>
      <c r="I31" s="48"/>
      <c r="J31" s="54">
        <f t="shared" ref="J31:N31" si="38">J30-(0.1*U30)</f>
        <v>0.4613949384</v>
      </c>
      <c r="K31" s="55">
        <f t="shared" si="38"/>
        <v>0.3092398525</v>
      </c>
      <c r="L31" s="55">
        <f t="shared" si="38"/>
        <v>0.3693511608</v>
      </c>
      <c r="M31" s="55">
        <f t="shared" si="38"/>
        <v>0.4437317167</v>
      </c>
      <c r="N31" s="55">
        <f t="shared" si="38"/>
        <v>0.4922789877</v>
      </c>
      <c r="O31" s="55">
        <f t="shared" si="2"/>
        <v>4.071814692</v>
      </c>
      <c r="P31" s="55">
        <f t="shared" si="3"/>
        <v>0.9832392839</v>
      </c>
      <c r="Q31" s="56" t="str">
        <f t="shared" si="4"/>
        <v>1</v>
      </c>
      <c r="R31" s="55">
        <f t="shared" si="5"/>
        <v>0.9832392839</v>
      </c>
      <c r="S31" s="55">
        <f t="shared" si="6"/>
        <v>0.9667594894</v>
      </c>
      <c r="T31" s="55" t="str">
        <f t="shared" si="7"/>
        <v>Not Converged</v>
      </c>
      <c r="U31" s="57">
        <f t="shared" si="8"/>
        <v>0.03240716268</v>
      </c>
      <c r="V31" s="57">
        <f t="shared" si="9"/>
        <v>0.1620358134</v>
      </c>
      <c r="W31" s="57">
        <f t="shared" si="10"/>
        <v>0.1101843531</v>
      </c>
      <c r="X31" s="57">
        <f t="shared" si="11"/>
        <v>0.05185146029</v>
      </c>
      <c r="Y31" s="58">
        <f t="shared" si="12"/>
        <v>0.006481432536</v>
      </c>
      <c r="Z31" s="114" t="b">
        <f t="shared" si="13"/>
        <v>0</v>
      </c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</row>
    <row r="32" ht="14.25" customHeight="1">
      <c r="A32" s="49"/>
      <c r="B32" s="50">
        <v>28.0</v>
      </c>
      <c r="C32" s="51">
        <v>1.0</v>
      </c>
      <c r="D32" s="52">
        <v>5.2</v>
      </c>
      <c r="E32" s="51">
        <v>3.5</v>
      </c>
      <c r="F32" s="51">
        <v>1.5</v>
      </c>
      <c r="G32" s="51">
        <v>0.2</v>
      </c>
      <c r="H32" s="53">
        <v>0.0</v>
      </c>
      <c r="I32" s="48"/>
      <c r="J32" s="54">
        <f t="shared" ref="J32:N32" si="39">J31-(0.1*U31)</f>
        <v>0.4581542221</v>
      </c>
      <c r="K32" s="55">
        <f t="shared" si="39"/>
        <v>0.2930362711</v>
      </c>
      <c r="L32" s="55">
        <f t="shared" si="39"/>
        <v>0.3583327254</v>
      </c>
      <c r="M32" s="55">
        <f t="shared" si="39"/>
        <v>0.4385465707</v>
      </c>
      <c r="N32" s="55">
        <f t="shared" si="39"/>
        <v>0.4916308444</v>
      </c>
      <c r="O32" s="55">
        <f t="shared" si="2"/>
        <v>3.992253396</v>
      </c>
      <c r="P32" s="55">
        <f t="shared" si="3"/>
        <v>0.9818764519</v>
      </c>
      <c r="Q32" s="56" t="str">
        <f t="shared" si="4"/>
        <v>1</v>
      </c>
      <c r="R32" s="55">
        <f t="shared" si="5"/>
        <v>0.9818764519</v>
      </c>
      <c r="S32" s="55">
        <f t="shared" si="6"/>
        <v>0.9640813668</v>
      </c>
      <c r="T32" s="55" t="str">
        <f t="shared" si="7"/>
        <v>Not Converged</v>
      </c>
      <c r="U32" s="57">
        <f t="shared" si="8"/>
        <v>0.03494515001</v>
      </c>
      <c r="V32" s="57">
        <f t="shared" si="9"/>
        <v>0.1817147801</v>
      </c>
      <c r="W32" s="57">
        <f t="shared" si="10"/>
        <v>0.122308025</v>
      </c>
      <c r="X32" s="57">
        <f t="shared" si="11"/>
        <v>0.05241772502</v>
      </c>
      <c r="Y32" s="58">
        <f t="shared" si="12"/>
        <v>0.006989030002</v>
      </c>
      <c r="Z32" s="114" t="b">
        <f t="shared" si="13"/>
        <v>0</v>
      </c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</row>
    <row r="33" ht="14.25" customHeight="1">
      <c r="A33" s="49"/>
      <c r="B33" s="50">
        <v>29.0</v>
      </c>
      <c r="C33" s="51">
        <v>1.0</v>
      </c>
      <c r="D33" s="52">
        <v>5.2</v>
      </c>
      <c r="E33" s="51">
        <v>3.4</v>
      </c>
      <c r="F33" s="51">
        <v>1.4</v>
      </c>
      <c r="G33" s="51">
        <v>0.2</v>
      </c>
      <c r="H33" s="53">
        <v>0.0</v>
      </c>
      <c r="I33" s="48"/>
      <c r="J33" s="54">
        <f t="shared" ref="J33:N33" si="40">J32-(0.1*U32)</f>
        <v>0.4546597071</v>
      </c>
      <c r="K33" s="55">
        <f t="shared" si="40"/>
        <v>0.2748647931</v>
      </c>
      <c r="L33" s="55">
        <f t="shared" si="40"/>
        <v>0.3461019229</v>
      </c>
      <c r="M33" s="55">
        <f t="shared" si="40"/>
        <v>0.4333047982</v>
      </c>
      <c r="N33" s="55">
        <f t="shared" si="40"/>
        <v>0.4909319414</v>
      </c>
      <c r="O33" s="55">
        <f t="shared" si="2"/>
        <v>3.765516275</v>
      </c>
      <c r="P33" s="55">
        <f t="shared" si="3"/>
        <v>0.9773683952</v>
      </c>
      <c r="Q33" s="56" t="str">
        <f t="shared" si="4"/>
        <v>1</v>
      </c>
      <c r="R33" s="55">
        <f t="shared" si="5"/>
        <v>0.9773683952</v>
      </c>
      <c r="S33" s="55">
        <f t="shared" si="6"/>
        <v>0.9552489799</v>
      </c>
      <c r="T33" s="55" t="str">
        <f t="shared" si="7"/>
        <v>Not Converged</v>
      </c>
      <c r="U33" s="57">
        <f t="shared" si="8"/>
        <v>0.04323763487</v>
      </c>
      <c r="V33" s="57">
        <f t="shared" si="9"/>
        <v>0.2248357013</v>
      </c>
      <c r="W33" s="57">
        <f t="shared" si="10"/>
        <v>0.1470079585</v>
      </c>
      <c r="X33" s="57">
        <f t="shared" si="11"/>
        <v>0.06053268881</v>
      </c>
      <c r="Y33" s="58">
        <f t="shared" si="12"/>
        <v>0.008647526973</v>
      </c>
      <c r="Z33" s="114" t="b">
        <f t="shared" si="13"/>
        <v>0</v>
      </c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</row>
    <row r="34" ht="14.25" customHeight="1">
      <c r="A34" s="49"/>
      <c r="B34" s="50">
        <v>30.0</v>
      </c>
      <c r="C34" s="51">
        <v>1.0</v>
      </c>
      <c r="D34" s="52">
        <v>4.7</v>
      </c>
      <c r="E34" s="51">
        <v>3.2</v>
      </c>
      <c r="F34" s="51">
        <v>1.6</v>
      </c>
      <c r="G34" s="51">
        <v>0.2</v>
      </c>
      <c r="H34" s="53">
        <v>0.0</v>
      </c>
      <c r="I34" s="48"/>
      <c r="J34" s="54">
        <f t="shared" ref="J34:N34" si="41">J33-(0.1*U33)</f>
        <v>0.4503359436</v>
      </c>
      <c r="K34" s="55">
        <f t="shared" si="41"/>
        <v>0.252381223</v>
      </c>
      <c r="L34" s="55">
        <f t="shared" si="41"/>
        <v>0.3314011271</v>
      </c>
      <c r="M34" s="55">
        <f t="shared" si="41"/>
        <v>0.4272515293</v>
      </c>
      <c r="N34" s="55">
        <f t="shared" si="41"/>
        <v>0.4900671887</v>
      </c>
      <c r="O34" s="55">
        <f t="shared" si="2"/>
        <v>3.478627183</v>
      </c>
      <c r="P34" s="55">
        <f t="shared" si="3"/>
        <v>0.9700734918</v>
      </c>
      <c r="Q34" s="56" t="str">
        <f t="shared" si="4"/>
        <v>1</v>
      </c>
      <c r="R34" s="55">
        <f t="shared" si="5"/>
        <v>0.9700734918</v>
      </c>
      <c r="S34" s="55">
        <f t="shared" si="6"/>
        <v>0.9410425795</v>
      </c>
      <c r="T34" s="55" t="str">
        <f t="shared" si="7"/>
        <v>Not Converged</v>
      </c>
      <c r="U34" s="57">
        <f t="shared" si="8"/>
        <v>0.05632423698</v>
      </c>
      <c r="V34" s="57">
        <f t="shared" si="9"/>
        <v>0.2647239138</v>
      </c>
      <c r="W34" s="57">
        <f t="shared" si="10"/>
        <v>0.1802375583</v>
      </c>
      <c r="X34" s="57">
        <f t="shared" si="11"/>
        <v>0.09011877917</v>
      </c>
      <c r="Y34" s="58">
        <f t="shared" si="12"/>
        <v>0.0112648474</v>
      </c>
      <c r="Z34" s="114" t="b">
        <f t="shared" si="13"/>
        <v>0</v>
      </c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</row>
    <row r="35" ht="14.25" customHeight="1">
      <c r="A35" s="49"/>
      <c r="B35" s="50">
        <v>31.0</v>
      </c>
      <c r="C35" s="51">
        <v>1.0</v>
      </c>
      <c r="D35" s="52">
        <v>4.8</v>
      </c>
      <c r="E35" s="51">
        <v>3.1</v>
      </c>
      <c r="F35" s="51">
        <v>1.6</v>
      </c>
      <c r="G35" s="51">
        <v>0.2</v>
      </c>
      <c r="H35" s="53">
        <v>0.0</v>
      </c>
      <c r="I35" s="48"/>
      <c r="J35" s="54">
        <f t="shared" ref="J35:N35" si="42">J34-(0.1*U34)</f>
        <v>0.4447035199</v>
      </c>
      <c r="K35" s="55">
        <f t="shared" si="42"/>
        <v>0.2259088316</v>
      </c>
      <c r="L35" s="55">
        <f t="shared" si="42"/>
        <v>0.3133773713</v>
      </c>
      <c r="M35" s="55">
        <f t="shared" si="42"/>
        <v>0.4182396514</v>
      </c>
      <c r="N35" s="55">
        <f t="shared" si="42"/>
        <v>0.488940704</v>
      </c>
      <c r="O35" s="55">
        <f t="shared" si="2"/>
        <v>3.267507346</v>
      </c>
      <c r="P35" s="55">
        <f t="shared" si="3"/>
        <v>0.9632971438</v>
      </c>
      <c r="Q35" s="56" t="str">
        <f t="shared" si="4"/>
        <v>1</v>
      </c>
      <c r="R35" s="55">
        <f t="shared" si="5"/>
        <v>0.9632971438</v>
      </c>
      <c r="S35" s="55">
        <f t="shared" si="6"/>
        <v>0.9279413872</v>
      </c>
      <c r="T35" s="55" t="str">
        <f t="shared" si="7"/>
        <v>Not Converged</v>
      </c>
      <c r="U35" s="57">
        <f t="shared" si="8"/>
        <v>0.06811619868</v>
      </c>
      <c r="V35" s="57">
        <f t="shared" si="9"/>
        <v>0.3269577537</v>
      </c>
      <c r="W35" s="57">
        <f t="shared" si="10"/>
        <v>0.2111602159</v>
      </c>
      <c r="X35" s="57">
        <f t="shared" si="11"/>
        <v>0.1089859179</v>
      </c>
      <c r="Y35" s="58">
        <f t="shared" si="12"/>
        <v>0.01362323974</v>
      </c>
      <c r="Z35" s="114" t="b">
        <f t="shared" si="13"/>
        <v>0</v>
      </c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</row>
    <row r="36" ht="14.25" customHeight="1">
      <c r="A36" s="49"/>
      <c r="B36" s="50">
        <v>32.0</v>
      </c>
      <c r="C36" s="51">
        <v>1.0</v>
      </c>
      <c r="D36" s="52">
        <v>5.4</v>
      </c>
      <c r="E36" s="51">
        <v>3.4</v>
      </c>
      <c r="F36" s="51">
        <v>1.5</v>
      </c>
      <c r="G36" s="51">
        <v>0.2</v>
      </c>
      <c r="H36" s="53">
        <v>0.0</v>
      </c>
      <c r="I36" s="48"/>
      <c r="J36" s="54">
        <f t="shared" ref="J36:N36" si="43">J35-(0.1*U35)</f>
        <v>0.4378919001</v>
      </c>
      <c r="K36" s="55">
        <f t="shared" si="43"/>
        <v>0.1932130563</v>
      </c>
      <c r="L36" s="55">
        <f t="shared" si="43"/>
        <v>0.2922613497</v>
      </c>
      <c r="M36" s="55">
        <f t="shared" si="43"/>
        <v>0.4073410596</v>
      </c>
      <c r="N36" s="55">
        <f t="shared" si="43"/>
        <v>0.48757838</v>
      </c>
      <c r="O36" s="55">
        <f t="shared" si="2"/>
        <v>3.183458258</v>
      </c>
      <c r="P36" s="55">
        <f t="shared" si="3"/>
        <v>0.9602070149</v>
      </c>
      <c r="Q36" s="56" t="str">
        <f t="shared" si="4"/>
        <v>1</v>
      </c>
      <c r="R36" s="55">
        <f t="shared" si="5"/>
        <v>0.9602070149</v>
      </c>
      <c r="S36" s="55">
        <f t="shared" si="6"/>
        <v>0.9219975114</v>
      </c>
      <c r="T36" s="55" t="str">
        <f t="shared" si="7"/>
        <v>Not Converged</v>
      </c>
      <c r="U36" s="57">
        <f t="shared" si="8"/>
        <v>0.07337806651</v>
      </c>
      <c r="V36" s="57">
        <f t="shared" si="9"/>
        <v>0.3962415591</v>
      </c>
      <c r="W36" s="57">
        <f t="shared" si="10"/>
        <v>0.2494854261</v>
      </c>
      <c r="X36" s="57">
        <f t="shared" si="11"/>
        <v>0.1100670998</v>
      </c>
      <c r="Y36" s="58">
        <f t="shared" si="12"/>
        <v>0.0146756133</v>
      </c>
      <c r="Z36" s="114" t="b">
        <f t="shared" si="13"/>
        <v>0</v>
      </c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</row>
    <row r="37" ht="14.25" customHeight="1">
      <c r="A37" s="49"/>
      <c r="B37" s="50">
        <v>33.0</v>
      </c>
      <c r="C37" s="51">
        <v>1.0</v>
      </c>
      <c r="D37" s="52">
        <v>5.2</v>
      </c>
      <c r="E37" s="51">
        <v>4.1</v>
      </c>
      <c r="F37" s="51">
        <v>1.5</v>
      </c>
      <c r="G37" s="51">
        <v>0.2</v>
      </c>
      <c r="H37" s="53">
        <v>0.0</v>
      </c>
      <c r="I37" s="48"/>
      <c r="J37" s="54">
        <f t="shared" ref="J37:N37" si="44">J36-(0.1*U36)</f>
        <v>0.4305540934</v>
      </c>
      <c r="K37" s="55">
        <f t="shared" si="44"/>
        <v>0.1535889003</v>
      </c>
      <c r="L37" s="55">
        <f t="shared" si="44"/>
        <v>0.267312807</v>
      </c>
      <c r="M37" s="55">
        <f t="shared" si="44"/>
        <v>0.3963343496</v>
      </c>
      <c r="N37" s="55">
        <f t="shared" si="44"/>
        <v>0.4861108187</v>
      </c>
      <c r="O37" s="55">
        <f t="shared" si="2"/>
        <v>3.016922572</v>
      </c>
      <c r="P37" s="55">
        <f t="shared" si="3"/>
        <v>0.9533328035</v>
      </c>
      <c r="Q37" s="56" t="str">
        <f t="shared" si="4"/>
        <v>1</v>
      </c>
      <c r="R37" s="55">
        <f t="shared" si="5"/>
        <v>0.9533328035</v>
      </c>
      <c r="S37" s="55">
        <f t="shared" si="6"/>
        <v>0.9088434343</v>
      </c>
      <c r="T37" s="55" t="str">
        <f t="shared" si="7"/>
        <v>Not Converged</v>
      </c>
      <c r="U37" s="57">
        <f t="shared" si="8"/>
        <v>0.08482635024</v>
      </c>
      <c r="V37" s="57">
        <f t="shared" si="9"/>
        <v>0.4410970212</v>
      </c>
      <c r="W37" s="57">
        <f t="shared" si="10"/>
        <v>0.347788036</v>
      </c>
      <c r="X37" s="57">
        <f t="shared" si="11"/>
        <v>0.1272395254</v>
      </c>
      <c r="Y37" s="58">
        <f t="shared" si="12"/>
        <v>0.01696527005</v>
      </c>
      <c r="Z37" s="114" t="b">
        <f t="shared" si="13"/>
        <v>0</v>
      </c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</row>
    <row r="38" ht="14.25" customHeight="1">
      <c r="A38" s="49"/>
      <c r="B38" s="50">
        <v>34.0</v>
      </c>
      <c r="C38" s="51">
        <v>1.0</v>
      </c>
      <c r="D38" s="52">
        <v>5.5</v>
      </c>
      <c r="E38" s="51">
        <v>4.2</v>
      </c>
      <c r="F38" s="51">
        <v>1.4</v>
      </c>
      <c r="G38" s="51">
        <v>0.2</v>
      </c>
      <c r="H38" s="53">
        <v>0.0</v>
      </c>
      <c r="I38" s="48"/>
      <c r="J38" s="54">
        <f t="shared" ref="J38:N38" si="45">J37-(0.1*U37)</f>
        <v>0.4220714584</v>
      </c>
      <c r="K38" s="55">
        <f t="shared" si="45"/>
        <v>0.1094791982</v>
      </c>
      <c r="L38" s="55">
        <f t="shared" si="45"/>
        <v>0.2325340035</v>
      </c>
      <c r="M38" s="55">
        <f t="shared" si="45"/>
        <v>0.3836103971</v>
      </c>
      <c r="N38" s="55">
        <f t="shared" si="45"/>
        <v>0.4844142917</v>
      </c>
      <c r="O38" s="55">
        <f t="shared" si="2"/>
        <v>2.634787277</v>
      </c>
      <c r="P38" s="55">
        <f t="shared" si="3"/>
        <v>0.9330671491</v>
      </c>
      <c r="Q38" s="56" t="str">
        <f t="shared" si="4"/>
        <v>1</v>
      </c>
      <c r="R38" s="55">
        <f t="shared" si="5"/>
        <v>0.9330671491</v>
      </c>
      <c r="S38" s="55">
        <f t="shared" si="6"/>
        <v>0.8706143047</v>
      </c>
      <c r="T38" s="55" t="str">
        <f t="shared" si="7"/>
        <v>Not Converged</v>
      </c>
      <c r="U38" s="57">
        <f t="shared" si="8"/>
        <v>0.116545395</v>
      </c>
      <c r="V38" s="57">
        <f t="shared" si="9"/>
        <v>0.6409996722</v>
      </c>
      <c r="W38" s="57">
        <f t="shared" si="10"/>
        <v>0.4894906588</v>
      </c>
      <c r="X38" s="57">
        <f t="shared" si="11"/>
        <v>0.1631635529</v>
      </c>
      <c r="Y38" s="58">
        <f t="shared" si="12"/>
        <v>0.02330907899</v>
      </c>
      <c r="Z38" s="114" t="b">
        <f t="shared" si="13"/>
        <v>0</v>
      </c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</row>
    <row r="39" ht="14.25" customHeight="1">
      <c r="A39" s="49"/>
      <c r="B39" s="50">
        <v>35.0</v>
      </c>
      <c r="C39" s="51">
        <v>1.0</v>
      </c>
      <c r="D39" s="52">
        <v>4.9</v>
      </c>
      <c r="E39" s="51">
        <v>3.1</v>
      </c>
      <c r="F39" s="51">
        <v>1.5</v>
      </c>
      <c r="G39" s="51">
        <v>0.2</v>
      </c>
      <c r="H39" s="53">
        <v>0.0</v>
      </c>
      <c r="I39" s="48"/>
      <c r="J39" s="54">
        <f t="shared" ref="J39:N39" si="46">J38-(0.1*U38)</f>
        <v>0.4104169189</v>
      </c>
      <c r="K39" s="55">
        <f t="shared" si="46"/>
        <v>0.045379231</v>
      </c>
      <c r="L39" s="55">
        <f t="shared" si="46"/>
        <v>0.1835849376</v>
      </c>
      <c r="M39" s="55">
        <f t="shared" si="46"/>
        <v>0.3672940418</v>
      </c>
      <c r="N39" s="55">
        <f t="shared" si="46"/>
        <v>0.4820833838</v>
      </c>
      <c r="O39" s="55">
        <f t="shared" si="2"/>
        <v>1.849246197</v>
      </c>
      <c r="P39" s="55">
        <f t="shared" si="3"/>
        <v>0.8640385736</v>
      </c>
      <c r="Q39" s="56" t="str">
        <f t="shared" si="4"/>
        <v>1</v>
      </c>
      <c r="R39" s="55">
        <f t="shared" si="5"/>
        <v>0.8640385736</v>
      </c>
      <c r="S39" s="55">
        <f t="shared" si="6"/>
        <v>0.7465626566</v>
      </c>
      <c r="T39" s="55" t="str">
        <f t="shared" si="7"/>
        <v>Not Converged</v>
      </c>
      <c r="U39" s="57">
        <f t="shared" si="8"/>
        <v>0.2030074474</v>
      </c>
      <c r="V39" s="57">
        <f t="shared" si="9"/>
        <v>0.9947364924</v>
      </c>
      <c r="W39" s="57">
        <f t="shared" si="10"/>
        <v>0.629323087</v>
      </c>
      <c r="X39" s="57">
        <f t="shared" si="11"/>
        <v>0.3045111712</v>
      </c>
      <c r="Y39" s="58">
        <f t="shared" si="12"/>
        <v>0.04060148949</v>
      </c>
      <c r="Z39" s="114" t="b">
        <f t="shared" si="13"/>
        <v>0</v>
      </c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</row>
    <row r="40" ht="14.25" customHeight="1">
      <c r="A40" s="49"/>
      <c r="B40" s="50">
        <v>36.0</v>
      </c>
      <c r="C40" s="51">
        <v>1.0</v>
      </c>
      <c r="D40" s="52">
        <v>5.0</v>
      </c>
      <c r="E40" s="51">
        <v>3.2</v>
      </c>
      <c r="F40" s="51">
        <v>1.2</v>
      </c>
      <c r="G40" s="51">
        <v>0.2</v>
      </c>
      <c r="H40" s="53">
        <v>0.0</v>
      </c>
      <c r="I40" s="48"/>
      <c r="J40" s="54">
        <f t="shared" ref="J40:N40" si="47">J39-(0.1*U39)</f>
        <v>0.3901161742</v>
      </c>
      <c r="K40" s="55">
        <f t="shared" si="47"/>
        <v>-0.05409441824</v>
      </c>
      <c r="L40" s="55">
        <f t="shared" si="47"/>
        <v>0.1206526289</v>
      </c>
      <c r="M40" s="55">
        <f t="shared" si="47"/>
        <v>0.3368429247</v>
      </c>
      <c r="N40" s="55">
        <f t="shared" si="47"/>
        <v>0.4780232348</v>
      </c>
      <c r="O40" s="55">
        <f t="shared" si="2"/>
        <v>1.005548652</v>
      </c>
      <c r="P40" s="55">
        <f t="shared" si="3"/>
        <v>0.7321481102</v>
      </c>
      <c r="Q40" s="56" t="str">
        <f t="shared" si="4"/>
        <v>1</v>
      </c>
      <c r="R40" s="55">
        <f t="shared" si="5"/>
        <v>0.7321481102</v>
      </c>
      <c r="S40" s="55">
        <f t="shared" si="6"/>
        <v>0.5360408552</v>
      </c>
      <c r="T40" s="55" t="str">
        <f t="shared" si="7"/>
        <v>Not Converged</v>
      </c>
      <c r="U40" s="57">
        <f t="shared" si="8"/>
        <v>0.2871591122</v>
      </c>
      <c r="V40" s="57">
        <f t="shared" si="9"/>
        <v>1.435795561</v>
      </c>
      <c r="W40" s="57">
        <f t="shared" si="10"/>
        <v>0.918909159</v>
      </c>
      <c r="X40" s="57">
        <f t="shared" si="11"/>
        <v>0.3445909346</v>
      </c>
      <c r="Y40" s="58">
        <f t="shared" si="12"/>
        <v>0.05743182244</v>
      </c>
      <c r="Z40" s="114" t="b">
        <f t="shared" si="13"/>
        <v>0</v>
      </c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</row>
    <row r="41" ht="14.25" customHeight="1">
      <c r="A41" s="49"/>
      <c r="B41" s="59">
        <v>37.0</v>
      </c>
      <c r="C41" s="60">
        <v>1.0</v>
      </c>
      <c r="D41" s="61">
        <v>5.5</v>
      </c>
      <c r="E41" s="60">
        <v>3.5</v>
      </c>
      <c r="F41" s="60">
        <v>1.3</v>
      </c>
      <c r="G41" s="60">
        <v>0.2</v>
      </c>
      <c r="H41" s="62">
        <v>0.0</v>
      </c>
      <c r="J41" s="63">
        <f t="shared" ref="J41:N41" si="48">J40-(0.1*U40)</f>
        <v>0.3614002629</v>
      </c>
      <c r="K41" s="64">
        <f t="shared" si="48"/>
        <v>-0.1976739743</v>
      </c>
      <c r="L41" s="64">
        <f t="shared" si="48"/>
        <v>0.02876171296</v>
      </c>
      <c r="M41" s="64">
        <f t="shared" si="48"/>
        <v>0.3023838312</v>
      </c>
      <c r="N41" s="64">
        <f t="shared" si="48"/>
        <v>0.4722800526</v>
      </c>
      <c r="O41" s="64">
        <f t="shared" si="2"/>
        <v>-0.1375856094</v>
      </c>
      <c r="P41" s="64">
        <f t="shared" si="3"/>
        <v>0.4656577549</v>
      </c>
      <c r="Q41" s="65" t="str">
        <f t="shared" si="4"/>
        <v>0</v>
      </c>
      <c r="R41" s="64">
        <f t="shared" si="5"/>
        <v>0.4656577549</v>
      </c>
      <c r="S41" s="64">
        <f t="shared" si="6"/>
        <v>0.2168371447</v>
      </c>
      <c r="T41" s="64" t="str">
        <f t="shared" si="7"/>
        <v>Not Converged</v>
      </c>
      <c r="U41" s="66">
        <f t="shared" si="8"/>
        <v>0.2317304934</v>
      </c>
      <c r="V41" s="66">
        <f t="shared" si="9"/>
        <v>1.274517714</v>
      </c>
      <c r="W41" s="66">
        <f t="shared" si="10"/>
        <v>0.811056727</v>
      </c>
      <c r="X41" s="66">
        <f t="shared" si="11"/>
        <v>0.3012496415</v>
      </c>
      <c r="Y41" s="67">
        <f t="shared" si="12"/>
        <v>0.04634609869</v>
      </c>
      <c r="Z41" s="114" t="b">
        <f t="shared" si="13"/>
        <v>1</v>
      </c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</row>
    <row r="42" ht="14.25" customHeight="1">
      <c r="A42" s="49"/>
      <c r="B42" s="59">
        <v>38.0</v>
      </c>
      <c r="C42" s="60">
        <v>1.0</v>
      </c>
      <c r="D42" s="61">
        <v>4.9</v>
      </c>
      <c r="E42" s="60">
        <v>3.1</v>
      </c>
      <c r="F42" s="60">
        <v>1.5</v>
      </c>
      <c r="G42" s="60">
        <v>0.2</v>
      </c>
      <c r="H42" s="62">
        <v>0.0</v>
      </c>
      <c r="J42" s="63">
        <f t="shared" ref="J42:N42" si="49">J41-(0.1*U41)</f>
        <v>0.3382272136</v>
      </c>
      <c r="K42" s="64">
        <f t="shared" si="49"/>
        <v>-0.3251257457</v>
      </c>
      <c r="L42" s="64">
        <f t="shared" si="49"/>
        <v>-0.05234395974</v>
      </c>
      <c r="M42" s="64">
        <f t="shared" si="49"/>
        <v>0.2722588671</v>
      </c>
      <c r="N42" s="64">
        <f t="shared" si="49"/>
        <v>0.4676454427</v>
      </c>
      <c r="O42" s="64">
        <f t="shared" si="2"/>
        <v>-0.9152378264</v>
      </c>
      <c r="P42" s="64">
        <f t="shared" si="3"/>
        <v>0.2859292128</v>
      </c>
      <c r="Q42" s="65" t="str">
        <f t="shared" si="4"/>
        <v>0</v>
      </c>
      <c r="R42" s="64">
        <f t="shared" si="5"/>
        <v>0.2859292128</v>
      </c>
      <c r="S42" s="64">
        <f t="shared" si="6"/>
        <v>0.08175551476</v>
      </c>
      <c r="T42" s="64" t="str">
        <f t="shared" si="7"/>
        <v>Not Converged</v>
      </c>
      <c r="U42" s="66">
        <f t="shared" si="8"/>
        <v>0.1167584496</v>
      </c>
      <c r="V42" s="66">
        <f t="shared" si="9"/>
        <v>0.5721164028</v>
      </c>
      <c r="W42" s="66">
        <f t="shared" si="10"/>
        <v>0.3619511936</v>
      </c>
      <c r="X42" s="66">
        <f t="shared" si="11"/>
        <v>0.1751376743</v>
      </c>
      <c r="Y42" s="67">
        <f t="shared" si="12"/>
        <v>0.02335168991</v>
      </c>
      <c r="Z42" s="114" t="b">
        <f t="shared" si="13"/>
        <v>1</v>
      </c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</row>
    <row r="43" ht="14.25" customHeight="1">
      <c r="A43" s="49"/>
      <c r="B43" s="59">
        <v>39.0</v>
      </c>
      <c r="C43" s="60">
        <v>1.0</v>
      </c>
      <c r="D43" s="61">
        <v>4.4</v>
      </c>
      <c r="E43" s="60">
        <v>3.0</v>
      </c>
      <c r="F43" s="60">
        <v>1.3</v>
      </c>
      <c r="G43" s="60">
        <v>0.2</v>
      </c>
      <c r="H43" s="62">
        <v>0.0</v>
      </c>
      <c r="J43" s="63">
        <f t="shared" ref="J43:N43" si="50">J42-(0.1*U42)</f>
        <v>0.3265513686</v>
      </c>
      <c r="K43" s="64">
        <f t="shared" si="50"/>
        <v>-0.382337386</v>
      </c>
      <c r="L43" s="64">
        <f t="shared" si="50"/>
        <v>-0.0885390791</v>
      </c>
      <c r="M43" s="64">
        <f t="shared" si="50"/>
        <v>0.2547450997</v>
      </c>
      <c r="N43" s="64">
        <f t="shared" si="50"/>
        <v>0.4653102737</v>
      </c>
      <c r="O43" s="64">
        <f t="shared" si="2"/>
        <v>-1.197119683</v>
      </c>
      <c r="P43" s="64">
        <f t="shared" si="3"/>
        <v>0.2319880052</v>
      </c>
      <c r="Q43" s="65" t="str">
        <f t="shared" si="4"/>
        <v>0</v>
      </c>
      <c r="R43" s="64">
        <f t="shared" si="5"/>
        <v>0.2319880052</v>
      </c>
      <c r="S43" s="64">
        <f t="shared" si="6"/>
        <v>0.05381843455</v>
      </c>
      <c r="T43" s="64" t="str">
        <f t="shared" si="7"/>
        <v>Not Converged</v>
      </c>
      <c r="U43" s="66">
        <f t="shared" si="8"/>
        <v>0.08266640655</v>
      </c>
      <c r="V43" s="66">
        <f t="shared" si="9"/>
        <v>0.3637321888</v>
      </c>
      <c r="W43" s="66">
        <f t="shared" si="10"/>
        <v>0.2479992196</v>
      </c>
      <c r="X43" s="66">
        <f t="shared" si="11"/>
        <v>0.1074663285</v>
      </c>
      <c r="Y43" s="67">
        <f t="shared" si="12"/>
        <v>0.01653328131</v>
      </c>
      <c r="Z43" s="114" t="b">
        <f t="shared" si="13"/>
        <v>1</v>
      </c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</row>
    <row r="44" ht="14.25" customHeight="1">
      <c r="A44" s="49"/>
      <c r="B44" s="59">
        <v>40.0</v>
      </c>
      <c r="C44" s="60">
        <v>1.0</v>
      </c>
      <c r="D44" s="61">
        <v>5.1</v>
      </c>
      <c r="E44" s="60">
        <v>3.4</v>
      </c>
      <c r="F44" s="60">
        <v>1.5</v>
      </c>
      <c r="G44" s="60">
        <v>0.2</v>
      </c>
      <c r="H44" s="62">
        <v>0.0</v>
      </c>
      <c r="J44" s="63">
        <f t="shared" ref="J44:N44" si="51">J43-(0.1*U43)</f>
        <v>0.318284728</v>
      </c>
      <c r="K44" s="64">
        <f t="shared" si="51"/>
        <v>-0.4187106049</v>
      </c>
      <c r="L44" s="64">
        <f t="shared" si="51"/>
        <v>-0.1133390011</v>
      </c>
      <c r="M44" s="64">
        <f t="shared" si="51"/>
        <v>0.2439984668</v>
      </c>
      <c r="N44" s="64">
        <f t="shared" si="51"/>
        <v>0.4636569456</v>
      </c>
      <c r="O44" s="64">
        <f t="shared" si="2"/>
        <v>-1.743762871</v>
      </c>
      <c r="P44" s="64">
        <f t="shared" si="3"/>
        <v>0.1488356104</v>
      </c>
      <c r="Q44" s="65" t="str">
        <f t="shared" si="4"/>
        <v>0</v>
      </c>
      <c r="R44" s="64">
        <f t="shared" si="5"/>
        <v>0.1488356104</v>
      </c>
      <c r="S44" s="64">
        <f t="shared" si="6"/>
        <v>0.02215203892</v>
      </c>
      <c r="T44" s="64" t="str">
        <f t="shared" si="7"/>
        <v>Not Converged</v>
      </c>
      <c r="U44" s="66">
        <f t="shared" si="8"/>
        <v>0.03771005338</v>
      </c>
      <c r="V44" s="66">
        <f t="shared" si="9"/>
        <v>0.1923212722</v>
      </c>
      <c r="W44" s="66">
        <f t="shared" si="10"/>
        <v>0.1282141815</v>
      </c>
      <c r="X44" s="66">
        <f t="shared" si="11"/>
        <v>0.05656508006</v>
      </c>
      <c r="Y44" s="67">
        <f t="shared" si="12"/>
        <v>0.007542010675</v>
      </c>
      <c r="Z44" s="114" t="b">
        <f t="shared" si="13"/>
        <v>1</v>
      </c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</row>
    <row r="45" ht="14.25" customHeight="1">
      <c r="A45" s="49"/>
      <c r="B45" s="50">
        <v>51.0</v>
      </c>
      <c r="C45" s="51">
        <v>1.0</v>
      </c>
      <c r="D45" s="52">
        <v>7.0</v>
      </c>
      <c r="E45" s="51">
        <v>3.2</v>
      </c>
      <c r="F45" s="51">
        <v>4.7</v>
      </c>
      <c r="G45" s="51">
        <v>0.2</v>
      </c>
      <c r="H45" s="53">
        <v>1.0</v>
      </c>
      <c r="I45" s="48"/>
      <c r="J45" s="54">
        <f t="shared" ref="J45:N45" si="52">J44-(0.1*U44)</f>
        <v>0.3145137227</v>
      </c>
      <c r="K45" s="55">
        <f t="shared" si="52"/>
        <v>-0.4379427321</v>
      </c>
      <c r="L45" s="55">
        <f t="shared" si="52"/>
        <v>-0.1261604192</v>
      </c>
      <c r="M45" s="55">
        <f t="shared" si="52"/>
        <v>0.2383419588</v>
      </c>
      <c r="N45" s="55">
        <f t="shared" si="52"/>
        <v>0.4629027445</v>
      </c>
      <c r="O45" s="55">
        <f t="shared" si="2"/>
        <v>-1.942010988</v>
      </c>
      <c r="P45" s="55">
        <f t="shared" si="3"/>
        <v>0.1254270947</v>
      </c>
      <c r="Q45" s="56" t="str">
        <f t="shared" si="4"/>
        <v>0</v>
      </c>
      <c r="R45" s="55">
        <f t="shared" si="5"/>
        <v>-0.8745729053</v>
      </c>
      <c r="S45" s="55">
        <f t="shared" si="6"/>
        <v>0.7648777668</v>
      </c>
      <c r="T45" s="55" t="str">
        <f t="shared" si="7"/>
        <v>Not Converged</v>
      </c>
      <c r="U45" s="57">
        <f t="shared" si="8"/>
        <v>-0.1918727921</v>
      </c>
      <c r="V45" s="57">
        <f t="shared" si="9"/>
        <v>-1.343109545</v>
      </c>
      <c r="W45" s="57">
        <f t="shared" si="10"/>
        <v>-0.6139929347</v>
      </c>
      <c r="X45" s="57">
        <f t="shared" si="11"/>
        <v>-0.9018021229</v>
      </c>
      <c r="Y45" s="58">
        <f t="shared" si="12"/>
        <v>-0.03837455842</v>
      </c>
      <c r="Z45" s="114" t="b">
        <f t="shared" si="13"/>
        <v>0</v>
      </c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</row>
    <row r="46" ht="14.25" customHeight="1">
      <c r="A46" s="49"/>
      <c r="B46" s="50">
        <v>52.0</v>
      </c>
      <c r="C46" s="51">
        <v>1.0</v>
      </c>
      <c r="D46" s="52">
        <v>6.4</v>
      </c>
      <c r="E46" s="51">
        <v>3.2</v>
      </c>
      <c r="F46" s="51">
        <v>4.5</v>
      </c>
      <c r="G46" s="51">
        <v>0.2</v>
      </c>
      <c r="H46" s="53">
        <v>1.0</v>
      </c>
      <c r="I46" s="48"/>
      <c r="J46" s="54">
        <f t="shared" ref="J46:N46" si="53">J45-(0.1*U45)</f>
        <v>0.3337010019</v>
      </c>
      <c r="K46" s="55">
        <f t="shared" si="53"/>
        <v>-0.3036317776</v>
      </c>
      <c r="L46" s="55">
        <f t="shared" si="53"/>
        <v>-0.06476112574</v>
      </c>
      <c r="M46" s="55">
        <f t="shared" si="53"/>
        <v>0.3285221711</v>
      </c>
      <c r="N46" s="55">
        <f t="shared" si="53"/>
        <v>0.4667402004</v>
      </c>
      <c r="O46" s="55">
        <f t="shared" si="2"/>
        <v>-0.2450801674</v>
      </c>
      <c r="P46" s="55">
        <f t="shared" si="3"/>
        <v>0.4390348057</v>
      </c>
      <c r="Q46" s="56" t="str">
        <f t="shared" si="4"/>
        <v>0</v>
      </c>
      <c r="R46" s="55">
        <f t="shared" si="5"/>
        <v>-0.5609651943</v>
      </c>
      <c r="S46" s="55">
        <f t="shared" si="6"/>
        <v>0.3146819492</v>
      </c>
      <c r="T46" s="55" t="str">
        <f t="shared" si="7"/>
        <v>Not Converged</v>
      </c>
      <c r="U46" s="57">
        <f t="shared" si="8"/>
        <v>-0.2763126569</v>
      </c>
      <c r="V46" s="57">
        <f t="shared" si="9"/>
        <v>-1.768401004</v>
      </c>
      <c r="W46" s="57">
        <f t="shared" si="10"/>
        <v>-0.884200502</v>
      </c>
      <c r="X46" s="57">
        <f t="shared" si="11"/>
        <v>-1.243406956</v>
      </c>
      <c r="Y46" s="58">
        <f t="shared" si="12"/>
        <v>-0.05526253137</v>
      </c>
      <c r="Z46" s="114" t="b">
        <f t="shared" si="13"/>
        <v>0</v>
      </c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</row>
    <row r="47" ht="14.25" customHeight="1">
      <c r="A47" s="49"/>
      <c r="B47" s="59">
        <v>53.0</v>
      </c>
      <c r="C47" s="60">
        <v>1.0</v>
      </c>
      <c r="D47" s="61">
        <v>6.9</v>
      </c>
      <c r="E47" s="60">
        <v>3.1</v>
      </c>
      <c r="F47" s="60">
        <v>4.9</v>
      </c>
      <c r="G47" s="60">
        <v>0.2</v>
      </c>
      <c r="H47" s="62">
        <v>1.0</v>
      </c>
      <c r="J47" s="63">
        <f t="shared" ref="J47:N47" si="54">J46-(0.1*U46)</f>
        <v>0.3613322676</v>
      </c>
      <c r="K47" s="64">
        <f t="shared" si="54"/>
        <v>-0.1267916772</v>
      </c>
      <c r="L47" s="64">
        <f t="shared" si="54"/>
        <v>0.02365892446</v>
      </c>
      <c r="M47" s="64">
        <f t="shared" si="54"/>
        <v>0.4528628667</v>
      </c>
      <c r="N47" s="64">
        <f t="shared" si="54"/>
        <v>0.4722664535</v>
      </c>
      <c r="O47" s="64">
        <f t="shared" si="2"/>
        <v>1.873293698</v>
      </c>
      <c r="P47" s="64">
        <f t="shared" si="3"/>
        <v>0.866838926</v>
      </c>
      <c r="Q47" s="65" t="str">
        <f t="shared" si="4"/>
        <v>1</v>
      </c>
      <c r="R47" s="64">
        <f t="shared" si="5"/>
        <v>-0.133161074</v>
      </c>
      <c r="S47" s="64">
        <f t="shared" si="6"/>
        <v>0.01773187164</v>
      </c>
      <c r="T47" s="64" t="str">
        <f t="shared" si="7"/>
        <v>Not Converged</v>
      </c>
      <c r="U47" s="66">
        <f t="shared" si="8"/>
        <v>-0.03074135314</v>
      </c>
      <c r="V47" s="66">
        <f t="shared" si="9"/>
        <v>-0.2121153366</v>
      </c>
      <c r="W47" s="66">
        <f t="shared" si="10"/>
        <v>-0.09529819472</v>
      </c>
      <c r="X47" s="66">
        <f t="shared" si="11"/>
        <v>-0.1506326304</v>
      </c>
      <c r="Y47" s="67">
        <f t="shared" si="12"/>
        <v>-0.006148270627</v>
      </c>
      <c r="Z47" s="114" t="b">
        <f t="shared" si="13"/>
        <v>1</v>
      </c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</row>
    <row r="48" ht="14.25" customHeight="1">
      <c r="A48" s="49"/>
      <c r="B48" s="59">
        <v>54.0</v>
      </c>
      <c r="C48" s="60">
        <v>1.0</v>
      </c>
      <c r="D48" s="61">
        <v>5.5</v>
      </c>
      <c r="E48" s="60">
        <v>2.3</v>
      </c>
      <c r="F48" s="60">
        <v>4.0</v>
      </c>
      <c r="G48" s="60">
        <v>0.2</v>
      </c>
      <c r="H48" s="62">
        <v>1.0</v>
      </c>
      <c r="J48" s="63">
        <f t="shared" ref="J48:N48" si="55">J47-(0.1*U47)</f>
        <v>0.3644064029</v>
      </c>
      <c r="K48" s="64">
        <f t="shared" si="55"/>
        <v>-0.1055801436</v>
      </c>
      <c r="L48" s="64">
        <f t="shared" si="55"/>
        <v>0.03318874393</v>
      </c>
      <c r="M48" s="64">
        <f t="shared" si="55"/>
        <v>0.4679261297</v>
      </c>
      <c r="N48" s="64">
        <f t="shared" si="55"/>
        <v>0.4728812806</v>
      </c>
      <c r="O48" s="64">
        <f t="shared" si="2"/>
        <v>1.826330499</v>
      </c>
      <c r="P48" s="64">
        <f t="shared" si="3"/>
        <v>0.8613240043</v>
      </c>
      <c r="Q48" s="65" t="str">
        <f t="shared" si="4"/>
        <v>1</v>
      </c>
      <c r="R48" s="64">
        <f t="shared" si="5"/>
        <v>-0.1386759957</v>
      </c>
      <c r="S48" s="64">
        <f t="shared" si="6"/>
        <v>0.01923103178</v>
      </c>
      <c r="T48" s="64" t="str">
        <f t="shared" si="7"/>
        <v>Not Converged</v>
      </c>
      <c r="U48" s="66">
        <f t="shared" si="8"/>
        <v>-0.03312829861</v>
      </c>
      <c r="V48" s="66">
        <f t="shared" si="9"/>
        <v>-0.1822056423</v>
      </c>
      <c r="W48" s="66">
        <f t="shared" si="10"/>
        <v>-0.0761950868</v>
      </c>
      <c r="X48" s="66">
        <f t="shared" si="11"/>
        <v>-0.1325131944</v>
      </c>
      <c r="Y48" s="67">
        <f t="shared" si="12"/>
        <v>-0.006625659722</v>
      </c>
      <c r="Z48" s="114" t="b">
        <f t="shared" si="13"/>
        <v>1</v>
      </c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</row>
    <row r="49" ht="14.25" customHeight="1">
      <c r="A49" s="49"/>
      <c r="B49" s="59">
        <v>55.0</v>
      </c>
      <c r="C49" s="60">
        <v>1.0</v>
      </c>
      <c r="D49" s="61">
        <v>6.5</v>
      </c>
      <c r="E49" s="60">
        <v>2.8</v>
      </c>
      <c r="F49" s="60">
        <v>4.6</v>
      </c>
      <c r="G49" s="60">
        <v>0.2</v>
      </c>
      <c r="H49" s="62">
        <v>1.0</v>
      </c>
      <c r="J49" s="63">
        <f t="shared" ref="J49:N49" si="56">J48-(0.1*U48)</f>
        <v>0.3677192327</v>
      </c>
      <c r="K49" s="64">
        <f t="shared" si="56"/>
        <v>-0.08735957934</v>
      </c>
      <c r="L49" s="64">
        <f t="shared" si="56"/>
        <v>0.04080825261</v>
      </c>
      <c r="M49" s="64">
        <f t="shared" si="56"/>
        <v>0.4811774492</v>
      </c>
      <c r="N49" s="64">
        <f t="shared" si="56"/>
        <v>0.4735438465</v>
      </c>
      <c r="O49" s="64">
        <f t="shared" si="2"/>
        <v>2.22227011</v>
      </c>
      <c r="P49" s="64">
        <f t="shared" si="3"/>
        <v>0.9022316244</v>
      </c>
      <c r="Q49" s="65" t="str">
        <f t="shared" si="4"/>
        <v>1</v>
      </c>
      <c r="R49" s="64">
        <f t="shared" si="5"/>
        <v>-0.09776837563</v>
      </c>
      <c r="S49" s="64">
        <f t="shared" si="6"/>
        <v>0.009558655273</v>
      </c>
      <c r="T49" s="64" t="str">
        <f t="shared" si="7"/>
        <v>Not Converged</v>
      </c>
      <c r="U49" s="66">
        <f t="shared" si="8"/>
        <v>-0.01724824215</v>
      </c>
      <c r="V49" s="66">
        <f t="shared" si="9"/>
        <v>-0.112113574</v>
      </c>
      <c r="W49" s="66">
        <f t="shared" si="10"/>
        <v>-0.04829507801</v>
      </c>
      <c r="X49" s="66">
        <f t="shared" si="11"/>
        <v>-0.07934191388</v>
      </c>
      <c r="Y49" s="67">
        <f t="shared" si="12"/>
        <v>-0.003449648429</v>
      </c>
      <c r="Z49" s="114" t="b">
        <f t="shared" si="13"/>
        <v>1</v>
      </c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</row>
    <row r="50" ht="14.25" customHeight="1">
      <c r="A50" s="49"/>
      <c r="B50" s="59">
        <v>56.0</v>
      </c>
      <c r="C50" s="60">
        <v>1.0</v>
      </c>
      <c r="D50" s="61">
        <v>5.7</v>
      </c>
      <c r="E50" s="60">
        <v>2.8</v>
      </c>
      <c r="F50" s="60">
        <v>4.5</v>
      </c>
      <c r="G50" s="60">
        <v>0.2</v>
      </c>
      <c r="H50" s="62">
        <v>1.0</v>
      </c>
      <c r="J50" s="63">
        <f t="shared" ref="J50:N50" si="57">J49-(0.1*U49)</f>
        <v>0.3694440569</v>
      </c>
      <c r="K50" s="64">
        <f t="shared" si="57"/>
        <v>-0.07614822195</v>
      </c>
      <c r="L50" s="64">
        <f t="shared" si="57"/>
        <v>0.04563776041</v>
      </c>
      <c r="M50" s="64">
        <f t="shared" si="57"/>
        <v>0.4891116405</v>
      </c>
      <c r="N50" s="64">
        <f t="shared" si="57"/>
        <v>0.4738888114</v>
      </c>
      <c r="O50" s="64">
        <f t="shared" si="2"/>
        <v>2.358965066</v>
      </c>
      <c r="P50" s="64">
        <f t="shared" si="3"/>
        <v>0.9136441857</v>
      </c>
      <c r="Q50" s="65" t="str">
        <f t="shared" si="4"/>
        <v>1</v>
      </c>
      <c r="R50" s="64">
        <f t="shared" si="5"/>
        <v>-0.0863558143</v>
      </c>
      <c r="S50" s="64">
        <f t="shared" si="6"/>
        <v>0.007457326663</v>
      </c>
      <c r="T50" s="64" t="str">
        <f t="shared" si="7"/>
        <v>Not Converged</v>
      </c>
      <c r="U50" s="66">
        <f t="shared" si="8"/>
        <v>-0.01362668629</v>
      </c>
      <c r="V50" s="66">
        <f t="shared" si="9"/>
        <v>-0.07767211187</v>
      </c>
      <c r="W50" s="66">
        <f t="shared" si="10"/>
        <v>-0.03815472162</v>
      </c>
      <c r="X50" s="66">
        <f t="shared" si="11"/>
        <v>-0.06132008832</v>
      </c>
      <c r="Y50" s="67">
        <f t="shared" si="12"/>
        <v>-0.002725337259</v>
      </c>
      <c r="Z50" s="114" t="b">
        <f t="shared" si="13"/>
        <v>1</v>
      </c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</row>
    <row r="51" ht="14.25" customHeight="1">
      <c r="A51" s="49"/>
      <c r="B51" s="59">
        <v>57.0</v>
      </c>
      <c r="C51" s="60">
        <v>1.0</v>
      </c>
      <c r="D51" s="61">
        <v>6.3</v>
      </c>
      <c r="E51" s="60">
        <v>3.3</v>
      </c>
      <c r="F51" s="60">
        <v>4.7</v>
      </c>
      <c r="G51" s="60">
        <v>0.2</v>
      </c>
      <c r="H51" s="62">
        <v>1.0</v>
      </c>
      <c r="J51" s="63">
        <f t="shared" ref="J51:N51" si="58">J50-(0.1*U50)</f>
        <v>0.3708067256</v>
      </c>
      <c r="K51" s="64">
        <f t="shared" si="58"/>
        <v>-0.06838101076</v>
      </c>
      <c r="L51" s="64">
        <f t="shared" si="58"/>
        <v>0.04945323257</v>
      </c>
      <c r="M51" s="64">
        <f t="shared" si="58"/>
        <v>0.4952436494</v>
      </c>
      <c r="N51" s="64">
        <f t="shared" si="58"/>
        <v>0.4741613451</v>
      </c>
      <c r="O51" s="64">
        <f t="shared" si="2"/>
        <v>2.525679446</v>
      </c>
      <c r="P51" s="64">
        <f t="shared" si="3"/>
        <v>0.9259225515</v>
      </c>
      <c r="Q51" s="65" t="str">
        <f t="shared" si="4"/>
        <v>1</v>
      </c>
      <c r="R51" s="64">
        <f t="shared" si="5"/>
        <v>-0.07407744849</v>
      </c>
      <c r="S51" s="64">
        <f t="shared" si="6"/>
        <v>0.005487468375</v>
      </c>
      <c r="T51" s="64" t="str">
        <f t="shared" si="7"/>
        <v>Not Converged</v>
      </c>
      <c r="U51" s="66">
        <f t="shared" si="8"/>
        <v>-0.01016194144</v>
      </c>
      <c r="V51" s="66">
        <f t="shared" si="9"/>
        <v>-0.06402023106</v>
      </c>
      <c r="W51" s="66">
        <f t="shared" si="10"/>
        <v>-0.03353440674</v>
      </c>
      <c r="X51" s="66">
        <f t="shared" si="11"/>
        <v>-0.04776112476</v>
      </c>
      <c r="Y51" s="67">
        <f t="shared" si="12"/>
        <v>-0.002032388288</v>
      </c>
      <c r="Z51" s="114" t="b">
        <f t="shared" si="13"/>
        <v>1</v>
      </c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</row>
    <row r="52" ht="14.25" customHeight="1">
      <c r="A52" s="49"/>
      <c r="B52" s="59">
        <v>58.0</v>
      </c>
      <c r="C52" s="60">
        <v>1.0</v>
      </c>
      <c r="D52" s="61">
        <v>4.9</v>
      </c>
      <c r="E52" s="60">
        <v>2.4</v>
      </c>
      <c r="F52" s="60">
        <v>3.3</v>
      </c>
      <c r="G52" s="60">
        <v>0.2</v>
      </c>
      <c r="H52" s="62">
        <v>1.0</v>
      </c>
      <c r="J52" s="63">
        <f t="shared" ref="J52:N52" si="59">J51-(0.1*U51)</f>
        <v>0.3718229197</v>
      </c>
      <c r="K52" s="64">
        <f t="shared" si="59"/>
        <v>-0.06197898766</v>
      </c>
      <c r="L52" s="64">
        <f t="shared" si="59"/>
        <v>0.05280667325</v>
      </c>
      <c r="M52" s="64">
        <f t="shared" si="59"/>
        <v>0.5000197619</v>
      </c>
      <c r="N52" s="64">
        <f t="shared" si="59"/>
        <v>0.4743645839</v>
      </c>
      <c r="O52" s="64">
        <f t="shared" si="2"/>
        <v>1.939800027</v>
      </c>
      <c r="P52" s="64">
        <f t="shared" si="3"/>
        <v>0.8743301727</v>
      </c>
      <c r="Q52" s="65" t="str">
        <f t="shared" si="4"/>
        <v>1</v>
      </c>
      <c r="R52" s="64">
        <f t="shared" si="5"/>
        <v>-0.1256698273</v>
      </c>
      <c r="S52" s="64">
        <f t="shared" si="6"/>
        <v>0.01579290549</v>
      </c>
      <c r="T52" s="64" t="str">
        <f t="shared" si="7"/>
        <v>Not Converged</v>
      </c>
      <c r="U52" s="66">
        <f t="shared" si="8"/>
        <v>-0.02761642758</v>
      </c>
      <c r="V52" s="66">
        <f t="shared" si="9"/>
        <v>-0.1353204951</v>
      </c>
      <c r="W52" s="66">
        <f t="shared" si="10"/>
        <v>-0.06627942618</v>
      </c>
      <c r="X52" s="66">
        <f t="shared" si="11"/>
        <v>-0.091134211</v>
      </c>
      <c r="Y52" s="67">
        <f t="shared" si="12"/>
        <v>-0.005523285515</v>
      </c>
      <c r="Z52" s="114" t="b">
        <f t="shared" si="13"/>
        <v>1</v>
      </c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</row>
    <row r="53" ht="14.25" customHeight="1">
      <c r="A53" s="49"/>
      <c r="B53" s="59">
        <v>59.0</v>
      </c>
      <c r="C53" s="60">
        <v>1.0</v>
      </c>
      <c r="D53" s="61">
        <v>6.6</v>
      </c>
      <c r="E53" s="60">
        <v>2.9</v>
      </c>
      <c r="F53" s="60">
        <v>4.6</v>
      </c>
      <c r="G53" s="60">
        <v>0.2</v>
      </c>
      <c r="H53" s="62">
        <v>1.0</v>
      </c>
      <c r="J53" s="63">
        <f t="shared" ref="J53:N53" si="60">J52-(0.1*U52)</f>
        <v>0.3745845625</v>
      </c>
      <c r="K53" s="64">
        <f t="shared" si="60"/>
        <v>-0.04844693814</v>
      </c>
      <c r="L53" s="64">
        <f t="shared" si="60"/>
        <v>0.05943461587</v>
      </c>
      <c r="M53" s="64">
        <f t="shared" si="60"/>
        <v>0.509133183</v>
      </c>
      <c r="N53" s="64">
        <f t="shared" si="60"/>
        <v>0.4749169125</v>
      </c>
      <c r="O53" s="64">
        <f t="shared" si="2"/>
        <v>2.664191181</v>
      </c>
      <c r="P53" s="64">
        <f t="shared" si="3"/>
        <v>0.9348802876</v>
      </c>
      <c r="Q53" s="65" t="str">
        <f t="shared" si="4"/>
        <v>1</v>
      </c>
      <c r="R53" s="64">
        <f t="shared" si="5"/>
        <v>-0.06511971242</v>
      </c>
      <c r="S53" s="64">
        <f t="shared" si="6"/>
        <v>0.004240576946</v>
      </c>
      <c r="T53" s="64" t="str">
        <f t="shared" si="7"/>
        <v>Not Converged</v>
      </c>
      <c r="U53" s="66">
        <f t="shared" si="8"/>
        <v>-0.00792886359</v>
      </c>
      <c r="V53" s="66">
        <f t="shared" si="9"/>
        <v>-0.05233049969</v>
      </c>
      <c r="W53" s="66">
        <f t="shared" si="10"/>
        <v>-0.02299370441</v>
      </c>
      <c r="X53" s="66">
        <f t="shared" si="11"/>
        <v>-0.03647277251</v>
      </c>
      <c r="Y53" s="67">
        <f t="shared" si="12"/>
        <v>-0.001585772718</v>
      </c>
      <c r="Z53" s="114" t="b">
        <f t="shared" si="13"/>
        <v>1</v>
      </c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</row>
    <row r="54" ht="14.25" customHeight="1">
      <c r="A54" s="49"/>
      <c r="B54" s="59">
        <v>60.0</v>
      </c>
      <c r="C54" s="60">
        <v>1.0</v>
      </c>
      <c r="D54" s="61">
        <v>5.2</v>
      </c>
      <c r="E54" s="60">
        <v>2.7</v>
      </c>
      <c r="F54" s="60">
        <v>3.9</v>
      </c>
      <c r="G54" s="60">
        <v>0.2</v>
      </c>
      <c r="H54" s="62">
        <v>1.0</v>
      </c>
      <c r="J54" s="63">
        <f t="shared" ref="J54:N54" si="61">J53-(0.1*U53)</f>
        <v>0.3753774488</v>
      </c>
      <c r="K54" s="64">
        <f t="shared" si="61"/>
        <v>-0.04321388818</v>
      </c>
      <c r="L54" s="64">
        <f t="shared" si="61"/>
        <v>0.06173398631</v>
      </c>
      <c r="M54" s="64">
        <f t="shared" si="61"/>
        <v>0.5127804602</v>
      </c>
      <c r="N54" s="64">
        <f t="shared" si="61"/>
        <v>0.4750754898</v>
      </c>
      <c r="O54" s="64">
        <f t="shared" si="2"/>
        <v>2.412205886</v>
      </c>
      <c r="P54" s="64">
        <f t="shared" si="3"/>
        <v>0.9177533404</v>
      </c>
      <c r="Q54" s="65" t="str">
        <f t="shared" si="4"/>
        <v>1</v>
      </c>
      <c r="R54" s="64">
        <f t="shared" si="5"/>
        <v>-0.0822466596</v>
      </c>
      <c r="S54" s="64">
        <f t="shared" si="6"/>
        <v>0.006764513015</v>
      </c>
      <c r="T54" s="64" t="str">
        <f t="shared" si="7"/>
        <v>Not Converged</v>
      </c>
      <c r="U54" s="66">
        <f t="shared" si="8"/>
        <v>-0.01241630883</v>
      </c>
      <c r="V54" s="66">
        <f t="shared" si="9"/>
        <v>-0.06456480593</v>
      </c>
      <c r="W54" s="66">
        <f t="shared" si="10"/>
        <v>-0.03352403385</v>
      </c>
      <c r="X54" s="66">
        <f t="shared" si="11"/>
        <v>-0.04842360444</v>
      </c>
      <c r="Y54" s="67">
        <f t="shared" si="12"/>
        <v>-0.002483261766</v>
      </c>
      <c r="Z54" s="114" t="b">
        <f t="shared" si="13"/>
        <v>1</v>
      </c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</row>
    <row r="55" ht="14.25" customHeight="1">
      <c r="A55" s="49"/>
      <c r="B55" s="59">
        <v>61.0</v>
      </c>
      <c r="C55" s="60">
        <v>1.0</v>
      </c>
      <c r="D55" s="61">
        <v>5.0</v>
      </c>
      <c r="E55" s="60">
        <v>2.0</v>
      </c>
      <c r="F55" s="60">
        <v>3.5</v>
      </c>
      <c r="G55" s="60">
        <v>0.2</v>
      </c>
      <c r="H55" s="62">
        <v>1.0</v>
      </c>
      <c r="J55" s="63">
        <f t="shared" ref="J55:N55" si="62">J54-(0.1*U54)</f>
        <v>0.3766190797</v>
      </c>
      <c r="K55" s="64">
        <f t="shared" si="62"/>
        <v>-0.03675740758</v>
      </c>
      <c r="L55" s="64">
        <f t="shared" si="62"/>
        <v>0.06508638969</v>
      </c>
      <c r="M55" s="64">
        <f t="shared" si="62"/>
        <v>0.5176228206</v>
      </c>
      <c r="N55" s="64">
        <f t="shared" si="62"/>
        <v>0.4753238159</v>
      </c>
      <c r="O55" s="64">
        <f t="shared" si="2"/>
        <v>2.229749457</v>
      </c>
      <c r="P55" s="64">
        <f t="shared" si="3"/>
        <v>0.9028893936</v>
      </c>
      <c r="Q55" s="65" t="str">
        <f t="shared" si="4"/>
        <v>1</v>
      </c>
      <c r="R55" s="64">
        <f t="shared" si="5"/>
        <v>-0.09711060645</v>
      </c>
      <c r="S55" s="64">
        <f t="shared" si="6"/>
        <v>0.009430469884</v>
      </c>
      <c r="T55" s="64" t="str">
        <f t="shared" si="7"/>
        <v>Not Converged</v>
      </c>
      <c r="U55" s="66">
        <f t="shared" si="8"/>
        <v>-0.01702934247</v>
      </c>
      <c r="V55" s="66">
        <f t="shared" si="9"/>
        <v>-0.08514671235</v>
      </c>
      <c r="W55" s="66">
        <f t="shared" si="10"/>
        <v>-0.03405868494</v>
      </c>
      <c r="X55" s="66">
        <f t="shared" si="11"/>
        <v>-0.05960269864</v>
      </c>
      <c r="Y55" s="67">
        <f t="shared" si="12"/>
        <v>-0.003405868494</v>
      </c>
      <c r="Z55" s="114" t="b">
        <f t="shared" si="13"/>
        <v>1</v>
      </c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</row>
    <row r="56" ht="14.25" customHeight="1">
      <c r="A56" s="49"/>
      <c r="B56" s="59">
        <v>62.0</v>
      </c>
      <c r="C56" s="60">
        <v>1.0</v>
      </c>
      <c r="D56" s="61">
        <v>5.9</v>
      </c>
      <c r="E56" s="60">
        <v>3.0</v>
      </c>
      <c r="F56" s="60">
        <v>4.2</v>
      </c>
      <c r="G56" s="60">
        <v>0.2</v>
      </c>
      <c r="H56" s="62">
        <v>1.0</v>
      </c>
      <c r="J56" s="63">
        <f t="shared" ref="J56:N56" si="63">J55-(0.1*U55)</f>
        <v>0.378322014</v>
      </c>
      <c r="K56" s="64">
        <f t="shared" si="63"/>
        <v>-0.02824273635</v>
      </c>
      <c r="L56" s="64">
        <f t="shared" si="63"/>
        <v>0.06849225819</v>
      </c>
      <c r="M56" s="64">
        <f t="shared" si="63"/>
        <v>0.5235830905</v>
      </c>
      <c r="N56" s="64">
        <f t="shared" si="63"/>
        <v>0.4756644028</v>
      </c>
      <c r="O56" s="64">
        <f t="shared" si="2"/>
        <v>2.711348505</v>
      </c>
      <c r="P56" s="64">
        <f t="shared" si="3"/>
        <v>0.9376929813</v>
      </c>
      <c r="Q56" s="65" t="str">
        <f t="shared" si="4"/>
        <v>1</v>
      </c>
      <c r="R56" s="64">
        <f t="shared" si="5"/>
        <v>-0.06230701867</v>
      </c>
      <c r="S56" s="64">
        <f t="shared" si="6"/>
        <v>0.003882164575</v>
      </c>
      <c r="T56" s="64" t="str">
        <f t="shared" si="7"/>
        <v>Not Converged</v>
      </c>
      <c r="U56" s="66">
        <f t="shared" si="8"/>
        <v>-0.007280556949</v>
      </c>
      <c r="V56" s="66">
        <f t="shared" si="9"/>
        <v>-0.042955286</v>
      </c>
      <c r="W56" s="66">
        <f t="shared" si="10"/>
        <v>-0.02184167085</v>
      </c>
      <c r="X56" s="66">
        <f t="shared" si="11"/>
        <v>-0.03057833919</v>
      </c>
      <c r="Y56" s="67">
        <f t="shared" si="12"/>
        <v>-0.00145611139</v>
      </c>
      <c r="Z56" s="114" t="b">
        <f t="shared" si="13"/>
        <v>1</v>
      </c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</row>
    <row r="57" ht="14.25" customHeight="1">
      <c r="A57" s="49"/>
      <c r="B57" s="59">
        <v>63.0</v>
      </c>
      <c r="C57" s="60">
        <v>1.0</v>
      </c>
      <c r="D57" s="61">
        <v>6.0</v>
      </c>
      <c r="E57" s="60">
        <v>2.2</v>
      </c>
      <c r="F57" s="60">
        <v>4.0</v>
      </c>
      <c r="G57" s="60">
        <v>0.2</v>
      </c>
      <c r="H57" s="62">
        <v>1.0</v>
      </c>
      <c r="J57" s="63">
        <f t="shared" ref="J57:N57" si="64">J56-(0.1*U56)</f>
        <v>0.3790500697</v>
      </c>
      <c r="K57" s="64">
        <f t="shared" si="64"/>
        <v>-0.02394720775</v>
      </c>
      <c r="L57" s="64">
        <f t="shared" si="64"/>
        <v>0.07067642527</v>
      </c>
      <c r="M57" s="64">
        <f t="shared" si="64"/>
        <v>0.5266409244</v>
      </c>
      <c r="N57" s="64">
        <f t="shared" si="64"/>
        <v>0.4758100139</v>
      </c>
      <c r="O57" s="64">
        <f t="shared" si="2"/>
        <v>2.592580659</v>
      </c>
      <c r="P57" s="64">
        <f t="shared" si="3"/>
        <v>0.9303825544</v>
      </c>
      <c r="Q57" s="65" t="str">
        <f t="shared" si="4"/>
        <v>1</v>
      </c>
      <c r="R57" s="64">
        <f t="shared" si="5"/>
        <v>-0.0696174456</v>
      </c>
      <c r="S57" s="64">
        <f t="shared" si="6"/>
        <v>0.004846588732</v>
      </c>
      <c r="T57" s="64" t="str">
        <f t="shared" si="7"/>
        <v>Not Converged</v>
      </c>
      <c r="U57" s="66">
        <f t="shared" si="8"/>
        <v>-0.009018363209</v>
      </c>
      <c r="V57" s="66">
        <f t="shared" si="9"/>
        <v>-0.05411017925</v>
      </c>
      <c r="W57" s="66">
        <f t="shared" si="10"/>
        <v>-0.01984039906</v>
      </c>
      <c r="X57" s="66">
        <f t="shared" si="11"/>
        <v>-0.03607345284</v>
      </c>
      <c r="Y57" s="67">
        <f t="shared" si="12"/>
        <v>-0.001803672642</v>
      </c>
      <c r="Z57" s="114" t="b">
        <f t="shared" si="13"/>
        <v>1</v>
      </c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</row>
    <row r="58" ht="14.25" customHeight="1">
      <c r="A58" s="49"/>
      <c r="B58" s="59">
        <v>64.0</v>
      </c>
      <c r="C58" s="60">
        <v>1.0</v>
      </c>
      <c r="D58" s="61">
        <v>6.1</v>
      </c>
      <c r="E58" s="60">
        <v>2.9</v>
      </c>
      <c r="F58" s="60">
        <v>4.7</v>
      </c>
      <c r="G58" s="60">
        <v>0.2</v>
      </c>
      <c r="H58" s="62">
        <v>1.0</v>
      </c>
      <c r="J58" s="63">
        <f t="shared" ref="J58:N58" si="65">J57-(0.1*U57)</f>
        <v>0.379951906</v>
      </c>
      <c r="K58" s="64">
        <f t="shared" si="65"/>
        <v>-0.01853618982</v>
      </c>
      <c r="L58" s="64">
        <f t="shared" si="65"/>
        <v>0.07266046518</v>
      </c>
      <c r="M58" s="64">
        <f t="shared" si="65"/>
        <v>0.5302482697</v>
      </c>
      <c r="N58" s="64">
        <f t="shared" si="65"/>
        <v>0.4759903812</v>
      </c>
      <c r="O58" s="64">
        <f t="shared" si="2"/>
        <v>3.064961441</v>
      </c>
      <c r="P58" s="64">
        <f t="shared" si="3"/>
        <v>0.9554240774</v>
      </c>
      <c r="Q58" s="65" t="str">
        <f t="shared" si="4"/>
        <v>1</v>
      </c>
      <c r="R58" s="64">
        <f t="shared" si="5"/>
        <v>-0.04457592259</v>
      </c>
      <c r="S58" s="64">
        <f t="shared" si="6"/>
        <v>0.001987012875</v>
      </c>
      <c r="T58" s="64" t="str">
        <f t="shared" si="7"/>
        <v>Not Converged</v>
      </c>
      <c r="U58" s="66">
        <f t="shared" si="8"/>
        <v>-0.003796879886</v>
      </c>
      <c r="V58" s="66">
        <f t="shared" si="9"/>
        <v>-0.0231609673</v>
      </c>
      <c r="W58" s="66">
        <f t="shared" si="10"/>
        <v>-0.01101095167</v>
      </c>
      <c r="X58" s="66">
        <f t="shared" si="11"/>
        <v>-0.01784533546</v>
      </c>
      <c r="Y58" s="67">
        <f t="shared" si="12"/>
        <v>-0.0007593759771</v>
      </c>
      <c r="Z58" s="114" t="b">
        <f t="shared" si="13"/>
        <v>1</v>
      </c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</row>
    <row r="59" ht="14.25" customHeight="1">
      <c r="A59" s="49"/>
      <c r="B59" s="59">
        <v>65.0</v>
      </c>
      <c r="C59" s="60">
        <v>1.0</v>
      </c>
      <c r="D59" s="61">
        <v>5.6</v>
      </c>
      <c r="E59" s="60">
        <v>2.9</v>
      </c>
      <c r="F59" s="60">
        <v>3.6</v>
      </c>
      <c r="G59" s="60">
        <v>0.2</v>
      </c>
      <c r="H59" s="62">
        <v>1.0</v>
      </c>
      <c r="J59" s="63">
        <f t="shared" ref="J59:N59" si="66">J58-(0.1*U58)</f>
        <v>0.380331594</v>
      </c>
      <c r="K59" s="64">
        <f t="shared" si="66"/>
        <v>-0.01622009309</v>
      </c>
      <c r="L59" s="64">
        <f t="shared" si="66"/>
        <v>0.07376156034</v>
      </c>
      <c r="M59" s="64">
        <f t="shared" si="66"/>
        <v>0.5320328033</v>
      </c>
      <c r="N59" s="64">
        <f t="shared" si="66"/>
        <v>0.4760663188</v>
      </c>
      <c r="O59" s="64">
        <f t="shared" si="2"/>
        <v>2.513938953</v>
      </c>
      <c r="P59" s="64">
        <f t="shared" si="3"/>
        <v>0.9251132336</v>
      </c>
      <c r="Q59" s="65" t="str">
        <f t="shared" si="4"/>
        <v>1</v>
      </c>
      <c r="R59" s="64">
        <f t="shared" si="5"/>
        <v>-0.07488676642</v>
      </c>
      <c r="S59" s="64">
        <f t="shared" si="6"/>
        <v>0.005608027784</v>
      </c>
      <c r="T59" s="64" t="str">
        <f t="shared" si="7"/>
        <v>Not Converged</v>
      </c>
      <c r="U59" s="66">
        <f t="shared" si="8"/>
        <v>-0.01037612144</v>
      </c>
      <c r="V59" s="66">
        <f t="shared" si="9"/>
        <v>-0.05810628004</v>
      </c>
      <c r="W59" s="66">
        <f t="shared" si="10"/>
        <v>-0.03009075216</v>
      </c>
      <c r="X59" s="66">
        <f t="shared" si="11"/>
        <v>-0.03735403717</v>
      </c>
      <c r="Y59" s="67">
        <f t="shared" si="12"/>
        <v>-0.002075224287</v>
      </c>
      <c r="Z59" s="114" t="b">
        <f t="shared" si="13"/>
        <v>1</v>
      </c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</row>
    <row r="60" ht="14.25" customHeight="1">
      <c r="A60" s="49"/>
      <c r="B60" s="59">
        <v>66.0</v>
      </c>
      <c r="C60" s="60">
        <v>1.0</v>
      </c>
      <c r="D60" s="61">
        <v>6.7</v>
      </c>
      <c r="E60" s="60">
        <v>3.1</v>
      </c>
      <c r="F60" s="60">
        <v>4.4</v>
      </c>
      <c r="G60" s="60">
        <v>0.2</v>
      </c>
      <c r="H60" s="62">
        <v>1.0</v>
      </c>
      <c r="J60" s="63">
        <f t="shared" ref="J60:N60" si="67">J59-(0.1*U59)</f>
        <v>0.3813692061</v>
      </c>
      <c r="K60" s="64">
        <f t="shared" si="67"/>
        <v>-0.01040946509</v>
      </c>
      <c r="L60" s="64">
        <f t="shared" si="67"/>
        <v>0.07677063556</v>
      </c>
      <c r="M60" s="64">
        <f t="shared" si="67"/>
        <v>0.535768207</v>
      </c>
      <c r="N60" s="64">
        <f t="shared" si="67"/>
        <v>0.4762738412</v>
      </c>
      <c r="O60" s="64">
        <f t="shared" si="2"/>
        <v>3.002249639</v>
      </c>
      <c r="P60" s="64">
        <f t="shared" si="3"/>
        <v>0.9526756546</v>
      </c>
      <c r="Q60" s="65" t="str">
        <f t="shared" si="4"/>
        <v>1</v>
      </c>
      <c r="R60" s="64">
        <f t="shared" si="5"/>
        <v>-0.0473243454</v>
      </c>
      <c r="S60" s="64">
        <f t="shared" si="6"/>
        <v>0.002239593668</v>
      </c>
      <c r="T60" s="64" t="str">
        <f t="shared" si="7"/>
        <v>Not Converged</v>
      </c>
      <c r="U60" s="66">
        <f t="shared" si="8"/>
        <v>-0.004267212727</v>
      </c>
      <c r="V60" s="66">
        <f t="shared" si="9"/>
        <v>-0.02859032527</v>
      </c>
      <c r="W60" s="66">
        <f t="shared" si="10"/>
        <v>-0.01322835945</v>
      </c>
      <c r="X60" s="66">
        <f t="shared" si="11"/>
        <v>-0.018775736</v>
      </c>
      <c r="Y60" s="67">
        <f t="shared" si="12"/>
        <v>-0.0008534425455</v>
      </c>
      <c r="Z60" s="114" t="b">
        <f t="shared" si="13"/>
        <v>1</v>
      </c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</row>
    <row r="61" ht="14.25" customHeight="1">
      <c r="A61" s="49"/>
      <c r="B61" s="59">
        <v>67.0</v>
      </c>
      <c r="C61" s="60">
        <v>1.0</v>
      </c>
      <c r="D61" s="61">
        <v>5.6</v>
      </c>
      <c r="E61" s="60">
        <v>3.0</v>
      </c>
      <c r="F61" s="60">
        <v>4.5</v>
      </c>
      <c r="G61" s="60">
        <v>0.2</v>
      </c>
      <c r="H61" s="62">
        <v>1.0</v>
      </c>
      <c r="J61" s="63">
        <f t="shared" ref="J61:N61" si="68">J60-(0.1*U60)</f>
        <v>0.3817959274</v>
      </c>
      <c r="K61" s="64">
        <f t="shared" si="68"/>
        <v>-0.007550432561</v>
      </c>
      <c r="L61" s="64">
        <f t="shared" si="68"/>
        <v>0.07809347151</v>
      </c>
      <c r="M61" s="64">
        <f t="shared" si="68"/>
        <v>0.5376457806</v>
      </c>
      <c r="N61" s="64">
        <f t="shared" si="68"/>
        <v>0.4763591855</v>
      </c>
      <c r="O61" s="64">
        <f t="shared" si="2"/>
        <v>3.088471769</v>
      </c>
      <c r="P61" s="64">
        <f t="shared" si="3"/>
        <v>0.9564147042</v>
      </c>
      <c r="Q61" s="65" t="str">
        <f t="shared" si="4"/>
        <v>1</v>
      </c>
      <c r="R61" s="64">
        <f t="shared" si="5"/>
        <v>-0.04358529578</v>
      </c>
      <c r="S61" s="64">
        <f t="shared" si="6"/>
        <v>0.001899678008</v>
      </c>
      <c r="T61" s="64" t="str">
        <f t="shared" si="7"/>
        <v>Not Converged</v>
      </c>
      <c r="U61" s="66">
        <f t="shared" si="8"/>
        <v>-0.003633759961</v>
      </c>
      <c r="V61" s="66">
        <f t="shared" si="9"/>
        <v>-0.02034905578</v>
      </c>
      <c r="W61" s="66">
        <f t="shared" si="10"/>
        <v>-0.01090127988</v>
      </c>
      <c r="X61" s="66">
        <f t="shared" si="11"/>
        <v>-0.01635191982</v>
      </c>
      <c r="Y61" s="67">
        <f t="shared" si="12"/>
        <v>-0.0007267519922</v>
      </c>
      <c r="Z61" s="114" t="b">
        <f t="shared" si="13"/>
        <v>1</v>
      </c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</row>
    <row r="62" ht="14.25" customHeight="1">
      <c r="A62" s="49"/>
      <c r="B62" s="59">
        <v>68.0</v>
      </c>
      <c r="C62" s="60">
        <v>1.0</v>
      </c>
      <c r="D62" s="61">
        <v>5.8</v>
      </c>
      <c r="E62" s="60">
        <v>2.7</v>
      </c>
      <c r="F62" s="60">
        <v>4.1</v>
      </c>
      <c r="G62" s="60">
        <v>0.2</v>
      </c>
      <c r="H62" s="62">
        <v>1.0</v>
      </c>
      <c r="J62" s="63">
        <f t="shared" ref="J62:N62" si="69">J61-(0.1*U61)</f>
        <v>0.3821593034</v>
      </c>
      <c r="K62" s="64">
        <f t="shared" si="69"/>
        <v>-0.005515526983</v>
      </c>
      <c r="L62" s="64">
        <f t="shared" si="69"/>
        <v>0.07918359949</v>
      </c>
      <c r="M62" s="64">
        <f t="shared" si="69"/>
        <v>0.5392809726</v>
      </c>
      <c r="N62" s="64">
        <f t="shared" si="69"/>
        <v>0.4764318607</v>
      </c>
      <c r="O62" s="64">
        <f t="shared" si="2"/>
        <v>2.870303325</v>
      </c>
      <c r="P62" s="64">
        <f t="shared" si="3"/>
        <v>0.946358748</v>
      </c>
      <c r="Q62" s="65" t="str">
        <f t="shared" si="4"/>
        <v>1</v>
      </c>
      <c r="R62" s="64">
        <f t="shared" si="5"/>
        <v>-0.05364125196</v>
      </c>
      <c r="S62" s="64">
        <f t="shared" si="6"/>
        <v>0.002877383912</v>
      </c>
      <c r="T62" s="64" t="str">
        <f t="shared" si="7"/>
        <v>Not Converged</v>
      </c>
      <c r="U62" s="66">
        <f t="shared" si="8"/>
        <v>-0.005446074874</v>
      </c>
      <c r="V62" s="66">
        <f t="shared" si="9"/>
        <v>-0.03158723427</v>
      </c>
      <c r="W62" s="66">
        <f t="shared" si="10"/>
        <v>-0.01470440216</v>
      </c>
      <c r="X62" s="66">
        <f t="shared" si="11"/>
        <v>-0.02232890698</v>
      </c>
      <c r="Y62" s="67">
        <f t="shared" si="12"/>
        <v>-0.001089214975</v>
      </c>
      <c r="Z62" s="114" t="b">
        <f t="shared" si="13"/>
        <v>1</v>
      </c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</row>
    <row r="63" ht="14.25" customHeight="1">
      <c r="A63" s="49"/>
      <c r="B63" s="59">
        <v>69.0</v>
      </c>
      <c r="C63" s="60">
        <v>1.0</v>
      </c>
      <c r="D63" s="61">
        <v>6.2</v>
      </c>
      <c r="E63" s="60">
        <v>2.2</v>
      </c>
      <c r="F63" s="60">
        <v>4.5</v>
      </c>
      <c r="G63" s="60">
        <v>0.2</v>
      </c>
      <c r="H63" s="62">
        <v>1.0</v>
      </c>
      <c r="J63" s="63">
        <f t="shared" ref="J63:N63" si="70">J62-(0.1*U62)</f>
        <v>0.3827039109</v>
      </c>
      <c r="K63" s="64">
        <f t="shared" si="70"/>
        <v>-0.002356803556</v>
      </c>
      <c r="L63" s="64">
        <f t="shared" si="70"/>
        <v>0.08065403971</v>
      </c>
      <c r="M63" s="64">
        <f t="shared" si="70"/>
        <v>0.5415138633</v>
      </c>
      <c r="N63" s="64">
        <f t="shared" si="70"/>
        <v>0.4765407822</v>
      </c>
      <c r="O63" s="64">
        <f t="shared" si="2"/>
        <v>3.077651157</v>
      </c>
      <c r="P63" s="64">
        <f t="shared" si="3"/>
        <v>0.955961406</v>
      </c>
      <c r="Q63" s="65" t="str">
        <f t="shared" si="4"/>
        <v>1</v>
      </c>
      <c r="R63" s="64">
        <f t="shared" si="5"/>
        <v>-0.04403859395</v>
      </c>
      <c r="S63" s="64">
        <f t="shared" si="6"/>
        <v>0.001939397757</v>
      </c>
      <c r="T63" s="64" t="str">
        <f t="shared" si="7"/>
        <v>Not Converged</v>
      </c>
      <c r="U63" s="66">
        <f t="shared" si="8"/>
        <v>-0.003707978814</v>
      </c>
      <c r="V63" s="66">
        <f t="shared" si="9"/>
        <v>-0.02298946865</v>
      </c>
      <c r="W63" s="66">
        <f t="shared" si="10"/>
        <v>-0.00815755339</v>
      </c>
      <c r="X63" s="66">
        <f t="shared" si="11"/>
        <v>-0.01668590466</v>
      </c>
      <c r="Y63" s="67">
        <f t="shared" si="12"/>
        <v>-0.0007415957628</v>
      </c>
      <c r="Z63" s="114" t="b">
        <f t="shared" si="13"/>
        <v>1</v>
      </c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</row>
    <row r="64" ht="14.25" customHeight="1">
      <c r="A64" s="49"/>
      <c r="B64" s="59">
        <v>70.0</v>
      </c>
      <c r="C64" s="60">
        <v>1.0</v>
      </c>
      <c r="D64" s="61">
        <v>5.6</v>
      </c>
      <c r="E64" s="60">
        <v>2.5</v>
      </c>
      <c r="F64" s="60">
        <v>3.9</v>
      </c>
      <c r="G64" s="60">
        <v>0.2</v>
      </c>
      <c r="H64" s="62">
        <v>1.0</v>
      </c>
      <c r="J64" s="63">
        <f t="shared" ref="J64:N64" si="71">J63-(0.1*U63)</f>
        <v>0.3830747087</v>
      </c>
      <c r="K64" s="64">
        <f t="shared" si="71"/>
        <v>-0.00005785669181</v>
      </c>
      <c r="L64" s="64">
        <f t="shared" si="71"/>
        <v>0.08146979505</v>
      </c>
      <c r="M64" s="64">
        <f t="shared" si="71"/>
        <v>0.5431824537</v>
      </c>
      <c r="N64" s="64">
        <f t="shared" si="71"/>
        <v>0.4766149417</v>
      </c>
      <c r="O64" s="64">
        <f t="shared" si="2"/>
        <v>2.800159757</v>
      </c>
      <c r="P64" s="64">
        <f t="shared" si="3"/>
        <v>0.9426844564</v>
      </c>
      <c r="Q64" s="65" t="str">
        <f t="shared" si="4"/>
        <v>1</v>
      </c>
      <c r="R64" s="64">
        <f t="shared" si="5"/>
        <v>-0.05731554355</v>
      </c>
      <c r="S64" s="64">
        <f t="shared" si="6"/>
        <v>0.003285071533</v>
      </c>
      <c r="T64" s="64" t="str">
        <f t="shared" si="7"/>
        <v>Not Converged</v>
      </c>
      <c r="U64" s="66">
        <f t="shared" si="8"/>
        <v>-0.006193571745</v>
      </c>
      <c r="V64" s="66">
        <f t="shared" si="9"/>
        <v>-0.03468400177</v>
      </c>
      <c r="W64" s="66">
        <f t="shared" si="10"/>
        <v>-0.01548392936</v>
      </c>
      <c r="X64" s="66">
        <f t="shared" si="11"/>
        <v>-0.02415492981</v>
      </c>
      <c r="Y64" s="67">
        <f t="shared" si="12"/>
        <v>-0.001238714349</v>
      </c>
      <c r="Z64" s="114" t="b">
        <f t="shared" si="13"/>
        <v>1</v>
      </c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</row>
    <row r="65" ht="14.25" customHeight="1">
      <c r="A65" s="49"/>
      <c r="B65" s="59">
        <v>71.0</v>
      </c>
      <c r="C65" s="60">
        <v>1.0</v>
      </c>
      <c r="D65" s="61">
        <v>5.9</v>
      </c>
      <c r="E65" s="60">
        <v>3.2</v>
      </c>
      <c r="F65" s="60">
        <v>4.8</v>
      </c>
      <c r="G65" s="60">
        <v>0.2</v>
      </c>
      <c r="H65" s="62">
        <v>1.0</v>
      </c>
      <c r="J65" s="63">
        <f t="shared" ref="J65:N65" si="72">J64-(0.1*U64)</f>
        <v>0.3836940659</v>
      </c>
      <c r="K65" s="64">
        <f t="shared" si="72"/>
        <v>0.003410543485</v>
      </c>
      <c r="L65" s="64">
        <f t="shared" si="72"/>
        <v>0.08301818799</v>
      </c>
      <c r="M65" s="64">
        <f t="shared" si="72"/>
        <v>0.5455979467</v>
      </c>
      <c r="N65" s="64">
        <f t="shared" si="72"/>
        <v>0.4767388132</v>
      </c>
      <c r="O65" s="64">
        <f t="shared" si="2"/>
        <v>3.383692381</v>
      </c>
      <c r="P65" s="64">
        <f t="shared" si="3"/>
        <v>0.9671909764</v>
      </c>
      <c r="Q65" s="65" t="str">
        <f t="shared" si="4"/>
        <v>1</v>
      </c>
      <c r="R65" s="64">
        <f t="shared" si="5"/>
        <v>-0.03280902365</v>
      </c>
      <c r="S65" s="64">
        <f t="shared" si="6"/>
        <v>0.001076432033</v>
      </c>
      <c r="T65" s="64" t="str">
        <f t="shared" si="7"/>
        <v>Not Converged</v>
      </c>
      <c r="U65" s="66">
        <f t="shared" si="8"/>
        <v>-0.002082230697</v>
      </c>
      <c r="V65" s="66">
        <f t="shared" si="9"/>
        <v>-0.01228516111</v>
      </c>
      <c r="W65" s="66">
        <f t="shared" si="10"/>
        <v>-0.006663138231</v>
      </c>
      <c r="X65" s="66">
        <f t="shared" si="11"/>
        <v>-0.009994707347</v>
      </c>
      <c r="Y65" s="67">
        <f t="shared" si="12"/>
        <v>-0.0004164461395</v>
      </c>
      <c r="Z65" s="114" t="b">
        <f t="shared" si="13"/>
        <v>1</v>
      </c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</row>
    <row r="66" ht="14.25" customHeight="1">
      <c r="A66" s="49"/>
      <c r="B66" s="59">
        <v>72.0</v>
      </c>
      <c r="C66" s="60">
        <v>1.0</v>
      </c>
      <c r="D66" s="61">
        <v>6.1</v>
      </c>
      <c r="E66" s="60">
        <v>2.8</v>
      </c>
      <c r="F66" s="60">
        <v>4.0</v>
      </c>
      <c r="G66" s="60">
        <v>0.2</v>
      </c>
      <c r="H66" s="62">
        <v>1.0</v>
      </c>
      <c r="J66" s="63">
        <f t="shared" ref="J66:N66" si="73">J65-(0.1*U65)</f>
        <v>0.383902289</v>
      </c>
      <c r="K66" s="64">
        <f t="shared" si="73"/>
        <v>0.004639059597</v>
      </c>
      <c r="L66" s="64">
        <f t="shared" si="73"/>
        <v>0.08368450181</v>
      </c>
      <c r="M66" s="64">
        <f t="shared" si="73"/>
        <v>0.5465974174</v>
      </c>
      <c r="N66" s="64">
        <f t="shared" si="73"/>
        <v>0.4767804578</v>
      </c>
      <c r="O66" s="64">
        <f t="shared" si="2"/>
        <v>2.928262919</v>
      </c>
      <c r="P66" s="64">
        <f t="shared" si="3"/>
        <v>0.94922602</v>
      </c>
      <c r="Q66" s="65" t="str">
        <f t="shared" si="4"/>
        <v>1</v>
      </c>
      <c r="R66" s="64">
        <f t="shared" si="5"/>
        <v>-0.05077397996</v>
      </c>
      <c r="S66" s="64">
        <f t="shared" si="6"/>
        <v>0.002577997041</v>
      </c>
      <c r="T66" s="64" t="str">
        <f t="shared" si="7"/>
        <v>Not Converged</v>
      </c>
      <c r="U66" s="66">
        <f t="shared" si="8"/>
        <v>-0.004894203742</v>
      </c>
      <c r="V66" s="66">
        <f t="shared" si="9"/>
        <v>-0.02985464283</v>
      </c>
      <c r="W66" s="66">
        <f t="shared" si="10"/>
        <v>-0.01370377048</v>
      </c>
      <c r="X66" s="66">
        <f t="shared" si="11"/>
        <v>-0.01957681497</v>
      </c>
      <c r="Y66" s="67">
        <f t="shared" si="12"/>
        <v>-0.0009788407484</v>
      </c>
      <c r="Z66" s="114" t="b">
        <f t="shared" si="13"/>
        <v>1</v>
      </c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</row>
    <row r="67" ht="14.25" customHeight="1">
      <c r="A67" s="49"/>
      <c r="B67" s="59">
        <v>73.0</v>
      </c>
      <c r="C67" s="60">
        <v>1.0</v>
      </c>
      <c r="D67" s="61">
        <v>6.3</v>
      </c>
      <c r="E67" s="60">
        <v>2.5</v>
      </c>
      <c r="F67" s="60">
        <v>4.9</v>
      </c>
      <c r="G67" s="60">
        <v>0.2</v>
      </c>
      <c r="H67" s="62">
        <v>1.0</v>
      </c>
      <c r="J67" s="63">
        <f t="shared" ref="J67:N67" si="74">J66-(0.1*U66)</f>
        <v>0.3843917094</v>
      </c>
      <c r="K67" s="64">
        <f t="shared" si="74"/>
        <v>0.007624523879</v>
      </c>
      <c r="L67" s="64">
        <f t="shared" si="74"/>
        <v>0.08505487886</v>
      </c>
      <c r="M67" s="64">
        <f t="shared" si="74"/>
        <v>0.5485550989</v>
      </c>
      <c r="N67" s="64">
        <f t="shared" si="74"/>
        <v>0.4768783419</v>
      </c>
      <c r="O67" s="64">
        <f t="shared" si="2"/>
        <v>3.42835906</v>
      </c>
      <c r="P67" s="64">
        <f t="shared" si="3"/>
        <v>0.9685791665</v>
      </c>
      <c r="Q67" s="65" t="str">
        <f t="shared" si="4"/>
        <v>1</v>
      </c>
      <c r="R67" s="64">
        <f t="shared" si="5"/>
        <v>-0.03142083352</v>
      </c>
      <c r="S67" s="64">
        <f t="shared" si="6"/>
        <v>0.000987268779</v>
      </c>
      <c r="T67" s="64" t="str">
        <f t="shared" si="7"/>
        <v>Not Converged</v>
      </c>
      <c r="U67" s="66">
        <f t="shared" si="8"/>
        <v>-0.001912495942</v>
      </c>
      <c r="V67" s="66">
        <f t="shared" si="9"/>
        <v>-0.01204872443</v>
      </c>
      <c r="W67" s="66">
        <f t="shared" si="10"/>
        <v>-0.004781239855</v>
      </c>
      <c r="X67" s="66">
        <f t="shared" si="11"/>
        <v>-0.009371230116</v>
      </c>
      <c r="Y67" s="67">
        <f t="shared" si="12"/>
        <v>-0.0003824991884</v>
      </c>
      <c r="Z67" s="114" t="b">
        <f t="shared" si="13"/>
        <v>1</v>
      </c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</row>
    <row r="68" ht="14.25" customHeight="1">
      <c r="A68" s="49"/>
      <c r="B68" s="59">
        <v>74.0</v>
      </c>
      <c r="C68" s="60">
        <v>1.0</v>
      </c>
      <c r="D68" s="61">
        <v>6.1</v>
      </c>
      <c r="E68" s="60">
        <v>2.8</v>
      </c>
      <c r="F68" s="60">
        <v>4.7</v>
      </c>
      <c r="G68" s="60">
        <v>0.2</v>
      </c>
      <c r="H68" s="62">
        <v>1.0</v>
      </c>
      <c r="J68" s="63">
        <f t="shared" ref="J68:N68" si="75">J67-(0.1*U67)</f>
        <v>0.384582959</v>
      </c>
      <c r="K68" s="64">
        <f t="shared" si="75"/>
        <v>0.008829396323</v>
      </c>
      <c r="L68" s="64">
        <f t="shared" si="75"/>
        <v>0.08553300284</v>
      </c>
      <c r="M68" s="64">
        <f t="shared" si="75"/>
        <v>0.5494922219</v>
      </c>
      <c r="N68" s="64">
        <f t="shared" si="75"/>
        <v>0.4769165918</v>
      </c>
      <c r="O68" s="64">
        <f t="shared" si="2"/>
        <v>3.355931446</v>
      </c>
      <c r="P68" s="64">
        <f t="shared" si="3"/>
        <v>0.9662985326</v>
      </c>
      <c r="Q68" s="65" t="str">
        <f t="shared" si="4"/>
        <v>1</v>
      </c>
      <c r="R68" s="64">
        <f t="shared" si="5"/>
        <v>-0.03370146743</v>
      </c>
      <c r="S68" s="64">
        <f t="shared" si="6"/>
        <v>0.001135788907</v>
      </c>
      <c r="T68" s="64" t="str">
        <f t="shared" si="7"/>
        <v>Not Converged</v>
      </c>
      <c r="U68" s="66">
        <f t="shared" si="8"/>
        <v>-0.002195022308</v>
      </c>
      <c r="V68" s="66">
        <f t="shared" si="9"/>
        <v>-0.01338963608</v>
      </c>
      <c r="W68" s="66">
        <f t="shared" si="10"/>
        <v>-0.006146062464</v>
      </c>
      <c r="X68" s="66">
        <f t="shared" si="11"/>
        <v>-0.01031660485</v>
      </c>
      <c r="Y68" s="67">
        <f t="shared" si="12"/>
        <v>-0.0004390044617</v>
      </c>
      <c r="Z68" s="114" t="b">
        <f t="shared" si="13"/>
        <v>1</v>
      </c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</row>
    <row r="69" ht="14.25" customHeight="1">
      <c r="A69" s="49"/>
      <c r="B69" s="59">
        <v>75.0</v>
      </c>
      <c r="C69" s="60">
        <v>1.0</v>
      </c>
      <c r="D69" s="61">
        <v>6.4</v>
      </c>
      <c r="E69" s="60">
        <v>2.9</v>
      </c>
      <c r="F69" s="60">
        <v>4.3</v>
      </c>
      <c r="G69" s="60">
        <v>0.2</v>
      </c>
      <c r="H69" s="62">
        <v>1.0</v>
      </c>
      <c r="J69" s="63">
        <f t="shared" ref="J69:N69" si="76">J68-(0.1*U68)</f>
        <v>0.3848024612</v>
      </c>
      <c r="K69" s="64">
        <f t="shared" si="76"/>
        <v>0.01016835993</v>
      </c>
      <c r="L69" s="64">
        <f t="shared" si="76"/>
        <v>0.08614760909</v>
      </c>
      <c r="M69" s="64">
        <f t="shared" si="76"/>
        <v>0.5505238824</v>
      </c>
      <c r="N69" s="64">
        <f t="shared" si="76"/>
        <v>0.4769604922</v>
      </c>
      <c r="O69" s="64">
        <f t="shared" si="2"/>
        <v>3.162352824</v>
      </c>
      <c r="P69" s="64">
        <f t="shared" si="3"/>
        <v>0.9593927077</v>
      </c>
      <c r="Q69" s="65" t="str">
        <f t="shared" si="4"/>
        <v>1</v>
      </c>
      <c r="R69" s="64">
        <f t="shared" si="5"/>
        <v>-0.04060729231</v>
      </c>
      <c r="S69" s="64">
        <f t="shared" si="6"/>
        <v>0.001648952189</v>
      </c>
      <c r="T69" s="64" t="str">
        <f t="shared" si="7"/>
        <v>Not Converged</v>
      </c>
      <c r="U69" s="66">
        <f t="shared" si="8"/>
        <v>-0.003163985411</v>
      </c>
      <c r="V69" s="66">
        <f t="shared" si="9"/>
        <v>-0.02024950663</v>
      </c>
      <c r="W69" s="66">
        <f t="shared" si="10"/>
        <v>-0.009175557692</v>
      </c>
      <c r="X69" s="66">
        <f t="shared" si="11"/>
        <v>-0.01360513727</v>
      </c>
      <c r="Y69" s="67">
        <f t="shared" si="12"/>
        <v>-0.0006327970822</v>
      </c>
      <c r="Z69" s="114" t="b">
        <f t="shared" si="13"/>
        <v>1</v>
      </c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</row>
    <row r="70" ht="14.25" customHeight="1">
      <c r="A70" s="49"/>
      <c r="B70" s="59">
        <v>76.0</v>
      </c>
      <c r="C70" s="60">
        <v>1.0</v>
      </c>
      <c r="D70" s="61">
        <v>6.6</v>
      </c>
      <c r="E70" s="60">
        <v>3.0</v>
      </c>
      <c r="F70" s="60">
        <v>4.4</v>
      </c>
      <c r="G70" s="60">
        <v>0.2</v>
      </c>
      <c r="H70" s="62">
        <v>1.0</v>
      </c>
      <c r="J70" s="63">
        <f t="shared" ref="J70:N70" si="77">J69-(0.1*U69)</f>
        <v>0.3851188597</v>
      </c>
      <c r="K70" s="64">
        <f t="shared" si="77"/>
        <v>0.01219331059</v>
      </c>
      <c r="L70" s="64">
        <f t="shared" si="77"/>
        <v>0.08706516486</v>
      </c>
      <c r="M70" s="64">
        <f t="shared" si="77"/>
        <v>0.5518843962</v>
      </c>
      <c r="N70" s="64">
        <f t="shared" si="77"/>
        <v>0.4770237719</v>
      </c>
      <c r="O70" s="64">
        <f t="shared" si="2"/>
        <v>3.250486302</v>
      </c>
      <c r="P70" s="64">
        <f t="shared" si="3"/>
        <v>0.9626905833</v>
      </c>
      <c r="Q70" s="65" t="str">
        <f t="shared" si="4"/>
        <v>1</v>
      </c>
      <c r="R70" s="64">
        <f t="shared" si="5"/>
        <v>-0.03730941671</v>
      </c>
      <c r="S70" s="64">
        <f t="shared" si="6"/>
        <v>0.001391992575</v>
      </c>
      <c r="T70" s="64" t="str">
        <f t="shared" si="7"/>
        <v>Not Converged</v>
      </c>
      <c r="U70" s="66">
        <f t="shared" si="8"/>
        <v>-0.002680116288</v>
      </c>
      <c r="V70" s="66">
        <f t="shared" si="9"/>
        <v>-0.0176887675</v>
      </c>
      <c r="W70" s="66">
        <f t="shared" si="10"/>
        <v>-0.008040348865</v>
      </c>
      <c r="X70" s="66">
        <f t="shared" si="11"/>
        <v>-0.01179251167</v>
      </c>
      <c r="Y70" s="67">
        <f t="shared" si="12"/>
        <v>-0.0005360232576</v>
      </c>
      <c r="Z70" s="114" t="b">
        <f t="shared" si="13"/>
        <v>1</v>
      </c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</row>
    <row r="71" ht="14.25" customHeight="1">
      <c r="A71" s="49"/>
      <c r="B71" s="59">
        <v>77.0</v>
      </c>
      <c r="C71" s="60">
        <v>1.0</v>
      </c>
      <c r="D71" s="61">
        <v>6.8</v>
      </c>
      <c r="E71" s="60">
        <v>2.8</v>
      </c>
      <c r="F71" s="60">
        <v>4.8</v>
      </c>
      <c r="G71" s="60">
        <v>0.2</v>
      </c>
      <c r="H71" s="62">
        <v>1.0</v>
      </c>
      <c r="J71" s="63">
        <f t="shared" ref="J71:N71" si="78">J70-(0.1*U70)</f>
        <v>0.3853868714</v>
      </c>
      <c r="K71" s="64">
        <f t="shared" si="78"/>
        <v>0.01396218734</v>
      </c>
      <c r="L71" s="64">
        <f t="shared" si="78"/>
        <v>0.08786919974</v>
      </c>
      <c r="M71" s="64">
        <f t="shared" si="78"/>
        <v>0.5530636473</v>
      </c>
      <c r="N71" s="64">
        <f t="shared" si="78"/>
        <v>0.4770773743</v>
      </c>
      <c r="O71" s="64">
        <f t="shared" si="2"/>
        <v>3.476484487</v>
      </c>
      <c r="P71" s="64">
        <f t="shared" si="3"/>
        <v>0.9700112247</v>
      </c>
      <c r="Q71" s="65" t="str">
        <f t="shared" si="4"/>
        <v>1</v>
      </c>
      <c r="R71" s="64">
        <f t="shared" si="5"/>
        <v>-0.02998877535</v>
      </c>
      <c r="S71" s="64">
        <f t="shared" si="6"/>
        <v>0.000899326647</v>
      </c>
      <c r="T71" s="64" t="str">
        <f t="shared" si="7"/>
        <v>Not Converged</v>
      </c>
      <c r="U71" s="66">
        <f t="shared" si="8"/>
        <v>-0.001744713884</v>
      </c>
      <c r="V71" s="66">
        <f t="shared" si="9"/>
        <v>-0.01186405441</v>
      </c>
      <c r="W71" s="66">
        <f t="shared" si="10"/>
        <v>-0.004885198876</v>
      </c>
      <c r="X71" s="66">
        <f t="shared" si="11"/>
        <v>-0.008374626645</v>
      </c>
      <c r="Y71" s="67">
        <f t="shared" si="12"/>
        <v>-0.0003489427769</v>
      </c>
      <c r="Z71" s="114" t="b">
        <f t="shared" si="13"/>
        <v>1</v>
      </c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</row>
    <row r="72" ht="14.25" customHeight="1">
      <c r="A72" s="49"/>
      <c r="B72" s="59">
        <v>78.0</v>
      </c>
      <c r="C72" s="60">
        <v>1.0</v>
      </c>
      <c r="D72" s="61">
        <v>6.7</v>
      </c>
      <c r="E72" s="60">
        <v>3.0</v>
      </c>
      <c r="F72" s="60">
        <v>5.0</v>
      </c>
      <c r="G72" s="60">
        <v>0.2</v>
      </c>
      <c r="H72" s="62">
        <v>1.0</v>
      </c>
      <c r="J72" s="63">
        <f t="shared" ref="J72:N72" si="79">J71-(0.1*U71)</f>
        <v>0.3855613428</v>
      </c>
      <c r="K72" s="64">
        <f t="shared" si="79"/>
        <v>0.01514859279</v>
      </c>
      <c r="L72" s="64">
        <f t="shared" si="79"/>
        <v>0.08835771963</v>
      </c>
      <c r="M72" s="64">
        <f t="shared" si="79"/>
        <v>0.55390111</v>
      </c>
      <c r="N72" s="64">
        <f t="shared" si="79"/>
        <v>0.4771122686</v>
      </c>
      <c r="O72" s="64">
        <f t="shared" si="2"/>
        <v>3.617058077</v>
      </c>
      <c r="P72" s="64">
        <f t="shared" si="3"/>
        <v>0.9738410848</v>
      </c>
      <c r="Q72" s="65" t="str">
        <f t="shared" si="4"/>
        <v>1</v>
      </c>
      <c r="R72" s="64">
        <f t="shared" si="5"/>
        <v>-0.02615891515</v>
      </c>
      <c r="S72" s="64">
        <f t="shared" si="6"/>
        <v>0.0006842888421</v>
      </c>
      <c r="T72" s="64" t="str">
        <f t="shared" si="7"/>
        <v>Not Converged</v>
      </c>
      <c r="U72" s="66">
        <f t="shared" si="8"/>
        <v>-0.001332777177</v>
      </c>
      <c r="V72" s="66">
        <f t="shared" si="9"/>
        <v>-0.008929607084</v>
      </c>
      <c r="W72" s="66">
        <f t="shared" si="10"/>
        <v>-0.00399833153</v>
      </c>
      <c r="X72" s="66">
        <f t="shared" si="11"/>
        <v>-0.006663885883</v>
      </c>
      <c r="Y72" s="67">
        <f t="shared" si="12"/>
        <v>-0.0002665554353</v>
      </c>
      <c r="Z72" s="114" t="b">
        <f t="shared" si="13"/>
        <v>1</v>
      </c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</row>
    <row r="73" ht="14.25" customHeight="1">
      <c r="A73" s="49"/>
      <c r="B73" s="59">
        <v>79.0</v>
      </c>
      <c r="C73" s="60">
        <v>1.0</v>
      </c>
      <c r="D73" s="61">
        <v>6.0</v>
      </c>
      <c r="E73" s="60">
        <v>2.9</v>
      </c>
      <c r="F73" s="60">
        <v>4.5</v>
      </c>
      <c r="G73" s="60">
        <v>0.2</v>
      </c>
      <c r="H73" s="62">
        <v>1.0</v>
      </c>
      <c r="J73" s="63">
        <f t="shared" ref="J73:N73" si="80">J72-(0.1*U72)</f>
        <v>0.3856946205</v>
      </c>
      <c r="K73" s="64">
        <f t="shared" si="80"/>
        <v>0.01604155349</v>
      </c>
      <c r="L73" s="64">
        <f t="shared" si="80"/>
        <v>0.08875755278</v>
      </c>
      <c r="M73" s="64">
        <f t="shared" si="80"/>
        <v>0.5545674986</v>
      </c>
      <c r="N73" s="64">
        <f t="shared" si="80"/>
        <v>0.4771389241</v>
      </c>
      <c r="O73" s="64">
        <f t="shared" si="2"/>
        <v>3.330322373</v>
      </c>
      <c r="P73" s="64">
        <f t="shared" si="3"/>
        <v>0.9654545231</v>
      </c>
      <c r="Q73" s="65" t="str">
        <f t="shared" si="4"/>
        <v>1</v>
      </c>
      <c r="R73" s="64">
        <f t="shared" si="5"/>
        <v>-0.03454547686</v>
      </c>
      <c r="S73" s="64">
        <f t="shared" si="6"/>
        <v>0.001193389972</v>
      </c>
      <c r="T73" s="64" t="str">
        <f t="shared" si="7"/>
        <v>Not Converged</v>
      </c>
      <c r="U73" s="66">
        <f t="shared" si="8"/>
        <v>-0.002304327492</v>
      </c>
      <c r="V73" s="66">
        <f t="shared" si="9"/>
        <v>-0.01382596495</v>
      </c>
      <c r="W73" s="66">
        <f t="shared" si="10"/>
        <v>-0.006682549727</v>
      </c>
      <c r="X73" s="66">
        <f t="shared" si="11"/>
        <v>-0.01036947371</v>
      </c>
      <c r="Y73" s="67">
        <f t="shared" si="12"/>
        <v>-0.0004608654984</v>
      </c>
      <c r="Z73" s="114" t="b">
        <f t="shared" si="13"/>
        <v>1</v>
      </c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</row>
    <row r="74" ht="14.25" customHeight="1">
      <c r="A74" s="49"/>
      <c r="B74" s="59">
        <v>80.0</v>
      </c>
      <c r="C74" s="60">
        <v>1.0</v>
      </c>
      <c r="D74" s="61">
        <v>5.7</v>
      </c>
      <c r="E74" s="60">
        <v>2.6</v>
      </c>
      <c r="F74" s="60">
        <v>3.5</v>
      </c>
      <c r="G74" s="60">
        <v>0.2</v>
      </c>
      <c r="H74" s="62">
        <v>1.0</v>
      </c>
      <c r="J74" s="63">
        <f t="shared" ref="J74:N74" si="81">J73-(0.1*U73)</f>
        <v>0.3859250532</v>
      </c>
      <c r="K74" s="64">
        <f t="shared" si="81"/>
        <v>0.01742414999</v>
      </c>
      <c r="L74" s="64">
        <f t="shared" si="81"/>
        <v>0.08942580776</v>
      </c>
      <c r="M74" s="64">
        <f t="shared" si="81"/>
        <v>0.5556044459</v>
      </c>
      <c r="N74" s="64">
        <f t="shared" si="81"/>
        <v>0.4771850106</v>
      </c>
      <c r="O74" s="64">
        <f t="shared" si="2"/>
        <v>2.757802371</v>
      </c>
      <c r="P74" s="64">
        <f t="shared" si="3"/>
        <v>0.9403524889</v>
      </c>
      <c r="Q74" s="65" t="str">
        <f t="shared" si="4"/>
        <v>1</v>
      </c>
      <c r="R74" s="64">
        <f t="shared" si="5"/>
        <v>-0.05964751106</v>
      </c>
      <c r="S74" s="64">
        <f t="shared" si="6"/>
        <v>0.003557825576</v>
      </c>
      <c r="T74" s="64" t="str">
        <f t="shared" si="7"/>
        <v>Not Converged</v>
      </c>
      <c r="U74" s="66">
        <f t="shared" si="8"/>
        <v>-0.00669122027</v>
      </c>
      <c r="V74" s="66">
        <f t="shared" si="9"/>
        <v>-0.03813995554</v>
      </c>
      <c r="W74" s="66">
        <f t="shared" si="10"/>
        <v>-0.0173971727</v>
      </c>
      <c r="X74" s="66">
        <f t="shared" si="11"/>
        <v>-0.02341927095</v>
      </c>
      <c r="Y74" s="67">
        <f t="shared" si="12"/>
        <v>-0.001338244054</v>
      </c>
      <c r="Z74" s="114" t="b">
        <f t="shared" si="13"/>
        <v>1</v>
      </c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</row>
    <row r="75" ht="14.25" customHeight="1">
      <c r="A75" s="49"/>
      <c r="B75" s="59">
        <v>81.0</v>
      </c>
      <c r="C75" s="60">
        <v>1.0</v>
      </c>
      <c r="D75" s="61">
        <v>5.5</v>
      </c>
      <c r="E75" s="60">
        <v>2.4</v>
      </c>
      <c r="F75" s="60">
        <v>3.8</v>
      </c>
      <c r="G75" s="60">
        <v>0.2</v>
      </c>
      <c r="H75" s="62">
        <v>1.0</v>
      </c>
      <c r="J75" s="63">
        <f t="shared" ref="J75:N75" si="82">J74-(0.1*U74)</f>
        <v>0.3865941752</v>
      </c>
      <c r="K75" s="64">
        <f t="shared" si="82"/>
        <v>0.02123814554</v>
      </c>
      <c r="L75" s="64">
        <f t="shared" si="82"/>
        <v>0.09116552503</v>
      </c>
      <c r="M75" s="64">
        <f t="shared" si="82"/>
        <v>0.557946373</v>
      </c>
      <c r="N75" s="64">
        <f t="shared" si="82"/>
        <v>0.477318835</v>
      </c>
      <c r="O75" s="64">
        <f t="shared" si="2"/>
        <v>2.93786122</v>
      </c>
      <c r="P75" s="64">
        <f t="shared" si="3"/>
        <v>0.94968663</v>
      </c>
      <c r="Q75" s="65" t="str">
        <f t="shared" si="4"/>
        <v>1</v>
      </c>
      <c r="R75" s="64">
        <f t="shared" si="5"/>
        <v>-0.05031336999</v>
      </c>
      <c r="S75" s="64">
        <f t="shared" si="6"/>
        <v>0.002531435199</v>
      </c>
      <c r="T75" s="64" t="str">
        <f t="shared" si="7"/>
        <v>Not Converged</v>
      </c>
      <c r="U75" s="66">
        <f t="shared" si="8"/>
        <v>-0.004808140327</v>
      </c>
      <c r="V75" s="66">
        <f t="shared" si="9"/>
        <v>-0.0264447718</v>
      </c>
      <c r="W75" s="66">
        <f t="shared" si="10"/>
        <v>-0.01153953678</v>
      </c>
      <c r="X75" s="66">
        <f t="shared" si="11"/>
        <v>-0.01827093324</v>
      </c>
      <c r="Y75" s="67">
        <f t="shared" si="12"/>
        <v>-0.0009616280654</v>
      </c>
      <c r="Z75" s="114" t="b">
        <f t="shared" si="13"/>
        <v>1</v>
      </c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</row>
    <row r="76" ht="14.25" customHeight="1">
      <c r="A76" s="49"/>
      <c r="B76" s="59">
        <v>82.0</v>
      </c>
      <c r="C76" s="60">
        <v>1.0</v>
      </c>
      <c r="D76" s="61">
        <v>5.5</v>
      </c>
      <c r="E76" s="60">
        <v>2.4</v>
      </c>
      <c r="F76" s="60">
        <v>3.7</v>
      </c>
      <c r="G76" s="60">
        <v>0.2</v>
      </c>
      <c r="H76" s="62">
        <v>1.0</v>
      </c>
      <c r="J76" s="63">
        <f t="shared" ref="J76:N76" si="83">J75-(0.1*U75)</f>
        <v>0.3870749893</v>
      </c>
      <c r="K76" s="64">
        <f t="shared" si="83"/>
        <v>0.02388262272</v>
      </c>
      <c r="L76" s="64">
        <f t="shared" si="83"/>
        <v>0.09231947871</v>
      </c>
      <c r="M76" s="64">
        <f t="shared" si="83"/>
        <v>0.5597734664</v>
      </c>
      <c r="N76" s="64">
        <f t="shared" si="83"/>
        <v>0.4774149979</v>
      </c>
      <c r="O76" s="64">
        <f t="shared" si="2"/>
        <v>2.906640988</v>
      </c>
      <c r="P76" s="64">
        <f t="shared" si="3"/>
        <v>0.94817375</v>
      </c>
      <c r="Q76" s="65" t="str">
        <f t="shared" si="4"/>
        <v>1</v>
      </c>
      <c r="R76" s="64">
        <f t="shared" si="5"/>
        <v>-0.05182625001</v>
      </c>
      <c r="S76" s="64">
        <f t="shared" si="6"/>
        <v>0.00268596019</v>
      </c>
      <c r="T76" s="64" t="str">
        <f t="shared" si="7"/>
        <v>Not Converged</v>
      </c>
      <c r="U76" s="66">
        <f t="shared" si="8"/>
        <v>-0.005093513891</v>
      </c>
      <c r="V76" s="66">
        <f t="shared" si="9"/>
        <v>-0.0280143264</v>
      </c>
      <c r="W76" s="66">
        <f t="shared" si="10"/>
        <v>-0.01222443334</v>
      </c>
      <c r="X76" s="66">
        <f t="shared" si="11"/>
        <v>-0.0188460014</v>
      </c>
      <c r="Y76" s="67">
        <f t="shared" si="12"/>
        <v>-0.001018702778</v>
      </c>
      <c r="Z76" s="114" t="b">
        <f t="shared" si="13"/>
        <v>1</v>
      </c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</row>
    <row r="77" ht="14.25" customHeight="1">
      <c r="A77" s="49"/>
      <c r="B77" s="59">
        <v>83.0</v>
      </c>
      <c r="C77" s="60">
        <v>1.0</v>
      </c>
      <c r="D77" s="61">
        <v>5.8</v>
      </c>
      <c r="E77" s="60">
        <v>2.7</v>
      </c>
      <c r="F77" s="60">
        <v>3.9</v>
      </c>
      <c r="G77" s="60">
        <v>0.2</v>
      </c>
      <c r="H77" s="62">
        <v>1.0</v>
      </c>
      <c r="J77" s="63">
        <f t="shared" ref="J77:N77" si="84">J76-(0.1*U76)</f>
        <v>0.3875843407</v>
      </c>
      <c r="K77" s="64">
        <f t="shared" si="84"/>
        <v>0.02668405536</v>
      </c>
      <c r="L77" s="64">
        <f t="shared" si="84"/>
        <v>0.09354192204</v>
      </c>
      <c r="M77" s="64">
        <f t="shared" si="84"/>
        <v>0.5616580665</v>
      </c>
      <c r="N77" s="64">
        <f t="shared" si="84"/>
        <v>0.4775168681</v>
      </c>
      <c r="O77" s="64">
        <f t="shared" si="2"/>
        <v>3.080884884</v>
      </c>
      <c r="P77" s="64">
        <f t="shared" si="3"/>
        <v>0.9560973428</v>
      </c>
      <c r="Q77" s="65" t="str">
        <f t="shared" si="4"/>
        <v>1</v>
      </c>
      <c r="R77" s="64">
        <f t="shared" si="5"/>
        <v>-0.04390265719</v>
      </c>
      <c r="S77" s="64">
        <f t="shared" si="6"/>
        <v>0.001927443309</v>
      </c>
      <c r="T77" s="64" t="str">
        <f t="shared" si="7"/>
        <v>Not Converged</v>
      </c>
      <c r="U77" s="66">
        <f t="shared" si="8"/>
        <v>-0.003685646852</v>
      </c>
      <c r="V77" s="66">
        <f t="shared" si="9"/>
        <v>-0.02137675174</v>
      </c>
      <c r="W77" s="66">
        <f t="shared" si="10"/>
        <v>-0.0099512465</v>
      </c>
      <c r="X77" s="66">
        <f t="shared" si="11"/>
        <v>-0.01437402272</v>
      </c>
      <c r="Y77" s="67">
        <f t="shared" si="12"/>
        <v>-0.0007371293704</v>
      </c>
      <c r="Z77" s="114" t="b">
        <f t="shared" si="13"/>
        <v>1</v>
      </c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</row>
    <row r="78" ht="14.25" customHeight="1">
      <c r="A78" s="49"/>
      <c r="B78" s="59">
        <v>84.0</v>
      </c>
      <c r="C78" s="60">
        <v>1.0</v>
      </c>
      <c r="D78" s="61">
        <v>6.0</v>
      </c>
      <c r="E78" s="60">
        <v>2.7</v>
      </c>
      <c r="F78" s="60">
        <v>5.1</v>
      </c>
      <c r="G78" s="60">
        <v>0.2</v>
      </c>
      <c r="H78" s="62">
        <v>1.0</v>
      </c>
      <c r="J78" s="63">
        <f t="shared" ref="J78:N78" si="85">J77-(0.1*U77)</f>
        <v>0.3879529054</v>
      </c>
      <c r="K78" s="64">
        <f t="shared" si="85"/>
        <v>0.02882173054</v>
      </c>
      <c r="L78" s="64">
        <f t="shared" si="85"/>
        <v>0.09453704669</v>
      </c>
      <c r="M78" s="64">
        <f t="shared" si="85"/>
        <v>0.5630954688</v>
      </c>
      <c r="N78" s="64">
        <f t="shared" si="85"/>
        <v>0.4775905811</v>
      </c>
      <c r="O78" s="64">
        <f t="shared" si="2"/>
        <v>3.783438322</v>
      </c>
      <c r="P78" s="64">
        <f t="shared" si="3"/>
        <v>0.9777614471</v>
      </c>
      <c r="Q78" s="65" t="str">
        <f t="shared" si="4"/>
        <v>1</v>
      </c>
      <c r="R78" s="64">
        <f t="shared" si="5"/>
        <v>-0.02223855289</v>
      </c>
      <c r="S78" s="64">
        <f t="shared" si="6"/>
        <v>0.0004945532348</v>
      </c>
      <c r="T78" s="64" t="str">
        <f t="shared" si="7"/>
        <v>Not Converged</v>
      </c>
      <c r="U78" s="66">
        <f t="shared" si="8"/>
        <v>-0.0009671101731</v>
      </c>
      <c r="V78" s="66">
        <f t="shared" si="9"/>
        <v>-0.005802661038</v>
      </c>
      <c r="W78" s="66">
        <f t="shared" si="10"/>
        <v>-0.002611197467</v>
      </c>
      <c r="X78" s="66">
        <f t="shared" si="11"/>
        <v>-0.004932261883</v>
      </c>
      <c r="Y78" s="67">
        <f t="shared" si="12"/>
        <v>-0.0001934220346</v>
      </c>
      <c r="Z78" s="114" t="b">
        <f t="shared" si="13"/>
        <v>1</v>
      </c>
      <c r="AA78" s="114" t="s">
        <v>43</v>
      </c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</row>
    <row r="79" ht="14.25" customHeight="1">
      <c r="A79" s="49"/>
      <c r="B79" s="59">
        <v>85.0</v>
      </c>
      <c r="C79" s="60">
        <v>1.0</v>
      </c>
      <c r="D79" s="61">
        <v>5.4</v>
      </c>
      <c r="E79" s="60">
        <v>3.0</v>
      </c>
      <c r="F79" s="60">
        <v>4.5</v>
      </c>
      <c r="G79" s="60">
        <v>0.2</v>
      </c>
      <c r="H79" s="62">
        <v>1.0</v>
      </c>
      <c r="J79" s="63">
        <f t="shared" ref="J79:N79" si="86">J78-(0.1*U78)</f>
        <v>0.3880496164</v>
      </c>
      <c r="K79" s="64">
        <f t="shared" si="86"/>
        <v>0.02940199664</v>
      </c>
      <c r="L79" s="64">
        <f t="shared" si="86"/>
        <v>0.09479816644</v>
      </c>
      <c r="M79" s="64">
        <f t="shared" si="86"/>
        <v>0.563588695</v>
      </c>
      <c r="N79" s="64">
        <f t="shared" si="86"/>
        <v>0.4776099233</v>
      </c>
      <c r="O79" s="64">
        <f t="shared" si="2"/>
        <v>3.46288601</v>
      </c>
      <c r="P79" s="64">
        <f t="shared" si="3"/>
        <v>0.9696131141</v>
      </c>
      <c r="Q79" s="65" t="str">
        <f t="shared" si="4"/>
        <v>1</v>
      </c>
      <c r="R79" s="64">
        <f t="shared" si="5"/>
        <v>-0.03038688591</v>
      </c>
      <c r="S79" s="64">
        <f t="shared" si="6"/>
        <v>0.0009233628355</v>
      </c>
      <c r="T79" s="64" t="str">
        <f t="shared" si="7"/>
        <v>Not Converged</v>
      </c>
      <c r="U79" s="66">
        <f t="shared" si="8"/>
        <v>-0.001790609429</v>
      </c>
      <c r="V79" s="66">
        <f t="shared" si="9"/>
        <v>-0.009669290915</v>
      </c>
      <c r="W79" s="66">
        <f t="shared" si="10"/>
        <v>-0.005371828286</v>
      </c>
      <c r="X79" s="66">
        <f t="shared" si="11"/>
        <v>-0.00805774243</v>
      </c>
      <c r="Y79" s="67">
        <f t="shared" si="12"/>
        <v>-0.0003581218858</v>
      </c>
      <c r="Z79" s="114" t="b">
        <f t="shared" si="13"/>
        <v>1</v>
      </c>
      <c r="AA79" s="114">
        <f>SUM(S5:S84)/80</f>
        <v>0.4494387188</v>
      </c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</row>
    <row r="80" ht="14.25" customHeight="1">
      <c r="A80" s="49"/>
      <c r="B80" s="59">
        <v>86.0</v>
      </c>
      <c r="C80" s="60">
        <v>1.0</v>
      </c>
      <c r="D80" s="61">
        <v>6.0</v>
      </c>
      <c r="E80" s="60">
        <v>3.4</v>
      </c>
      <c r="F80" s="60">
        <v>4.5</v>
      </c>
      <c r="G80" s="60">
        <v>0.2</v>
      </c>
      <c r="H80" s="62">
        <v>1.0</v>
      </c>
      <c r="J80" s="63">
        <f t="shared" ref="J80:N80" si="87">J79-(0.1*U79)</f>
        <v>0.3882286773</v>
      </c>
      <c r="K80" s="64">
        <f t="shared" si="87"/>
        <v>0.03036892573</v>
      </c>
      <c r="L80" s="64">
        <f t="shared" si="87"/>
        <v>0.09533534927</v>
      </c>
      <c r="M80" s="64">
        <f t="shared" si="87"/>
        <v>0.5643944692</v>
      </c>
      <c r="N80" s="64">
        <f t="shared" si="87"/>
        <v>0.4776457355</v>
      </c>
      <c r="O80" s="64">
        <f t="shared" si="2"/>
        <v>3.529886678</v>
      </c>
      <c r="P80" s="64">
        <f t="shared" si="3"/>
        <v>0.9715262776</v>
      </c>
      <c r="Q80" s="65" t="str">
        <f t="shared" si="4"/>
        <v>1</v>
      </c>
      <c r="R80" s="64">
        <f t="shared" si="5"/>
        <v>-0.02847372235</v>
      </c>
      <c r="S80" s="64">
        <f t="shared" si="6"/>
        <v>0.0008107528646</v>
      </c>
      <c r="T80" s="64" t="str">
        <f t="shared" si="7"/>
        <v>Not Converged</v>
      </c>
      <c r="U80" s="66">
        <f t="shared" si="8"/>
        <v>-0.001575335425</v>
      </c>
      <c r="V80" s="66">
        <f t="shared" si="9"/>
        <v>-0.009452012552</v>
      </c>
      <c r="W80" s="66">
        <f t="shared" si="10"/>
        <v>-0.005356140446</v>
      </c>
      <c r="X80" s="66">
        <f t="shared" si="11"/>
        <v>-0.007089009414</v>
      </c>
      <c r="Y80" s="67">
        <f t="shared" si="12"/>
        <v>-0.0003150670851</v>
      </c>
      <c r="Z80" s="114" t="b">
        <f t="shared" si="13"/>
        <v>1</v>
      </c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</row>
    <row r="81" ht="14.25" customHeight="1">
      <c r="A81" s="49"/>
      <c r="B81" s="59">
        <v>87.0</v>
      </c>
      <c r="C81" s="60">
        <v>1.0</v>
      </c>
      <c r="D81" s="61">
        <v>6.7</v>
      </c>
      <c r="E81" s="60">
        <v>3.1</v>
      </c>
      <c r="F81" s="60">
        <v>4.7</v>
      </c>
      <c r="G81" s="60">
        <v>0.2</v>
      </c>
      <c r="H81" s="62">
        <v>1.0</v>
      </c>
      <c r="J81" s="63">
        <f t="shared" ref="J81:N81" si="88">J80-(0.1*U80)</f>
        <v>0.3883862109</v>
      </c>
      <c r="K81" s="64">
        <f t="shared" si="88"/>
        <v>0.03131412699</v>
      </c>
      <c r="L81" s="64">
        <f t="shared" si="88"/>
        <v>0.09587096331</v>
      </c>
      <c r="M81" s="64">
        <f t="shared" si="88"/>
        <v>0.5651033702</v>
      </c>
      <c r="N81" s="64">
        <f t="shared" si="88"/>
        <v>0.4776772422</v>
      </c>
      <c r="O81" s="64">
        <f t="shared" si="2"/>
        <v>3.646912136</v>
      </c>
      <c r="P81" s="64">
        <f t="shared" si="3"/>
        <v>0.9745909426</v>
      </c>
      <c r="Q81" s="65" t="str">
        <f t="shared" si="4"/>
        <v>1</v>
      </c>
      <c r="R81" s="64">
        <f t="shared" si="5"/>
        <v>-0.0254090574</v>
      </c>
      <c r="S81" s="64">
        <f t="shared" si="6"/>
        <v>0.0006456201977</v>
      </c>
      <c r="T81" s="64" t="str">
        <f t="shared" si="7"/>
        <v>Not Converged</v>
      </c>
      <c r="U81" s="66">
        <f t="shared" si="8"/>
        <v>-0.001258431194</v>
      </c>
      <c r="V81" s="66">
        <f t="shared" si="9"/>
        <v>-0.008431489001</v>
      </c>
      <c r="W81" s="66">
        <f t="shared" si="10"/>
        <v>-0.003901136702</v>
      </c>
      <c r="X81" s="66">
        <f t="shared" si="11"/>
        <v>-0.005914626612</v>
      </c>
      <c r="Y81" s="67">
        <f t="shared" si="12"/>
        <v>-0.0002516862388</v>
      </c>
      <c r="Z81" s="114" t="b">
        <f t="shared" si="13"/>
        <v>1</v>
      </c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</row>
    <row r="82" ht="14.25" customHeight="1">
      <c r="A82" s="49"/>
      <c r="B82" s="59">
        <v>88.0</v>
      </c>
      <c r="C82" s="60">
        <v>1.0</v>
      </c>
      <c r="D82" s="61">
        <v>6.3</v>
      </c>
      <c r="E82" s="60">
        <v>2.3</v>
      </c>
      <c r="F82" s="60">
        <v>4.4</v>
      </c>
      <c r="G82" s="60">
        <v>0.2</v>
      </c>
      <c r="H82" s="62">
        <v>1.0</v>
      </c>
      <c r="J82" s="63">
        <f t="shared" ref="J82:N82" si="89">J81-(0.1*U81)</f>
        <v>0.388512054</v>
      </c>
      <c r="K82" s="64">
        <f t="shared" si="89"/>
        <v>0.03215727589</v>
      </c>
      <c r="L82" s="64">
        <f t="shared" si="89"/>
        <v>0.09626107698</v>
      </c>
      <c r="M82" s="64">
        <f t="shared" si="89"/>
        <v>0.5656948328</v>
      </c>
      <c r="N82" s="64">
        <f t="shared" si="89"/>
        <v>0.4777024108</v>
      </c>
      <c r="O82" s="64">
        <f t="shared" si="2"/>
        <v>3.397101116</v>
      </c>
      <c r="P82" s="64">
        <f t="shared" si="3"/>
        <v>0.9676138151</v>
      </c>
      <c r="Q82" s="65" t="str">
        <f t="shared" si="4"/>
        <v>1</v>
      </c>
      <c r="R82" s="64">
        <f t="shared" si="5"/>
        <v>-0.03238618492</v>
      </c>
      <c r="S82" s="64">
        <f t="shared" si="6"/>
        <v>0.001048864974</v>
      </c>
      <c r="T82" s="64" t="str">
        <f t="shared" si="7"/>
        <v>Not Converged</v>
      </c>
      <c r="U82" s="66">
        <f t="shared" si="8"/>
        <v>-0.002029792478</v>
      </c>
      <c r="V82" s="66">
        <f t="shared" si="9"/>
        <v>-0.01278769261</v>
      </c>
      <c r="W82" s="66">
        <f t="shared" si="10"/>
        <v>-0.004668522699</v>
      </c>
      <c r="X82" s="66">
        <f t="shared" si="11"/>
        <v>-0.008931086903</v>
      </c>
      <c r="Y82" s="67">
        <f t="shared" si="12"/>
        <v>-0.0004059584956</v>
      </c>
      <c r="Z82" s="114" t="b">
        <f t="shared" si="13"/>
        <v>1</v>
      </c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</row>
    <row r="83" ht="14.25" customHeight="1">
      <c r="A83" s="49"/>
      <c r="B83" s="59">
        <v>89.0</v>
      </c>
      <c r="C83" s="60">
        <v>1.0</v>
      </c>
      <c r="D83" s="61">
        <v>5.6</v>
      </c>
      <c r="E83" s="60">
        <v>3.0</v>
      </c>
      <c r="F83" s="60">
        <v>4.1</v>
      </c>
      <c r="G83" s="60">
        <v>0.2</v>
      </c>
      <c r="H83" s="62">
        <v>1.0</v>
      </c>
      <c r="J83" s="63">
        <f t="shared" ref="J83:N83" si="90">J82-(0.1*U82)</f>
        <v>0.3887150332</v>
      </c>
      <c r="K83" s="64">
        <f t="shared" si="90"/>
        <v>0.03343604515</v>
      </c>
      <c r="L83" s="64">
        <f t="shared" si="90"/>
        <v>0.09672792925</v>
      </c>
      <c r="M83" s="64">
        <f t="shared" si="90"/>
        <v>0.5665879415</v>
      </c>
      <c r="N83" s="64">
        <f t="shared" si="90"/>
        <v>0.4777430066</v>
      </c>
      <c r="O83" s="64">
        <f t="shared" si="2"/>
        <v>3.284699835</v>
      </c>
      <c r="P83" s="64">
        <f t="shared" si="3"/>
        <v>0.9639001791</v>
      </c>
      <c r="Q83" s="65" t="str">
        <f t="shared" si="4"/>
        <v>1</v>
      </c>
      <c r="R83" s="64">
        <f t="shared" si="5"/>
        <v>-0.03609982094</v>
      </c>
      <c r="S83" s="64">
        <f t="shared" si="6"/>
        <v>0.001303197072</v>
      </c>
      <c r="T83" s="64" t="str">
        <f t="shared" si="7"/>
        <v>Not Converged</v>
      </c>
      <c r="U83" s="66">
        <f t="shared" si="8"/>
        <v>-0.002512303782</v>
      </c>
      <c r="V83" s="66">
        <f t="shared" si="9"/>
        <v>-0.01406890118</v>
      </c>
      <c r="W83" s="66">
        <f t="shared" si="10"/>
        <v>-0.007536911346</v>
      </c>
      <c r="X83" s="66">
        <f t="shared" si="11"/>
        <v>-0.01030044551</v>
      </c>
      <c r="Y83" s="67">
        <f t="shared" si="12"/>
        <v>-0.0005024607564</v>
      </c>
      <c r="Z83" s="114" t="b">
        <f t="shared" si="13"/>
        <v>1</v>
      </c>
      <c r="AA83" s="116" t="b">
        <v>1</v>
      </c>
      <c r="AB83" s="116" t="s">
        <v>39</v>
      </c>
      <c r="AC83" s="116" t="s">
        <v>40</v>
      </c>
      <c r="AD83" s="116" t="b">
        <v>0</v>
      </c>
      <c r="AE83" s="116" t="s">
        <v>41</v>
      </c>
      <c r="AF83" s="116" t="s">
        <v>42</v>
      </c>
      <c r="AG83" s="114"/>
      <c r="AH83" s="114"/>
      <c r="AI83" s="114"/>
      <c r="AJ83" s="114"/>
      <c r="AK83" s="114"/>
      <c r="AL83" s="114"/>
      <c r="AM83" s="114"/>
    </row>
    <row r="84" ht="14.25" customHeight="1">
      <c r="A84" s="49"/>
      <c r="B84" s="117">
        <v>90.0</v>
      </c>
      <c r="C84" s="118">
        <v>1.0</v>
      </c>
      <c r="D84" s="119">
        <v>5.5</v>
      </c>
      <c r="E84" s="118">
        <v>2.5</v>
      </c>
      <c r="F84" s="118">
        <v>4.0</v>
      </c>
      <c r="G84" s="118">
        <v>0.2</v>
      </c>
      <c r="H84" s="120">
        <v>1.0</v>
      </c>
      <c r="J84" s="121">
        <f t="shared" ref="J84:N84" si="91">J83-(0.1*U83)</f>
        <v>0.3889662636</v>
      </c>
      <c r="K84" s="122">
        <f t="shared" si="91"/>
        <v>0.03484293527</v>
      </c>
      <c r="L84" s="122">
        <f t="shared" si="91"/>
        <v>0.09748162038</v>
      </c>
      <c r="M84" s="122">
        <f t="shared" si="91"/>
        <v>0.5676179861</v>
      </c>
      <c r="N84" s="122">
        <f t="shared" si="91"/>
        <v>0.4777932527</v>
      </c>
      <c r="O84" s="122">
        <f t="shared" si="2"/>
        <v>3.190337053</v>
      </c>
      <c r="P84" s="122">
        <f t="shared" si="3"/>
        <v>0.9604690198</v>
      </c>
      <c r="Q84" s="123" t="str">
        <f t="shared" si="4"/>
        <v>1</v>
      </c>
      <c r="R84" s="122">
        <f t="shared" si="5"/>
        <v>-0.03953098023</v>
      </c>
      <c r="S84" s="122">
        <f t="shared" si="6"/>
        <v>0.001562698398</v>
      </c>
      <c r="T84" s="122" t="str">
        <f t="shared" si="7"/>
        <v>Not Converged</v>
      </c>
      <c r="U84" s="124">
        <f t="shared" si="8"/>
        <v>-0.003001846797</v>
      </c>
      <c r="V84" s="124">
        <f t="shared" si="9"/>
        <v>-0.01651015738</v>
      </c>
      <c r="W84" s="124">
        <f t="shared" si="10"/>
        <v>-0.007504616992</v>
      </c>
      <c r="X84" s="124">
        <f t="shared" si="11"/>
        <v>-0.01200738719</v>
      </c>
      <c r="Y84" s="125">
        <f t="shared" si="12"/>
        <v>-0.0006003693594</v>
      </c>
      <c r="Z84" s="126" t="b">
        <f t="shared" si="13"/>
        <v>1</v>
      </c>
      <c r="AA84" s="127">
        <f>COUNTIF(Z5:Z84, TRUE)</f>
        <v>42</v>
      </c>
      <c r="AB84" s="128">
        <f>COUNTIF(Z45:Z84, TRUE)</f>
        <v>38</v>
      </c>
      <c r="AC84" s="128">
        <f>COUNTIF(Z5:Z44, TRUE)</f>
        <v>4</v>
      </c>
      <c r="AD84" s="129">
        <f>COUNTIF(Z5:Z84, FALSE)</f>
        <v>38</v>
      </c>
      <c r="AE84" s="128">
        <f>(COUNTIF(Z45:Z84, FALSE))</f>
        <v>2</v>
      </c>
      <c r="AF84" s="128">
        <f>COUNTIF(Z5:Z44, FALSE)</f>
        <v>36</v>
      </c>
      <c r="AG84" s="114"/>
      <c r="AH84" s="114"/>
      <c r="AI84" s="114"/>
      <c r="AJ84" s="114"/>
      <c r="AK84" s="114"/>
      <c r="AL84" s="114"/>
      <c r="AM84" s="114"/>
    </row>
    <row r="85" ht="14.25" customHeight="1">
      <c r="A85" s="49"/>
      <c r="B85" s="130">
        <v>41.0</v>
      </c>
      <c r="C85" s="131">
        <v>1.0</v>
      </c>
      <c r="D85" s="132">
        <v>5.0</v>
      </c>
      <c r="E85" s="131">
        <v>3.5</v>
      </c>
      <c r="F85" s="131">
        <v>1.3</v>
      </c>
      <c r="G85" s="131">
        <v>0.2</v>
      </c>
      <c r="H85" s="133">
        <v>0.0</v>
      </c>
      <c r="I85" s="134"/>
      <c r="J85" s="135">
        <v>0.388966263599335</v>
      </c>
      <c r="K85" s="136">
        <v>0.03484293526670723</v>
      </c>
      <c r="L85" s="136">
        <v>0.09748162038462692</v>
      </c>
      <c r="M85" s="136">
        <v>0.5676179860551354</v>
      </c>
      <c r="N85" s="136">
        <v>0.47779325271986683</v>
      </c>
      <c r="O85" s="136">
        <f t="shared" si="2"/>
        <v>1.737828644</v>
      </c>
      <c r="P85" s="136">
        <f t="shared" si="3"/>
        <v>0.8504110528</v>
      </c>
      <c r="Q85" s="137" t="str">
        <f t="shared" si="4"/>
        <v>1</v>
      </c>
      <c r="R85" s="136">
        <f t="shared" si="5"/>
        <v>0.8504110528</v>
      </c>
      <c r="S85" s="136">
        <f t="shared" si="6"/>
        <v>0.7231989587</v>
      </c>
      <c r="T85" s="136" t="str">
        <f t="shared" si="7"/>
        <v>Not Converged</v>
      </c>
      <c r="U85" s="138" t="s">
        <v>44</v>
      </c>
      <c r="V85" s="139"/>
      <c r="W85" s="139"/>
      <c r="X85" s="139"/>
      <c r="Y85" s="140"/>
      <c r="Z85" s="114" t="b">
        <f t="shared" si="13"/>
        <v>0</v>
      </c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</row>
    <row r="86" ht="14.25" customHeight="1">
      <c r="A86" s="49"/>
      <c r="B86" s="141">
        <v>42.0</v>
      </c>
      <c r="C86" s="142">
        <v>1.0</v>
      </c>
      <c r="D86" s="143">
        <v>4.5</v>
      </c>
      <c r="E86" s="142">
        <v>2.3</v>
      </c>
      <c r="F86" s="142">
        <v>1.3</v>
      </c>
      <c r="G86" s="142">
        <v>0.2</v>
      </c>
      <c r="H86" s="144">
        <v>0.0</v>
      </c>
      <c r="I86" s="145"/>
      <c r="J86" s="146">
        <v>0.388966263599335</v>
      </c>
      <c r="K86" s="147">
        <v>0.03484293526670723</v>
      </c>
      <c r="L86" s="147">
        <v>0.09748162038462692</v>
      </c>
      <c r="M86" s="147">
        <v>0.5676179860551354</v>
      </c>
      <c r="N86" s="147">
        <v>0.47779325271986683</v>
      </c>
      <c r="O86" s="147">
        <f t="shared" si="2"/>
        <v>1.603429232</v>
      </c>
      <c r="P86" s="147">
        <f t="shared" si="3"/>
        <v>0.832497122</v>
      </c>
      <c r="Q86" s="148" t="str">
        <f t="shared" si="4"/>
        <v>1</v>
      </c>
      <c r="R86" s="147">
        <f t="shared" si="5"/>
        <v>0.832497122</v>
      </c>
      <c r="S86" s="147">
        <f t="shared" si="6"/>
        <v>0.6930514581</v>
      </c>
      <c r="T86" s="147" t="str">
        <f t="shared" si="7"/>
        <v>Not Converged</v>
      </c>
      <c r="U86" s="149"/>
      <c r="Y86" s="150"/>
      <c r="Z86" s="114" t="b">
        <f t="shared" si="13"/>
        <v>0</v>
      </c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</row>
    <row r="87" ht="14.25" customHeight="1">
      <c r="A87" s="49"/>
      <c r="B87" s="141">
        <v>43.0</v>
      </c>
      <c r="C87" s="142">
        <v>1.0</v>
      </c>
      <c r="D87" s="143">
        <v>4.4</v>
      </c>
      <c r="E87" s="142">
        <v>3.2</v>
      </c>
      <c r="F87" s="142">
        <v>1.3</v>
      </c>
      <c r="G87" s="142">
        <v>0.2</v>
      </c>
      <c r="H87" s="144">
        <v>0.0</v>
      </c>
      <c r="I87" s="145"/>
      <c r="J87" s="146">
        <v>0.388966263599335</v>
      </c>
      <c r="K87" s="147">
        <v>0.03484293526670723</v>
      </c>
      <c r="L87" s="147">
        <v>0.09748162038462692</v>
      </c>
      <c r="M87" s="147">
        <v>0.5676179860551354</v>
      </c>
      <c r="N87" s="147">
        <v>0.47779325271986683</v>
      </c>
      <c r="O87" s="147">
        <f t="shared" si="2"/>
        <v>1.687678396</v>
      </c>
      <c r="P87" s="147">
        <f t="shared" si="3"/>
        <v>0.8439186024</v>
      </c>
      <c r="Q87" s="148" t="str">
        <f t="shared" si="4"/>
        <v>1</v>
      </c>
      <c r="R87" s="147">
        <f t="shared" si="5"/>
        <v>0.8439186024</v>
      </c>
      <c r="S87" s="147">
        <f t="shared" si="6"/>
        <v>0.7121986074</v>
      </c>
      <c r="T87" s="147" t="str">
        <f t="shared" si="7"/>
        <v>Not Converged</v>
      </c>
      <c r="U87" s="149"/>
      <c r="Y87" s="150"/>
      <c r="Z87" s="114" t="b">
        <f t="shared" si="13"/>
        <v>0</v>
      </c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</row>
    <row r="88" ht="14.25" customHeight="1">
      <c r="A88" s="49"/>
      <c r="B88" s="141">
        <v>44.0</v>
      </c>
      <c r="C88" s="142">
        <v>1.0</v>
      </c>
      <c r="D88" s="143">
        <v>5.0</v>
      </c>
      <c r="E88" s="142">
        <v>3.5</v>
      </c>
      <c r="F88" s="142">
        <v>1.6</v>
      </c>
      <c r="G88" s="142">
        <v>0.2</v>
      </c>
      <c r="H88" s="144">
        <v>0.0</v>
      </c>
      <c r="I88" s="145"/>
      <c r="J88" s="146">
        <v>0.388966263599335</v>
      </c>
      <c r="K88" s="147">
        <v>0.03484293526670723</v>
      </c>
      <c r="L88" s="147">
        <v>0.09748162038462692</v>
      </c>
      <c r="M88" s="147">
        <v>0.5676179860551354</v>
      </c>
      <c r="N88" s="147">
        <v>0.47779325271986683</v>
      </c>
      <c r="O88" s="147">
        <f t="shared" si="2"/>
        <v>1.90811404</v>
      </c>
      <c r="P88" s="147">
        <f t="shared" si="3"/>
        <v>0.8708071217</v>
      </c>
      <c r="Q88" s="148" t="str">
        <f t="shared" si="4"/>
        <v>1</v>
      </c>
      <c r="R88" s="147">
        <f t="shared" si="5"/>
        <v>0.8708071217</v>
      </c>
      <c r="S88" s="147">
        <f t="shared" si="6"/>
        <v>0.7583050432</v>
      </c>
      <c r="T88" s="147" t="str">
        <f t="shared" si="7"/>
        <v>Not Converged</v>
      </c>
      <c r="U88" s="149"/>
      <c r="Y88" s="150"/>
      <c r="Z88" s="114" t="b">
        <f t="shared" si="13"/>
        <v>0</v>
      </c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</row>
    <row r="89" ht="14.25" customHeight="1">
      <c r="A89" s="49"/>
      <c r="B89" s="141">
        <v>45.0</v>
      </c>
      <c r="C89" s="142">
        <v>1.0</v>
      </c>
      <c r="D89" s="143">
        <v>5.1</v>
      </c>
      <c r="E89" s="142">
        <v>3.8</v>
      </c>
      <c r="F89" s="142">
        <v>1.9</v>
      </c>
      <c r="G89" s="142">
        <v>0.2</v>
      </c>
      <c r="H89" s="144">
        <v>0.0</v>
      </c>
      <c r="I89" s="145"/>
      <c r="J89" s="146">
        <v>0.388966263599335</v>
      </c>
      <c r="K89" s="147">
        <v>0.03484293526670723</v>
      </c>
      <c r="L89" s="147">
        <v>0.09748162038462692</v>
      </c>
      <c r="M89" s="147">
        <v>0.5676179860551354</v>
      </c>
      <c r="N89" s="147">
        <v>0.47779325271986683</v>
      </c>
      <c r="O89" s="147">
        <f t="shared" si="2"/>
        <v>2.111128215</v>
      </c>
      <c r="P89" s="147">
        <f t="shared" si="3"/>
        <v>0.8919800867</v>
      </c>
      <c r="Q89" s="148" t="str">
        <f t="shared" si="4"/>
        <v>1</v>
      </c>
      <c r="R89" s="147">
        <f t="shared" si="5"/>
        <v>0.8919800867</v>
      </c>
      <c r="S89" s="147">
        <f t="shared" si="6"/>
        <v>0.795628475</v>
      </c>
      <c r="T89" s="147" t="str">
        <f t="shared" si="7"/>
        <v>Not Converged</v>
      </c>
      <c r="U89" s="149"/>
      <c r="Y89" s="150"/>
      <c r="Z89" s="114" t="b">
        <f t="shared" si="13"/>
        <v>0</v>
      </c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</row>
    <row r="90" ht="14.25" customHeight="1">
      <c r="A90" s="49"/>
      <c r="B90" s="141">
        <v>46.0</v>
      </c>
      <c r="C90" s="142">
        <v>1.0</v>
      </c>
      <c r="D90" s="143">
        <v>4.8</v>
      </c>
      <c r="E90" s="142">
        <v>3.0</v>
      </c>
      <c r="F90" s="142">
        <v>1.4</v>
      </c>
      <c r="G90" s="142">
        <v>0.2</v>
      </c>
      <c r="H90" s="144">
        <v>0.0</v>
      </c>
      <c r="I90" s="145"/>
      <c r="J90" s="146">
        <v>0.388966263599335</v>
      </c>
      <c r="K90" s="147">
        <v>0.03484293526670723</v>
      </c>
      <c r="L90" s="147">
        <v>0.09748162038462692</v>
      </c>
      <c r="M90" s="147">
        <v>0.5676179860551354</v>
      </c>
      <c r="N90" s="147">
        <v>0.47779325271986683</v>
      </c>
      <c r="O90" s="147">
        <f t="shared" si="2"/>
        <v>1.738881045</v>
      </c>
      <c r="P90" s="147">
        <f t="shared" si="3"/>
        <v>0.8505448816</v>
      </c>
      <c r="Q90" s="148" t="str">
        <f t="shared" si="4"/>
        <v>1</v>
      </c>
      <c r="R90" s="147">
        <f t="shared" si="5"/>
        <v>0.8505448816</v>
      </c>
      <c r="S90" s="147">
        <f t="shared" si="6"/>
        <v>0.7234265956</v>
      </c>
      <c r="T90" s="147" t="str">
        <f t="shared" si="7"/>
        <v>Not Converged</v>
      </c>
      <c r="U90" s="149"/>
      <c r="Y90" s="150"/>
      <c r="Z90" s="114" t="b">
        <f t="shared" si="13"/>
        <v>0</v>
      </c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</row>
    <row r="91" ht="14.25" customHeight="1">
      <c r="A91" s="49"/>
      <c r="B91" s="141">
        <v>47.0</v>
      </c>
      <c r="C91" s="142">
        <v>1.0</v>
      </c>
      <c r="D91" s="143">
        <v>5.1</v>
      </c>
      <c r="E91" s="142">
        <v>3.8</v>
      </c>
      <c r="F91" s="142">
        <v>1.6</v>
      </c>
      <c r="G91" s="142">
        <v>0.2</v>
      </c>
      <c r="H91" s="144">
        <v>0.0</v>
      </c>
      <c r="I91" s="145"/>
      <c r="J91" s="146">
        <v>0.388966263599335</v>
      </c>
      <c r="K91" s="147">
        <v>0.03484293526670723</v>
      </c>
      <c r="L91" s="147">
        <v>0.09748162038462692</v>
      </c>
      <c r="M91" s="147">
        <v>0.5676179860551354</v>
      </c>
      <c r="N91" s="147">
        <v>0.47779325271986683</v>
      </c>
      <c r="O91" s="147">
        <f t="shared" si="2"/>
        <v>1.940842819</v>
      </c>
      <c r="P91" s="147">
        <f t="shared" si="3"/>
        <v>0.8744447068</v>
      </c>
      <c r="Q91" s="148" t="str">
        <f t="shared" si="4"/>
        <v>1</v>
      </c>
      <c r="R91" s="147">
        <f t="shared" si="5"/>
        <v>0.8744447068</v>
      </c>
      <c r="S91" s="147">
        <f t="shared" si="6"/>
        <v>0.7646535452</v>
      </c>
      <c r="T91" s="147" t="str">
        <f t="shared" si="7"/>
        <v>Not Converged</v>
      </c>
      <c r="U91" s="149"/>
      <c r="Y91" s="150"/>
      <c r="Z91" s="114" t="b">
        <f t="shared" si="13"/>
        <v>0</v>
      </c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</row>
    <row r="92" ht="14.25" customHeight="1">
      <c r="A92" s="49"/>
      <c r="B92" s="141">
        <v>48.0</v>
      </c>
      <c r="C92" s="142">
        <v>1.0</v>
      </c>
      <c r="D92" s="143">
        <v>4.6</v>
      </c>
      <c r="E92" s="142">
        <v>3.2</v>
      </c>
      <c r="F92" s="142">
        <v>1.4</v>
      </c>
      <c r="G92" s="142">
        <v>0.2</v>
      </c>
      <c r="H92" s="144">
        <v>0.0</v>
      </c>
      <c r="I92" s="145"/>
      <c r="J92" s="146">
        <v>0.388966263599335</v>
      </c>
      <c r="K92" s="147">
        <v>0.03484293526670723</v>
      </c>
      <c r="L92" s="147">
        <v>0.09748162038462692</v>
      </c>
      <c r="M92" s="147">
        <v>0.5676179860551354</v>
      </c>
      <c r="N92" s="147">
        <v>0.47779325271986683</v>
      </c>
      <c r="O92" s="147">
        <f t="shared" si="2"/>
        <v>1.751408782</v>
      </c>
      <c r="P92" s="147">
        <f t="shared" si="3"/>
        <v>0.8521304025</v>
      </c>
      <c r="Q92" s="148" t="str">
        <f t="shared" si="4"/>
        <v>1</v>
      </c>
      <c r="R92" s="147">
        <f t="shared" si="5"/>
        <v>0.8521304025</v>
      </c>
      <c r="S92" s="147">
        <f t="shared" si="6"/>
        <v>0.7261262228</v>
      </c>
      <c r="T92" s="147" t="str">
        <f t="shared" si="7"/>
        <v>Not Converged</v>
      </c>
      <c r="U92" s="149"/>
      <c r="Y92" s="150"/>
      <c r="Z92" s="114" t="b">
        <f t="shared" si="13"/>
        <v>0</v>
      </c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</row>
    <row r="93" ht="14.25" customHeight="1">
      <c r="A93" s="49"/>
      <c r="B93" s="141">
        <v>49.0</v>
      </c>
      <c r="C93" s="142">
        <v>1.0</v>
      </c>
      <c r="D93" s="143">
        <v>5.3</v>
      </c>
      <c r="E93" s="142">
        <v>3.7</v>
      </c>
      <c r="F93" s="142">
        <v>1.5</v>
      </c>
      <c r="G93" s="142">
        <v>0.2</v>
      </c>
      <c r="H93" s="144">
        <v>0.0</v>
      </c>
      <c r="I93" s="145"/>
      <c r="J93" s="146">
        <v>0.388966263599335</v>
      </c>
      <c r="K93" s="147">
        <v>0.03484293526670723</v>
      </c>
      <c r="L93" s="147">
        <v>0.09748162038462692</v>
      </c>
      <c r="M93" s="147">
        <v>0.5676179860551354</v>
      </c>
      <c r="N93" s="147">
        <v>0.47779325271986683</v>
      </c>
      <c r="O93" s="147">
        <f t="shared" si="2"/>
        <v>1.881301446</v>
      </c>
      <c r="P93" s="147">
        <f t="shared" si="3"/>
        <v>0.8677605417</v>
      </c>
      <c r="Q93" s="148" t="str">
        <f t="shared" si="4"/>
        <v>1</v>
      </c>
      <c r="R93" s="147">
        <f t="shared" si="5"/>
        <v>0.8677605417</v>
      </c>
      <c r="S93" s="147">
        <f t="shared" si="6"/>
        <v>0.7530083577</v>
      </c>
      <c r="T93" s="147" t="str">
        <f t="shared" si="7"/>
        <v>Not Converged</v>
      </c>
      <c r="U93" s="149"/>
      <c r="Y93" s="150"/>
      <c r="Z93" s="114" t="b">
        <f t="shared" si="13"/>
        <v>0</v>
      </c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</row>
    <row r="94" ht="14.25" customHeight="1">
      <c r="A94" s="49"/>
      <c r="B94" s="141">
        <v>50.0</v>
      </c>
      <c r="C94" s="142">
        <v>1.0</v>
      </c>
      <c r="D94" s="143">
        <v>5.0</v>
      </c>
      <c r="E94" s="142">
        <v>3.3</v>
      </c>
      <c r="F94" s="142">
        <v>1.4</v>
      </c>
      <c r="G94" s="142">
        <v>0.2</v>
      </c>
      <c r="H94" s="144">
        <v>0.0</v>
      </c>
      <c r="I94" s="145"/>
      <c r="J94" s="146">
        <v>0.388966263599335</v>
      </c>
      <c r="K94" s="147">
        <v>0.03484293526670723</v>
      </c>
      <c r="L94" s="147">
        <v>0.09748162038462692</v>
      </c>
      <c r="M94" s="147">
        <v>0.5676179860551354</v>
      </c>
      <c r="N94" s="147">
        <v>0.47779325271986683</v>
      </c>
      <c r="O94" s="147">
        <f t="shared" si="2"/>
        <v>1.775094118</v>
      </c>
      <c r="P94" s="147">
        <f t="shared" si="3"/>
        <v>0.8550900312</v>
      </c>
      <c r="Q94" s="148" t="str">
        <f t="shared" si="4"/>
        <v>1</v>
      </c>
      <c r="R94" s="147">
        <f t="shared" si="5"/>
        <v>0.8550900312</v>
      </c>
      <c r="S94" s="147">
        <f t="shared" si="6"/>
        <v>0.7311789614</v>
      </c>
      <c r="T94" s="147" t="str">
        <f t="shared" si="7"/>
        <v>Not Converged</v>
      </c>
      <c r="U94" s="149"/>
      <c r="Y94" s="150"/>
      <c r="Z94" s="114" t="b">
        <f t="shared" si="13"/>
        <v>0</v>
      </c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</row>
    <row r="95" ht="14.25" customHeight="1">
      <c r="A95" s="49"/>
      <c r="B95" s="151">
        <v>91.0</v>
      </c>
      <c r="C95" s="152">
        <v>1.0</v>
      </c>
      <c r="D95" s="153">
        <v>5.5</v>
      </c>
      <c r="E95" s="152">
        <v>2.6</v>
      </c>
      <c r="F95" s="152">
        <v>4.4</v>
      </c>
      <c r="G95" s="152">
        <v>0.2</v>
      </c>
      <c r="H95" s="154">
        <v>1.0</v>
      </c>
      <c r="I95" s="155"/>
      <c r="J95" s="156">
        <v>0.388966263599335</v>
      </c>
      <c r="K95" s="157">
        <v>0.03484293526670723</v>
      </c>
      <c r="L95" s="157">
        <v>0.09748162038462692</v>
      </c>
      <c r="M95" s="157">
        <v>0.5676179860551354</v>
      </c>
      <c r="N95" s="157">
        <v>0.47779325271986683</v>
      </c>
      <c r="O95" s="157">
        <f t="shared" si="2"/>
        <v>3.42713241</v>
      </c>
      <c r="P95" s="157">
        <f t="shared" si="3"/>
        <v>0.9685418137</v>
      </c>
      <c r="Q95" s="158" t="str">
        <f t="shared" si="4"/>
        <v>1</v>
      </c>
      <c r="R95" s="157">
        <f t="shared" si="5"/>
        <v>-0.03145818633</v>
      </c>
      <c r="S95" s="157">
        <f t="shared" si="6"/>
        <v>0.0009896174869</v>
      </c>
      <c r="T95" s="157" t="str">
        <f t="shared" si="7"/>
        <v>Not Converged</v>
      </c>
      <c r="U95" s="149"/>
      <c r="Y95" s="150"/>
      <c r="Z95" s="114" t="b">
        <f t="shared" si="13"/>
        <v>1</v>
      </c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</row>
    <row r="96" ht="14.25" customHeight="1">
      <c r="A96" s="49"/>
      <c r="B96" s="151">
        <v>92.0</v>
      </c>
      <c r="C96" s="152">
        <v>1.0</v>
      </c>
      <c r="D96" s="153">
        <v>6.1</v>
      </c>
      <c r="E96" s="152">
        <v>3.0</v>
      </c>
      <c r="F96" s="152">
        <v>4.6</v>
      </c>
      <c r="G96" s="152">
        <v>0.2</v>
      </c>
      <c r="H96" s="154">
        <v>1.0</v>
      </c>
      <c r="I96" s="155"/>
      <c r="J96" s="156">
        <v>0.388966263599335</v>
      </c>
      <c r="K96" s="157">
        <v>0.03484293526670723</v>
      </c>
      <c r="L96" s="157">
        <v>0.09748162038462692</v>
      </c>
      <c r="M96" s="157">
        <v>0.5676179860551354</v>
      </c>
      <c r="N96" s="157">
        <v>0.47779325271986683</v>
      </c>
      <c r="O96" s="157">
        <f t="shared" si="2"/>
        <v>3.600554416</v>
      </c>
      <c r="P96" s="157">
        <f t="shared" si="3"/>
        <v>0.9734173563</v>
      </c>
      <c r="Q96" s="158" t="str">
        <f t="shared" si="4"/>
        <v>1</v>
      </c>
      <c r="R96" s="157">
        <f t="shared" si="5"/>
        <v>-0.02658264373</v>
      </c>
      <c r="S96" s="157">
        <f t="shared" si="6"/>
        <v>0.0007066369478</v>
      </c>
      <c r="T96" s="157" t="str">
        <f t="shared" si="7"/>
        <v>Not Converged</v>
      </c>
      <c r="U96" s="149"/>
      <c r="Y96" s="150"/>
      <c r="Z96" s="114" t="b">
        <f t="shared" si="13"/>
        <v>1</v>
      </c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</row>
    <row r="97" ht="14.25" customHeight="1">
      <c r="A97" s="49"/>
      <c r="B97" s="151">
        <v>93.0</v>
      </c>
      <c r="C97" s="152">
        <v>1.0</v>
      </c>
      <c r="D97" s="153">
        <v>5.8</v>
      </c>
      <c r="E97" s="152">
        <v>2.6</v>
      </c>
      <c r="F97" s="152">
        <v>4.0</v>
      </c>
      <c r="G97" s="152">
        <v>0.2</v>
      </c>
      <c r="H97" s="154">
        <v>1.0</v>
      </c>
      <c r="I97" s="155"/>
      <c r="J97" s="156">
        <v>0.388966263599335</v>
      </c>
      <c r="K97" s="157">
        <v>0.03484293526670723</v>
      </c>
      <c r="L97" s="157">
        <v>0.09748162038462692</v>
      </c>
      <c r="M97" s="157">
        <v>0.5676179860551354</v>
      </c>
      <c r="N97" s="157">
        <v>0.47779325271986683</v>
      </c>
      <c r="O97" s="157">
        <f t="shared" si="2"/>
        <v>3.210538096</v>
      </c>
      <c r="P97" s="157">
        <f t="shared" si="3"/>
        <v>0.9612289242</v>
      </c>
      <c r="Q97" s="158" t="str">
        <f t="shared" si="4"/>
        <v>1</v>
      </c>
      <c r="R97" s="157">
        <f t="shared" si="5"/>
        <v>-0.03877107579</v>
      </c>
      <c r="S97" s="157">
        <f t="shared" si="6"/>
        <v>0.001503196318</v>
      </c>
      <c r="T97" s="157" t="str">
        <f t="shared" si="7"/>
        <v>Not Converged</v>
      </c>
      <c r="U97" s="149"/>
      <c r="Y97" s="150"/>
      <c r="Z97" s="114" t="b">
        <f t="shared" si="13"/>
        <v>1</v>
      </c>
      <c r="AA97" s="114" t="s">
        <v>43</v>
      </c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</row>
    <row r="98" ht="14.25" customHeight="1">
      <c r="A98" s="49"/>
      <c r="B98" s="151">
        <v>94.0</v>
      </c>
      <c r="C98" s="152">
        <v>1.0</v>
      </c>
      <c r="D98" s="153">
        <v>5.0</v>
      </c>
      <c r="E98" s="152">
        <v>2.3</v>
      </c>
      <c r="F98" s="152">
        <v>3.3</v>
      </c>
      <c r="G98" s="152">
        <v>0.2</v>
      </c>
      <c r="H98" s="154">
        <v>1.0</v>
      </c>
      <c r="I98" s="155"/>
      <c r="J98" s="156">
        <v>0.388966263599335</v>
      </c>
      <c r="K98" s="157">
        <v>0.03484293526670723</v>
      </c>
      <c r="L98" s="157">
        <v>0.09748162038462692</v>
      </c>
      <c r="M98" s="157">
        <v>0.5676179860551354</v>
      </c>
      <c r="N98" s="157">
        <v>0.47779325271986683</v>
      </c>
      <c r="O98" s="157">
        <f t="shared" si="2"/>
        <v>2.756086671</v>
      </c>
      <c r="P98" s="157">
        <f t="shared" si="3"/>
        <v>0.9402561831</v>
      </c>
      <c r="Q98" s="158" t="str">
        <f t="shared" si="4"/>
        <v>1</v>
      </c>
      <c r="R98" s="157">
        <f t="shared" si="5"/>
        <v>-0.05974381687</v>
      </c>
      <c r="S98" s="157">
        <f t="shared" si="6"/>
        <v>0.003569323654</v>
      </c>
      <c r="T98" s="157" t="str">
        <f t="shared" si="7"/>
        <v>Not Converged</v>
      </c>
      <c r="U98" s="149"/>
      <c r="Y98" s="150"/>
      <c r="Z98" s="114" t="b">
        <f t="shared" si="13"/>
        <v>1</v>
      </c>
      <c r="AA98" s="114">
        <f>SUM(S85:S104)/20</f>
        <v>0.3699014222</v>
      </c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</row>
    <row r="99" ht="14.25" customHeight="1">
      <c r="A99" s="49"/>
      <c r="B99" s="151">
        <v>95.0</v>
      </c>
      <c r="C99" s="152">
        <v>1.0</v>
      </c>
      <c r="D99" s="153">
        <v>5.6</v>
      </c>
      <c r="E99" s="152">
        <v>2.7</v>
      </c>
      <c r="F99" s="152">
        <v>4.2</v>
      </c>
      <c r="G99" s="152">
        <v>0.2</v>
      </c>
      <c r="H99" s="154">
        <v>1.0</v>
      </c>
      <c r="I99" s="155"/>
      <c r="J99" s="156">
        <v>0.388966263599335</v>
      </c>
      <c r="K99" s="157">
        <v>0.03484293526670723</v>
      </c>
      <c r="L99" s="157">
        <v>0.09748162038462692</v>
      </c>
      <c r="M99" s="157">
        <v>0.5676179860551354</v>
      </c>
      <c r="N99" s="157">
        <v>0.47779325271986683</v>
      </c>
      <c r="O99" s="157">
        <f t="shared" si="2"/>
        <v>3.326841268</v>
      </c>
      <c r="P99" s="157">
        <f t="shared" si="3"/>
        <v>0.9653382327</v>
      </c>
      <c r="Q99" s="158" t="str">
        <f t="shared" si="4"/>
        <v>1</v>
      </c>
      <c r="R99" s="157">
        <f t="shared" si="5"/>
        <v>-0.03466176728</v>
      </c>
      <c r="S99" s="157">
        <f t="shared" si="6"/>
        <v>0.001201438111</v>
      </c>
      <c r="T99" s="157" t="str">
        <f t="shared" si="7"/>
        <v>Not Converged</v>
      </c>
      <c r="U99" s="149"/>
      <c r="Y99" s="150"/>
      <c r="Z99" s="114" t="b">
        <f t="shared" si="13"/>
        <v>1</v>
      </c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</row>
    <row r="100" ht="14.25" customHeight="1">
      <c r="A100" s="49"/>
      <c r="B100" s="151">
        <v>96.0</v>
      </c>
      <c r="C100" s="152">
        <v>1.0</v>
      </c>
      <c r="D100" s="153">
        <v>5.7</v>
      </c>
      <c r="E100" s="152">
        <v>3.0</v>
      </c>
      <c r="F100" s="152">
        <v>4.2</v>
      </c>
      <c r="G100" s="152">
        <v>0.2</v>
      </c>
      <c r="H100" s="154">
        <v>1.0</v>
      </c>
      <c r="I100" s="155"/>
      <c r="J100" s="156">
        <v>0.388966263599335</v>
      </c>
      <c r="K100" s="157">
        <v>0.03484293526670723</v>
      </c>
      <c r="L100" s="157">
        <v>0.09748162038462692</v>
      </c>
      <c r="M100" s="157">
        <v>0.5676179860551354</v>
      </c>
      <c r="N100" s="157">
        <v>0.47779325271986683</v>
      </c>
      <c r="O100" s="157">
        <f t="shared" si="2"/>
        <v>3.359570048</v>
      </c>
      <c r="P100" s="157">
        <f t="shared" si="3"/>
        <v>0.9664168253</v>
      </c>
      <c r="Q100" s="158" t="str">
        <f t="shared" si="4"/>
        <v>1</v>
      </c>
      <c r="R100" s="157">
        <f t="shared" si="5"/>
        <v>-0.03358317473</v>
      </c>
      <c r="S100" s="157">
        <f t="shared" si="6"/>
        <v>0.001127829625</v>
      </c>
      <c r="T100" s="157" t="str">
        <f t="shared" si="7"/>
        <v>Not Converged</v>
      </c>
      <c r="U100" s="149"/>
      <c r="Y100" s="150"/>
      <c r="Z100" s="114" t="b">
        <f t="shared" si="13"/>
        <v>1</v>
      </c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</row>
    <row r="101" ht="14.25" customHeight="1">
      <c r="A101" s="49"/>
      <c r="B101" s="151">
        <v>97.0</v>
      </c>
      <c r="C101" s="152">
        <v>1.0</v>
      </c>
      <c r="D101" s="153">
        <v>5.7</v>
      </c>
      <c r="E101" s="152">
        <v>2.9</v>
      </c>
      <c r="F101" s="152">
        <v>4.2</v>
      </c>
      <c r="G101" s="152">
        <v>0.2</v>
      </c>
      <c r="H101" s="154">
        <v>1.0</v>
      </c>
      <c r="I101" s="155"/>
      <c r="J101" s="156">
        <v>0.388966263599335</v>
      </c>
      <c r="K101" s="157">
        <v>0.03484293526670723</v>
      </c>
      <c r="L101" s="157">
        <v>0.09748162038462692</v>
      </c>
      <c r="M101" s="157">
        <v>0.5676179860551354</v>
      </c>
      <c r="N101" s="157">
        <v>0.47779325271986683</v>
      </c>
      <c r="O101" s="157">
        <f t="shared" si="2"/>
        <v>3.349821886</v>
      </c>
      <c r="P101" s="157">
        <f t="shared" si="3"/>
        <v>0.9660990028</v>
      </c>
      <c r="Q101" s="158" t="str">
        <f t="shared" si="4"/>
        <v>1</v>
      </c>
      <c r="R101" s="157">
        <f t="shared" si="5"/>
        <v>-0.03390099722</v>
      </c>
      <c r="S101" s="157">
        <f t="shared" si="6"/>
        <v>0.001149277613</v>
      </c>
      <c r="T101" s="157" t="str">
        <f t="shared" si="7"/>
        <v>Not Converged</v>
      </c>
      <c r="U101" s="149"/>
      <c r="Y101" s="150"/>
      <c r="Z101" s="114" t="b">
        <f t="shared" si="13"/>
        <v>1</v>
      </c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</row>
    <row r="102" ht="14.25" customHeight="1">
      <c r="A102" s="49"/>
      <c r="B102" s="151">
        <v>98.0</v>
      </c>
      <c r="C102" s="152">
        <v>1.0</v>
      </c>
      <c r="D102" s="153">
        <v>6.2</v>
      </c>
      <c r="E102" s="152">
        <v>2.9</v>
      </c>
      <c r="F102" s="152">
        <v>4.3</v>
      </c>
      <c r="G102" s="152">
        <v>0.2</v>
      </c>
      <c r="H102" s="154">
        <v>1.0</v>
      </c>
      <c r="I102" s="155"/>
      <c r="J102" s="156">
        <v>0.388966263599335</v>
      </c>
      <c r="K102" s="157">
        <v>0.03484293526670723</v>
      </c>
      <c r="L102" s="157">
        <v>0.09748162038462692</v>
      </c>
      <c r="M102" s="157">
        <v>0.5676179860551354</v>
      </c>
      <c r="N102" s="157">
        <v>0.47779325271986683</v>
      </c>
      <c r="O102" s="157">
        <f t="shared" si="2"/>
        <v>3.424005152</v>
      </c>
      <c r="P102" s="157">
        <f t="shared" si="3"/>
        <v>0.9684463909</v>
      </c>
      <c r="Q102" s="158" t="str">
        <f t="shared" si="4"/>
        <v>1</v>
      </c>
      <c r="R102" s="157">
        <f t="shared" si="5"/>
        <v>-0.03155360914</v>
      </c>
      <c r="S102" s="157">
        <f t="shared" si="6"/>
        <v>0.0009956302495</v>
      </c>
      <c r="T102" s="157" t="str">
        <f t="shared" si="7"/>
        <v>Not Converged</v>
      </c>
      <c r="U102" s="149"/>
      <c r="Y102" s="150"/>
      <c r="Z102" s="114" t="b">
        <f t="shared" si="13"/>
        <v>1</v>
      </c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</row>
    <row r="103" ht="14.25" customHeight="1">
      <c r="A103" s="49"/>
      <c r="B103" s="151">
        <v>99.0</v>
      </c>
      <c r="C103" s="152">
        <v>1.0</v>
      </c>
      <c r="D103" s="153">
        <v>5.1</v>
      </c>
      <c r="E103" s="152">
        <v>2.5</v>
      </c>
      <c r="F103" s="152">
        <v>3.0</v>
      </c>
      <c r="G103" s="152">
        <v>0.2</v>
      </c>
      <c r="H103" s="154">
        <v>1.0</v>
      </c>
      <c r="I103" s="155"/>
      <c r="J103" s="156">
        <v>0.388966263599335</v>
      </c>
      <c r="K103" s="157">
        <v>0.03484293526670723</v>
      </c>
      <c r="L103" s="157">
        <v>0.09748162038462692</v>
      </c>
      <c r="M103" s="157">
        <v>0.5676179860551354</v>
      </c>
      <c r="N103" s="157">
        <v>0.47779325271986683</v>
      </c>
      <c r="O103" s="157">
        <f t="shared" si="2"/>
        <v>2.608781893</v>
      </c>
      <c r="P103" s="157">
        <f t="shared" si="3"/>
        <v>0.9314246333</v>
      </c>
      <c r="Q103" s="158" t="str">
        <f t="shared" si="4"/>
        <v>1</v>
      </c>
      <c r="R103" s="157">
        <f t="shared" si="5"/>
        <v>-0.06857536673</v>
      </c>
      <c r="S103" s="157">
        <f t="shared" si="6"/>
        <v>0.004702580922</v>
      </c>
      <c r="T103" s="157" t="str">
        <f t="shared" si="7"/>
        <v>Not Converged</v>
      </c>
      <c r="U103" s="149"/>
      <c r="Y103" s="150"/>
      <c r="Z103" s="114" t="b">
        <f t="shared" si="13"/>
        <v>1</v>
      </c>
      <c r="AA103" s="116" t="b">
        <v>1</v>
      </c>
      <c r="AB103" s="116" t="s">
        <v>39</v>
      </c>
      <c r="AC103" s="116" t="s">
        <v>40</v>
      </c>
      <c r="AD103" s="116" t="b">
        <v>0</v>
      </c>
      <c r="AE103" s="116" t="s">
        <v>41</v>
      </c>
      <c r="AF103" s="116" t="s">
        <v>42</v>
      </c>
      <c r="AG103" s="116"/>
      <c r="AH103" s="114"/>
      <c r="AI103" s="114"/>
      <c r="AJ103" s="114"/>
      <c r="AK103" s="114"/>
      <c r="AL103" s="114"/>
      <c r="AM103" s="114"/>
    </row>
    <row r="104" ht="14.25" customHeight="1">
      <c r="A104" s="68"/>
      <c r="B104" s="159">
        <v>100.0</v>
      </c>
      <c r="C104" s="160">
        <v>1.0</v>
      </c>
      <c r="D104" s="161">
        <v>5.7</v>
      </c>
      <c r="E104" s="160">
        <v>2.8</v>
      </c>
      <c r="F104" s="160">
        <v>4.1</v>
      </c>
      <c r="G104" s="160">
        <v>0.2</v>
      </c>
      <c r="H104" s="162">
        <v>1.0</v>
      </c>
      <c r="I104" s="155"/>
      <c r="J104" s="163">
        <v>0.388966263599335</v>
      </c>
      <c r="K104" s="164">
        <v>0.03484293526670723</v>
      </c>
      <c r="L104" s="164">
        <v>0.09748162038462692</v>
      </c>
      <c r="M104" s="164">
        <v>0.5676179860551354</v>
      </c>
      <c r="N104" s="164">
        <v>0.47779325271986683</v>
      </c>
      <c r="O104" s="164">
        <f t="shared" si="2"/>
        <v>3.283311925</v>
      </c>
      <c r="P104" s="164">
        <f t="shared" si="3"/>
        <v>0.9638518534</v>
      </c>
      <c r="Q104" s="165" t="str">
        <f t="shared" si="4"/>
        <v>1</v>
      </c>
      <c r="R104" s="164">
        <f t="shared" si="5"/>
        <v>-0.03614814664</v>
      </c>
      <c r="S104" s="164">
        <f t="shared" si="6"/>
        <v>0.001306688505</v>
      </c>
      <c r="T104" s="164" t="str">
        <f t="shared" si="7"/>
        <v>Not Converged</v>
      </c>
      <c r="U104" s="166"/>
      <c r="V104" s="167"/>
      <c r="W104" s="167"/>
      <c r="X104" s="167"/>
      <c r="Y104" s="168"/>
      <c r="Z104" s="126" t="b">
        <f t="shared" si="13"/>
        <v>1</v>
      </c>
      <c r="AA104" s="127">
        <f>COUNTIF(Z85:Z104, TRUE)</f>
        <v>10</v>
      </c>
      <c r="AB104" s="128">
        <f>COUNTIF(Z95:Z104, TRUE)</f>
        <v>10</v>
      </c>
      <c r="AC104" s="128">
        <f>COUNTIF(Z85:Z94, TRUE)</f>
        <v>0</v>
      </c>
      <c r="AD104" s="128">
        <f>COUNTIF(Z85:Z104, FALSE)</f>
        <v>10</v>
      </c>
      <c r="AE104" s="128">
        <f>COUNTIF(Z95:Z104, FALSE)</f>
        <v>0</v>
      </c>
      <c r="AF104" s="128">
        <f>COUNTIF(Z85:Z94, FALSE)</f>
        <v>10</v>
      </c>
      <c r="AG104" s="116"/>
      <c r="AH104" s="114"/>
      <c r="AI104" s="114"/>
      <c r="AJ104" s="114"/>
      <c r="AK104" s="114"/>
      <c r="AL104" s="114"/>
      <c r="AM104" s="114"/>
    </row>
    <row r="105" ht="14.25" customHeight="1">
      <c r="A105" s="78" t="s">
        <v>34</v>
      </c>
      <c r="B105" s="79">
        <v>1.0</v>
      </c>
      <c r="C105" s="80">
        <v>1.0</v>
      </c>
      <c r="D105" s="81">
        <v>5.1</v>
      </c>
      <c r="E105" s="80">
        <v>3.5</v>
      </c>
      <c r="F105" s="80">
        <v>1.4</v>
      </c>
      <c r="G105" s="80">
        <v>0.2</v>
      </c>
      <c r="H105" s="82">
        <v>0.0</v>
      </c>
      <c r="I105" s="48"/>
      <c r="J105" s="83">
        <f t="shared" ref="J105:N105" si="92">J104-(0.1*U104)</f>
        <v>0.3889662636</v>
      </c>
      <c r="K105" s="84">
        <f t="shared" si="92"/>
        <v>0.03484293527</v>
      </c>
      <c r="L105" s="84">
        <f t="shared" si="92"/>
        <v>0.09748162038</v>
      </c>
      <c r="M105" s="84">
        <f t="shared" si="92"/>
        <v>0.5676179861</v>
      </c>
      <c r="N105" s="84">
        <f t="shared" si="92"/>
        <v>0.4777932527</v>
      </c>
      <c r="O105" s="84">
        <f t="shared" si="2"/>
        <v>1.798074736</v>
      </c>
      <c r="P105" s="84">
        <f t="shared" si="3"/>
        <v>0.8579144123</v>
      </c>
      <c r="Q105" s="85" t="str">
        <f t="shared" si="4"/>
        <v>1</v>
      </c>
      <c r="R105" s="84">
        <f t="shared" si="5"/>
        <v>0.8579144123</v>
      </c>
      <c r="S105" s="84">
        <f t="shared" si="6"/>
        <v>0.7360171389</v>
      </c>
      <c r="T105" s="84" t="str">
        <f t="shared" si="7"/>
        <v>Not Converged</v>
      </c>
      <c r="U105" s="86">
        <f t="shared" ref="U105:U184" si="94">2*(P105-H105)*(1-P105)*(P105)*C105</f>
        <v>0.2091548554</v>
      </c>
      <c r="V105" s="86">
        <f t="shared" ref="V105:V184" si="95">2*(P105-H105)*(1-P105)*(P105)*D105</f>
        <v>1.066689763</v>
      </c>
      <c r="W105" s="86">
        <f t="shared" ref="W105:W184" si="96">2*(P105-H105)*(1-P105)*(P105)*E105</f>
        <v>0.732041994</v>
      </c>
      <c r="X105" s="86">
        <f t="shared" ref="X105:X184" si="97">2*(P105-H105)*(1-P105)*(P105)*F105</f>
        <v>0.2928167976</v>
      </c>
      <c r="Y105" s="87">
        <f t="shared" ref="Y105:Y184" si="98">2*(P105-H105)*(1-P105)*(P105)*G105</f>
        <v>0.04183097109</v>
      </c>
      <c r="Z105" s="114" t="b">
        <f t="shared" si="13"/>
        <v>0</v>
      </c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</row>
    <row r="106" ht="14.25" customHeight="1">
      <c r="A106" s="88"/>
      <c r="B106" s="50">
        <v>2.0</v>
      </c>
      <c r="C106" s="51">
        <v>1.0</v>
      </c>
      <c r="D106" s="52">
        <v>4.9</v>
      </c>
      <c r="E106" s="51">
        <v>3.0</v>
      </c>
      <c r="F106" s="51">
        <v>1.4</v>
      </c>
      <c r="G106" s="51">
        <v>0.2</v>
      </c>
      <c r="H106" s="53">
        <v>0.0</v>
      </c>
      <c r="I106" s="48"/>
      <c r="J106" s="54">
        <f t="shared" ref="J106:N106" si="93">J105-(0.1*U105)</f>
        <v>0.3680507781</v>
      </c>
      <c r="K106" s="55">
        <f t="shared" si="93"/>
        <v>-0.071826041</v>
      </c>
      <c r="L106" s="55">
        <f t="shared" si="93"/>
        <v>0.02427742098</v>
      </c>
      <c r="M106" s="55">
        <f t="shared" si="93"/>
        <v>0.5383363063</v>
      </c>
      <c r="N106" s="55">
        <f t="shared" si="93"/>
        <v>0.4736101556</v>
      </c>
      <c r="O106" s="55">
        <f t="shared" si="2"/>
        <v>0.9373283</v>
      </c>
      <c r="P106" s="55">
        <f t="shared" si="3"/>
        <v>0.7185596707</v>
      </c>
      <c r="Q106" s="56" t="str">
        <f t="shared" si="4"/>
        <v>1</v>
      </c>
      <c r="R106" s="55">
        <f t="shared" si="5"/>
        <v>0.7185596707</v>
      </c>
      <c r="S106" s="55">
        <f t="shared" si="6"/>
        <v>0.5163280004</v>
      </c>
      <c r="T106" s="55" t="str">
        <f t="shared" si="7"/>
        <v>Not Converged</v>
      </c>
      <c r="U106" s="57">
        <f t="shared" si="94"/>
        <v>0.2906310449</v>
      </c>
      <c r="V106" s="57">
        <f t="shared" si="95"/>
        <v>1.42409212</v>
      </c>
      <c r="W106" s="57">
        <f t="shared" si="96"/>
        <v>0.8718931347</v>
      </c>
      <c r="X106" s="57">
        <f t="shared" si="97"/>
        <v>0.4068834629</v>
      </c>
      <c r="Y106" s="58">
        <f t="shared" si="98"/>
        <v>0.05812620898</v>
      </c>
      <c r="Z106" s="114" t="b">
        <f t="shared" si="13"/>
        <v>0</v>
      </c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</row>
    <row r="107" ht="14.25" customHeight="1">
      <c r="A107" s="88"/>
      <c r="B107" s="89">
        <v>3.0</v>
      </c>
      <c r="C107" s="90">
        <v>1.0</v>
      </c>
      <c r="D107" s="91">
        <v>4.7</v>
      </c>
      <c r="E107" s="90">
        <v>3.2</v>
      </c>
      <c r="F107" s="90">
        <v>1.3</v>
      </c>
      <c r="G107" s="90">
        <v>0.2</v>
      </c>
      <c r="H107" s="92">
        <v>0.0</v>
      </c>
      <c r="J107" s="93">
        <f t="shared" ref="J107:N107" si="99">J106-(0.1*U106)</f>
        <v>0.3389876736</v>
      </c>
      <c r="K107" s="94">
        <f t="shared" si="99"/>
        <v>-0.214235253</v>
      </c>
      <c r="L107" s="94">
        <f t="shared" si="99"/>
        <v>-0.06291189249</v>
      </c>
      <c r="M107" s="94">
        <f t="shared" si="99"/>
        <v>0.49764796</v>
      </c>
      <c r="N107" s="94">
        <f t="shared" si="99"/>
        <v>0.4677975347</v>
      </c>
      <c r="O107" s="94">
        <f t="shared" si="2"/>
        <v>-0.1287342165</v>
      </c>
      <c r="P107" s="94">
        <f t="shared" si="3"/>
        <v>0.4678608192</v>
      </c>
      <c r="Q107" s="95" t="str">
        <f t="shared" si="4"/>
        <v>0</v>
      </c>
      <c r="R107" s="94">
        <f t="shared" si="5"/>
        <v>0.4678608192</v>
      </c>
      <c r="S107" s="94">
        <f t="shared" si="6"/>
        <v>0.2188937461</v>
      </c>
      <c r="T107" s="94" t="str">
        <f t="shared" si="7"/>
        <v>Not Converged</v>
      </c>
      <c r="U107" s="96">
        <f t="shared" si="94"/>
        <v>0.2329638775</v>
      </c>
      <c r="V107" s="96">
        <f t="shared" si="95"/>
        <v>1.094930224</v>
      </c>
      <c r="W107" s="96">
        <f t="shared" si="96"/>
        <v>0.7454844079</v>
      </c>
      <c r="X107" s="96">
        <f t="shared" si="97"/>
        <v>0.3028530407</v>
      </c>
      <c r="Y107" s="97">
        <f t="shared" si="98"/>
        <v>0.0465927755</v>
      </c>
      <c r="Z107" s="114" t="b">
        <f t="shared" si="13"/>
        <v>1</v>
      </c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</row>
    <row r="108" ht="14.25" customHeight="1">
      <c r="A108" s="88"/>
      <c r="B108" s="89">
        <v>4.0</v>
      </c>
      <c r="C108" s="90">
        <v>1.0</v>
      </c>
      <c r="D108" s="91">
        <v>4.6</v>
      </c>
      <c r="E108" s="90">
        <v>3.1</v>
      </c>
      <c r="F108" s="90">
        <v>1.5</v>
      </c>
      <c r="G108" s="90">
        <v>0.2</v>
      </c>
      <c r="H108" s="92">
        <v>0.0</v>
      </c>
      <c r="J108" s="93">
        <f t="shared" ref="J108:N108" si="100">J107-(0.1*U107)</f>
        <v>0.3156912858</v>
      </c>
      <c r="K108" s="94">
        <f t="shared" si="100"/>
        <v>-0.3237282754</v>
      </c>
      <c r="L108" s="94">
        <f t="shared" si="100"/>
        <v>-0.1374603333</v>
      </c>
      <c r="M108" s="94">
        <f t="shared" si="100"/>
        <v>0.4673626559</v>
      </c>
      <c r="N108" s="94">
        <f t="shared" si="100"/>
        <v>0.4631382572</v>
      </c>
      <c r="O108" s="94">
        <f t="shared" si="2"/>
        <v>-0.8059141789</v>
      </c>
      <c r="P108" s="94">
        <f t="shared" si="3"/>
        <v>0.3087618421</v>
      </c>
      <c r="Q108" s="95" t="str">
        <f t="shared" si="4"/>
        <v>0</v>
      </c>
      <c r="R108" s="94">
        <f t="shared" si="5"/>
        <v>0.3087618421</v>
      </c>
      <c r="S108" s="94">
        <f t="shared" si="6"/>
        <v>0.09533387515</v>
      </c>
      <c r="T108" s="94" t="str">
        <f t="shared" si="7"/>
        <v>Not Converged</v>
      </c>
      <c r="U108" s="96">
        <f t="shared" si="94"/>
        <v>0.1317968245</v>
      </c>
      <c r="V108" s="96">
        <f t="shared" si="95"/>
        <v>0.6062653927</v>
      </c>
      <c r="W108" s="96">
        <f t="shared" si="96"/>
        <v>0.4085701559</v>
      </c>
      <c r="X108" s="96">
        <f t="shared" si="97"/>
        <v>0.1976952367</v>
      </c>
      <c r="Y108" s="97">
        <f t="shared" si="98"/>
        <v>0.0263593649</v>
      </c>
      <c r="Z108" s="114" t="b">
        <f t="shared" si="13"/>
        <v>1</v>
      </c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</row>
    <row r="109" ht="14.25" customHeight="1">
      <c r="A109" s="88"/>
      <c r="B109" s="89">
        <v>5.0</v>
      </c>
      <c r="C109" s="90">
        <v>1.0</v>
      </c>
      <c r="D109" s="91">
        <v>5.0</v>
      </c>
      <c r="E109" s="90">
        <v>3.6</v>
      </c>
      <c r="F109" s="90">
        <v>1.4</v>
      </c>
      <c r="G109" s="90">
        <v>0.2</v>
      </c>
      <c r="H109" s="92">
        <v>0.0</v>
      </c>
      <c r="J109" s="93">
        <f t="shared" ref="J109:N109" si="101">J108-(0.1*U108)</f>
        <v>0.3025116034</v>
      </c>
      <c r="K109" s="94">
        <f t="shared" si="101"/>
        <v>-0.3843548147</v>
      </c>
      <c r="L109" s="94">
        <f t="shared" si="101"/>
        <v>-0.1783173489</v>
      </c>
      <c r="M109" s="94">
        <f t="shared" si="101"/>
        <v>0.4475931323</v>
      </c>
      <c r="N109" s="94">
        <f t="shared" si="101"/>
        <v>0.4605023207</v>
      </c>
      <c r="O109" s="94">
        <f t="shared" si="2"/>
        <v>-1.542474077</v>
      </c>
      <c r="P109" s="94">
        <f t="shared" si="3"/>
        <v>0.1761759046</v>
      </c>
      <c r="Q109" s="95" t="str">
        <f t="shared" si="4"/>
        <v>0</v>
      </c>
      <c r="R109" s="94">
        <f t="shared" si="5"/>
        <v>0.1761759046</v>
      </c>
      <c r="S109" s="94">
        <f t="shared" si="6"/>
        <v>0.03103794937</v>
      </c>
      <c r="T109" s="94" t="str">
        <f t="shared" si="7"/>
        <v>Not Converged</v>
      </c>
      <c r="U109" s="96">
        <f t="shared" si="94"/>
        <v>0.05113962112</v>
      </c>
      <c r="V109" s="96">
        <f t="shared" si="95"/>
        <v>0.2556981056</v>
      </c>
      <c r="W109" s="96">
        <f t="shared" si="96"/>
        <v>0.184102636</v>
      </c>
      <c r="X109" s="96">
        <f t="shared" si="97"/>
        <v>0.07159546957</v>
      </c>
      <c r="Y109" s="97">
        <f t="shared" si="98"/>
        <v>0.01022792422</v>
      </c>
      <c r="Z109" s="114" t="b">
        <f t="shared" si="13"/>
        <v>1</v>
      </c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</row>
    <row r="110" ht="14.25" customHeight="1">
      <c r="A110" s="88"/>
      <c r="B110" s="89">
        <v>6.0</v>
      </c>
      <c r="C110" s="90">
        <v>1.0</v>
      </c>
      <c r="D110" s="91">
        <v>5.4</v>
      </c>
      <c r="E110" s="90">
        <v>3.9</v>
      </c>
      <c r="F110" s="90">
        <v>1.7</v>
      </c>
      <c r="G110" s="90">
        <v>0.2</v>
      </c>
      <c r="H110" s="92">
        <v>0.0</v>
      </c>
      <c r="J110" s="93">
        <f t="shared" ref="J110:N110" si="102">J109-(0.1*U109)</f>
        <v>0.2973976413</v>
      </c>
      <c r="K110" s="94">
        <f t="shared" si="102"/>
        <v>-0.4099246252</v>
      </c>
      <c r="L110" s="94">
        <f t="shared" si="102"/>
        <v>-0.1967276125</v>
      </c>
      <c r="M110" s="94">
        <f t="shared" si="102"/>
        <v>0.4404335853</v>
      </c>
      <c r="N110" s="94">
        <f t="shared" si="102"/>
        <v>0.4594795283</v>
      </c>
      <c r="O110" s="94">
        <f t="shared" si="2"/>
        <v>-1.842800023</v>
      </c>
      <c r="P110" s="94">
        <f t="shared" si="3"/>
        <v>0.1367204752</v>
      </c>
      <c r="Q110" s="95" t="str">
        <f t="shared" si="4"/>
        <v>0</v>
      </c>
      <c r="R110" s="94">
        <f t="shared" si="5"/>
        <v>0.1367204752</v>
      </c>
      <c r="S110" s="94">
        <f t="shared" si="6"/>
        <v>0.01869248834</v>
      </c>
      <c r="T110" s="94" t="str">
        <f t="shared" si="7"/>
        <v>Not Converged</v>
      </c>
      <c r="U110" s="96">
        <f t="shared" si="94"/>
        <v>0.0322736849</v>
      </c>
      <c r="V110" s="96">
        <f t="shared" si="95"/>
        <v>0.1742778985</v>
      </c>
      <c r="W110" s="96">
        <f t="shared" si="96"/>
        <v>0.1258673711</v>
      </c>
      <c r="X110" s="96">
        <f t="shared" si="97"/>
        <v>0.05486526433</v>
      </c>
      <c r="Y110" s="97">
        <f t="shared" si="98"/>
        <v>0.006454736981</v>
      </c>
      <c r="Z110" s="114" t="b">
        <f t="shared" si="13"/>
        <v>1</v>
      </c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</row>
    <row r="111" ht="14.25" customHeight="1">
      <c r="A111" s="88"/>
      <c r="B111" s="89">
        <v>7.0</v>
      </c>
      <c r="C111" s="90">
        <v>1.0</v>
      </c>
      <c r="D111" s="91">
        <v>4.6</v>
      </c>
      <c r="E111" s="90">
        <v>3.4</v>
      </c>
      <c r="F111" s="90">
        <v>1.4</v>
      </c>
      <c r="G111" s="90">
        <v>0.2</v>
      </c>
      <c r="H111" s="92">
        <v>0.0</v>
      </c>
      <c r="J111" s="93">
        <f t="shared" ref="J111:N111" si="103">J110-(0.1*U110)</f>
        <v>0.2941702728</v>
      </c>
      <c r="K111" s="94">
        <f t="shared" si="103"/>
        <v>-0.4273524151</v>
      </c>
      <c r="L111" s="94">
        <f t="shared" si="103"/>
        <v>-0.2093143496</v>
      </c>
      <c r="M111" s="94">
        <f t="shared" si="103"/>
        <v>0.4349470589</v>
      </c>
      <c r="N111" s="94">
        <f t="shared" si="103"/>
        <v>0.4588340546</v>
      </c>
      <c r="O111" s="94">
        <f t="shared" si="2"/>
        <v>-1.682626932</v>
      </c>
      <c r="P111" s="94">
        <f t="shared" si="3"/>
        <v>0.1567479331</v>
      </c>
      <c r="Q111" s="95" t="str">
        <f t="shared" si="4"/>
        <v>0</v>
      </c>
      <c r="R111" s="94">
        <f t="shared" si="5"/>
        <v>0.1567479331</v>
      </c>
      <c r="S111" s="94">
        <f t="shared" si="6"/>
        <v>0.02456991452</v>
      </c>
      <c r="T111" s="94" t="str">
        <f t="shared" si="7"/>
        <v>Not Converged</v>
      </c>
      <c r="U111" s="96">
        <f t="shared" si="94"/>
        <v>0.0414372624</v>
      </c>
      <c r="V111" s="96">
        <f t="shared" si="95"/>
        <v>0.1906114071</v>
      </c>
      <c r="W111" s="96">
        <f t="shared" si="96"/>
        <v>0.1408866922</v>
      </c>
      <c r="X111" s="96">
        <f t="shared" si="97"/>
        <v>0.05801216736</v>
      </c>
      <c r="Y111" s="97">
        <f t="shared" si="98"/>
        <v>0.008287452481</v>
      </c>
      <c r="Z111" s="114" t="b">
        <f t="shared" si="13"/>
        <v>1</v>
      </c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</row>
    <row r="112" ht="14.25" customHeight="1">
      <c r="A112" s="88"/>
      <c r="B112" s="89">
        <v>8.0</v>
      </c>
      <c r="C112" s="90">
        <v>1.0</v>
      </c>
      <c r="D112" s="91">
        <v>5.0</v>
      </c>
      <c r="E112" s="90">
        <v>3.4</v>
      </c>
      <c r="F112" s="90">
        <v>1.5</v>
      </c>
      <c r="G112" s="90">
        <v>0.2</v>
      </c>
      <c r="H112" s="92">
        <v>0.0</v>
      </c>
      <c r="J112" s="93">
        <f t="shared" ref="J112:N112" si="104">J111-(0.1*U111)</f>
        <v>0.2900265465</v>
      </c>
      <c r="K112" s="94">
        <f t="shared" si="104"/>
        <v>-0.4464135558</v>
      </c>
      <c r="L112" s="94">
        <f t="shared" si="104"/>
        <v>-0.2234030188</v>
      </c>
      <c r="M112" s="94">
        <f t="shared" si="104"/>
        <v>0.4291458421</v>
      </c>
      <c r="N112" s="94">
        <f t="shared" si="104"/>
        <v>0.4580053093</v>
      </c>
      <c r="O112" s="94">
        <f t="shared" si="2"/>
        <v>-1.966291671</v>
      </c>
      <c r="P112" s="94">
        <f t="shared" si="3"/>
        <v>0.1227877559</v>
      </c>
      <c r="Q112" s="95" t="str">
        <f t="shared" si="4"/>
        <v>0</v>
      </c>
      <c r="R112" s="94">
        <f t="shared" si="5"/>
        <v>0.1227877559</v>
      </c>
      <c r="S112" s="94">
        <f t="shared" si="6"/>
        <v>0.015076833</v>
      </c>
      <c r="T112" s="94" t="str">
        <f t="shared" si="7"/>
        <v>Not Converged</v>
      </c>
      <c r="U112" s="96">
        <f t="shared" si="94"/>
        <v>0.02645116503</v>
      </c>
      <c r="V112" s="96">
        <f t="shared" si="95"/>
        <v>0.1322558251</v>
      </c>
      <c r="W112" s="96">
        <f t="shared" si="96"/>
        <v>0.08993396109</v>
      </c>
      <c r="X112" s="96">
        <f t="shared" si="97"/>
        <v>0.03967674754</v>
      </c>
      <c r="Y112" s="97">
        <f t="shared" si="98"/>
        <v>0.005290233005</v>
      </c>
      <c r="Z112" s="114" t="b">
        <f t="shared" si="13"/>
        <v>1</v>
      </c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</row>
    <row r="113" ht="14.25" customHeight="1">
      <c r="A113" s="88"/>
      <c r="B113" s="89">
        <v>9.0</v>
      </c>
      <c r="C113" s="90">
        <v>1.0</v>
      </c>
      <c r="D113" s="91">
        <v>4.4</v>
      </c>
      <c r="E113" s="90">
        <v>2.9</v>
      </c>
      <c r="F113" s="90">
        <v>1.4</v>
      </c>
      <c r="G113" s="90">
        <v>0.2</v>
      </c>
      <c r="H113" s="92">
        <v>0.0</v>
      </c>
      <c r="J113" s="93">
        <f t="shared" ref="J113:N113" si="105">J112-(0.1*U112)</f>
        <v>0.28738143</v>
      </c>
      <c r="K113" s="94">
        <f t="shared" si="105"/>
        <v>-0.4596391383</v>
      </c>
      <c r="L113" s="94">
        <f t="shared" si="105"/>
        <v>-0.2323964149</v>
      </c>
      <c r="M113" s="94">
        <f t="shared" si="105"/>
        <v>0.4251781674</v>
      </c>
      <c r="N113" s="94">
        <f t="shared" si="105"/>
        <v>0.457476286</v>
      </c>
      <c r="O113" s="94">
        <f t="shared" si="2"/>
        <v>-1.72223569</v>
      </c>
      <c r="P113" s="94">
        <f t="shared" si="3"/>
        <v>0.1515834167</v>
      </c>
      <c r="Q113" s="95" t="str">
        <f t="shared" si="4"/>
        <v>0</v>
      </c>
      <c r="R113" s="94">
        <f t="shared" si="5"/>
        <v>0.1515834167</v>
      </c>
      <c r="S113" s="94">
        <f t="shared" si="6"/>
        <v>0.02297753222</v>
      </c>
      <c r="T113" s="94" t="str">
        <f t="shared" si="7"/>
        <v>Not Converged</v>
      </c>
      <c r="U113" s="96">
        <f t="shared" si="94"/>
        <v>0.03898903876</v>
      </c>
      <c r="V113" s="96">
        <f t="shared" si="95"/>
        <v>0.1715517705</v>
      </c>
      <c r="W113" s="96">
        <f t="shared" si="96"/>
        <v>0.1130682124</v>
      </c>
      <c r="X113" s="96">
        <f t="shared" si="97"/>
        <v>0.05458465427</v>
      </c>
      <c r="Y113" s="97">
        <f t="shared" si="98"/>
        <v>0.007797807752</v>
      </c>
      <c r="Z113" s="114" t="b">
        <f t="shared" si="13"/>
        <v>1</v>
      </c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</row>
    <row r="114" ht="14.25" customHeight="1">
      <c r="A114" s="88"/>
      <c r="B114" s="89">
        <v>10.0</v>
      </c>
      <c r="C114" s="90">
        <v>1.0</v>
      </c>
      <c r="D114" s="91">
        <v>4.9</v>
      </c>
      <c r="E114" s="90">
        <v>3.1</v>
      </c>
      <c r="F114" s="90">
        <v>1.5</v>
      </c>
      <c r="G114" s="90">
        <v>0.2</v>
      </c>
      <c r="H114" s="92">
        <v>0.0</v>
      </c>
      <c r="J114" s="93">
        <f t="shared" ref="J114:N114" si="106">J113-(0.1*U113)</f>
        <v>0.2834825261</v>
      </c>
      <c r="K114" s="94">
        <f t="shared" si="106"/>
        <v>-0.4767943154</v>
      </c>
      <c r="L114" s="94">
        <f t="shared" si="106"/>
        <v>-0.2437032362</v>
      </c>
      <c r="M114" s="94">
        <f t="shared" si="106"/>
        <v>0.419719702</v>
      </c>
      <c r="N114" s="94">
        <f t="shared" si="106"/>
        <v>0.4566965052</v>
      </c>
      <c r="O114" s="94">
        <f t="shared" si="2"/>
        <v>-2.087370797</v>
      </c>
      <c r="P114" s="94">
        <f t="shared" si="3"/>
        <v>0.1103303863</v>
      </c>
      <c r="Q114" s="95" t="str">
        <f t="shared" si="4"/>
        <v>0</v>
      </c>
      <c r="R114" s="94">
        <f t="shared" si="5"/>
        <v>0.1103303863</v>
      </c>
      <c r="S114" s="94">
        <f t="shared" si="6"/>
        <v>0.01217279414</v>
      </c>
      <c r="T114" s="94" t="str">
        <f t="shared" si="7"/>
        <v>Not Converged</v>
      </c>
      <c r="U114" s="96">
        <f t="shared" si="94"/>
        <v>0.02165953012</v>
      </c>
      <c r="V114" s="96">
        <f t="shared" si="95"/>
        <v>0.1061316976</v>
      </c>
      <c r="W114" s="96">
        <f t="shared" si="96"/>
        <v>0.06714454337</v>
      </c>
      <c r="X114" s="96">
        <f t="shared" si="97"/>
        <v>0.03248929518</v>
      </c>
      <c r="Y114" s="97">
        <f t="shared" si="98"/>
        <v>0.004331906024</v>
      </c>
      <c r="Z114" s="114" t="b">
        <f t="shared" si="13"/>
        <v>1</v>
      </c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</row>
    <row r="115" ht="14.25" customHeight="1">
      <c r="A115" s="88"/>
      <c r="B115" s="89">
        <v>11.0</v>
      </c>
      <c r="C115" s="90">
        <v>1.0</v>
      </c>
      <c r="D115" s="91">
        <v>5.4</v>
      </c>
      <c r="E115" s="90">
        <v>3.7</v>
      </c>
      <c r="F115" s="90">
        <v>1.5</v>
      </c>
      <c r="G115" s="90">
        <v>0.2</v>
      </c>
      <c r="H115" s="92">
        <v>0.0</v>
      </c>
      <c r="J115" s="93">
        <f t="shared" ref="J115:N115" si="107">J114-(0.1*U114)</f>
        <v>0.2813165731</v>
      </c>
      <c r="K115" s="94">
        <f t="shared" si="107"/>
        <v>-0.4874074851</v>
      </c>
      <c r="L115" s="94">
        <f t="shared" si="107"/>
        <v>-0.2504176905</v>
      </c>
      <c r="M115" s="94">
        <f t="shared" si="107"/>
        <v>0.4164707724</v>
      </c>
      <c r="N115" s="94">
        <f t="shared" si="107"/>
        <v>0.4562633146</v>
      </c>
      <c r="O115" s="94">
        <f t="shared" si="2"/>
        <v>-2.56127048</v>
      </c>
      <c r="P115" s="94">
        <f t="shared" si="3"/>
        <v>0.07167296367</v>
      </c>
      <c r="Q115" s="95" t="str">
        <f t="shared" si="4"/>
        <v>0</v>
      </c>
      <c r="R115" s="94">
        <f t="shared" si="5"/>
        <v>0.07167296367</v>
      </c>
      <c r="S115" s="94">
        <f t="shared" si="6"/>
        <v>0.005137013721</v>
      </c>
      <c r="T115" s="94" t="str">
        <f t="shared" si="7"/>
        <v>Not Converged</v>
      </c>
      <c r="U115" s="96">
        <f t="shared" si="94"/>
        <v>0.009537657447</v>
      </c>
      <c r="V115" s="96">
        <f t="shared" si="95"/>
        <v>0.05150335021</v>
      </c>
      <c r="W115" s="96">
        <f t="shared" si="96"/>
        <v>0.03528933255</v>
      </c>
      <c r="X115" s="96">
        <f t="shared" si="97"/>
        <v>0.01430648617</v>
      </c>
      <c r="Y115" s="97">
        <f t="shared" si="98"/>
        <v>0.001907531489</v>
      </c>
      <c r="Z115" s="114" t="b">
        <f t="shared" si="13"/>
        <v>1</v>
      </c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</row>
    <row r="116" ht="14.25" customHeight="1">
      <c r="A116" s="88"/>
      <c r="B116" s="89">
        <v>12.0</v>
      </c>
      <c r="C116" s="90">
        <v>1.0</v>
      </c>
      <c r="D116" s="91">
        <v>4.8</v>
      </c>
      <c r="E116" s="90">
        <v>3.4</v>
      </c>
      <c r="F116" s="90">
        <v>1.6</v>
      </c>
      <c r="G116" s="90">
        <v>0.2</v>
      </c>
      <c r="H116" s="92">
        <v>0.0</v>
      </c>
      <c r="J116" s="93">
        <f t="shared" ref="J116:N116" si="108">J115-(0.1*U115)</f>
        <v>0.2803628074</v>
      </c>
      <c r="K116" s="94">
        <f t="shared" si="108"/>
        <v>-0.4925578201</v>
      </c>
      <c r="L116" s="94">
        <f t="shared" si="108"/>
        <v>-0.2539466237</v>
      </c>
      <c r="M116" s="94">
        <f t="shared" si="108"/>
        <v>0.4150401238</v>
      </c>
      <c r="N116" s="94">
        <f t="shared" si="108"/>
        <v>0.4560725615</v>
      </c>
      <c r="O116" s="94">
        <f t="shared" si="2"/>
        <v>-2.19205454</v>
      </c>
      <c r="P116" s="94">
        <f t="shared" si="3"/>
        <v>0.1004662666</v>
      </c>
      <c r="Q116" s="95" t="str">
        <f t="shared" si="4"/>
        <v>0</v>
      </c>
      <c r="R116" s="94">
        <f t="shared" si="5"/>
        <v>0.1004662666</v>
      </c>
      <c r="S116" s="94">
        <f t="shared" si="6"/>
        <v>0.01009347072</v>
      </c>
      <c r="T116" s="94" t="str">
        <f t="shared" si="7"/>
        <v>Not Converged</v>
      </c>
      <c r="U116" s="96">
        <f t="shared" si="94"/>
        <v>0.01815883481</v>
      </c>
      <c r="V116" s="96">
        <f t="shared" si="95"/>
        <v>0.08716240708</v>
      </c>
      <c r="W116" s="96">
        <f t="shared" si="96"/>
        <v>0.06174003835</v>
      </c>
      <c r="X116" s="96">
        <f t="shared" si="97"/>
        <v>0.02905413569</v>
      </c>
      <c r="Y116" s="97">
        <f t="shared" si="98"/>
        <v>0.003631766962</v>
      </c>
      <c r="Z116" s="114" t="b">
        <f t="shared" si="13"/>
        <v>1</v>
      </c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</row>
    <row r="117" ht="14.25" customHeight="1">
      <c r="A117" s="88"/>
      <c r="B117" s="89">
        <v>13.0</v>
      </c>
      <c r="C117" s="90">
        <v>1.0</v>
      </c>
      <c r="D117" s="91">
        <v>4.8</v>
      </c>
      <c r="E117" s="90">
        <v>3.0</v>
      </c>
      <c r="F117" s="90">
        <v>1.4</v>
      </c>
      <c r="G117" s="90">
        <v>0.2</v>
      </c>
      <c r="H117" s="92">
        <v>0.0</v>
      </c>
      <c r="J117" s="93">
        <f t="shared" ref="J117:N117" si="109">J116-(0.1*U116)</f>
        <v>0.2785469239</v>
      </c>
      <c r="K117" s="94">
        <f t="shared" si="109"/>
        <v>-0.5012740609</v>
      </c>
      <c r="L117" s="94">
        <f t="shared" si="109"/>
        <v>-0.2601206276</v>
      </c>
      <c r="M117" s="94">
        <f t="shared" si="109"/>
        <v>0.4121347103</v>
      </c>
      <c r="N117" s="94">
        <f t="shared" si="109"/>
        <v>0.4557093848</v>
      </c>
      <c r="O117" s="94">
        <f t="shared" si="2"/>
        <v>-2.23979998</v>
      </c>
      <c r="P117" s="94">
        <f t="shared" si="3"/>
        <v>0.09623293651</v>
      </c>
      <c r="Q117" s="95" t="str">
        <f t="shared" si="4"/>
        <v>0</v>
      </c>
      <c r="R117" s="94">
        <f t="shared" si="5"/>
        <v>0.09623293651</v>
      </c>
      <c r="S117" s="94">
        <f t="shared" si="6"/>
        <v>0.009260778069</v>
      </c>
      <c r="T117" s="94" t="str">
        <f t="shared" si="7"/>
        <v>Not Converged</v>
      </c>
      <c r="U117" s="96">
        <f t="shared" si="94"/>
        <v>0.0167391724</v>
      </c>
      <c r="V117" s="96">
        <f t="shared" si="95"/>
        <v>0.08034802753</v>
      </c>
      <c r="W117" s="96">
        <f t="shared" si="96"/>
        <v>0.05021751721</v>
      </c>
      <c r="X117" s="96">
        <f t="shared" si="97"/>
        <v>0.02343484136</v>
      </c>
      <c r="Y117" s="97">
        <f t="shared" si="98"/>
        <v>0.003347834481</v>
      </c>
      <c r="Z117" s="114" t="b">
        <f t="shared" si="13"/>
        <v>1</v>
      </c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</row>
    <row r="118" ht="14.25" customHeight="1">
      <c r="A118" s="88"/>
      <c r="B118" s="89">
        <v>14.0</v>
      </c>
      <c r="C118" s="90">
        <v>1.0</v>
      </c>
      <c r="D118" s="91">
        <v>4.3</v>
      </c>
      <c r="E118" s="90">
        <v>3.0</v>
      </c>
      <c r="F118" s="90">
        <v>1.1</v>
      </c>
      <c r="G118" s="90">
        <v>0.2</v>
      </c>
      <c r="H118" s="92">
        <v>0.0</v>
      </c>
      <c r="J118" s="93">
        <f t="shared" ref="J118:N118" si="110">J117-(0.1*U117)</f>
        <v>0.2768730067</v>
      </c>
      <c r="K118" s="94">
        <f t="shared" si="110"/>
        <v>-0.5093088636</v>
      </c>
      <c r="L118" s="94">
        <f t="shared" si="110"/>
        <v>-0.2651423793</v>
      </c>
      <c r="M118" s="94">
        <f t="shared" si="110"/>
        <v>0.4097912261</v>
      </c>
      <c r="N118" s="94">
        <f t="shared" si="110"/>
        <v>0.4553746013</v>
      </c>
      <c r="O118" s="94">
        <f t="shared" si="2"/>
        <v>-2.166736976</v>
      </c>
      <c r="P118" s="94">
        <f t="shared" si="3"/>
        <v>0.1027775412</v>
      </c>
      <c r="Q118" s="95" t="str">
        <f t="shared" si="4"/>
        <v>0</v>
      </c>
      <c r="R118" s="94">
        <f t="shared" si="5"/>
        <v>0.1027775412</v>
      </c>
      <c r="S118" s="94">
        <f t="shared" si="6"/>
        <v>0.01056322298</v>
      </c>
      <c r="T118" s="94" t="str">
        <f t="shared" si="7"/>
        <v>Not Converged</v>
      </c>
      <c r="U118" s="96">
        <f t="shared" si="94"/>
        <v>0.01895512179</v>
      </c>
      <c r="V118" s="96">
        <f t="shared" si="95"/>
        <v>0.08150702371</v>
      </c>
      <c r="W118" s="96">
        <f t="shared" si="96"/>
        <v>0.05686536538</v>
      </c>
      <c r="X118" s="96">
        <f t="shared" si="97"/>
        <v>0.02085063397</v>
      </c>
      <c r="Y118" s="97">
        <f t="shared" si="98"/>
        <v>0.003791024358</v>
      </c>
      <c r="Z118" s="114" t="b">
        <f t="shared" si="13"/>
        <v>1</v>
      </c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</row>
    <row r="119" ht="14.25" customHeight="1">
      <c r="A119" s="88"/>
      <c r="B119" s="89">
        <v>15.0</v>
      </c>
      <c r="C119" s="90">
        <v>1.0</v>
      </c>
      <c r="D119" s="91">
        <v>5.8</v>
      </c>
      <c r="E119" s="90">
        <v>4.0</v>
      </c>
      <c r="F119" s="90">
        <v>1.2</v>
      </c>
      <c r="G119" s="90">
        <v>0.2</v>
      </c>
      <c r="H119" s="92">
        <v>0.0</v>
      </c>
      <c r="J119" s="93">
        <f t="shared" ref="J119:N119" si="111">J118-(0.1*U118)</f>
        <v>0.2749774945</v>
      </c>
      <c r="K119" s="94">
        <f t="shared" si="111"/>
        <v>-0.517459566</v>
      </c>
      <c r="L119" s="94">
        <f t="shared" si="111"/>
        <v>-0.2708289158</v>
      </c>
      <c r="M119" s="94">
        <f t="shared" si="111"/>
        <v>0.4077061627</v>
      </c>
      <c r="N119" s="94">
        <f t="shared" si="111"/>
        <v>0.4549954989</v>
      </c>
      <c r="O119" s="94">
        <f t="shared" si="2"/>
        <v>-3.229357156</v>
      </c>
      <c r="P119" s="94">
        <f t="shared" si="3"/>
        <v>0.03807578488</v>
      </c>
      <c r="Q119" s="95" t="str">
        <f t="shared" si="4"/>
        <v>0</v>
      </c>
      <c r="R119" s="94">
        <f t="shared" si="5"/>
        <v>0.03807578488</v>
      </c>
      <c r="S119" s="94">
        <f t="shared" si="6"/>
        <v>0.001449765394</v>
      </c>
      <c r="T119" s="94" t="str">
        <f t="shared" si="7"/>
        <v>Not Converged</v>
      </c>
      <c r="U119" s="96">
        <f t="shared" si="94"/>
        <v>0.002789128878</v>
      </c>
      <c r="V119" s="96">
        <f t="shared" si="95"/>
        <v>0.01617694749</v>
      </c>
      <c r="W119" s="96">
        <f t="shared" si="96"/>
        <v>0.01115651551</v>
      </c>
      <c r="X119" s="96">
        <f t="shared" si="97"/>
        <v>0.003346954653</v>
      </c>
      <c r="Y119" s="97">
        <f t="shared" si="98"/>
        <v>0.0005578257756</v>
      </c>
      <c r="Z119" s="114" t="b">
        <f t="shared" si="13"/>
        <v>1</v>
      </c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</row>
    <row r="120" ht="14.25" customHeight="1">
      <c r="A120" s="88"/>
      <c r="B120" s="89">
        <v>16.0</v>
      </c>
      <c r="C120" s="90">
        <v>1.0</v>
      </c>
      <c r="D120" s="91">
        <v>5.7</v>
      </c>
      <c r="E120" s="90">
        <v>4.4</v>
      </c>
      <c r="F120" s="90">
        <v>1.5</v>
      </c>
      <c r="G120" s="90">
        <v>0.2</v>
      </c>
      <c r="H120" s="92">
        <v>0.0</v>
      </c>
      <c r="J120" s="93">
        <f t="shared" ref="J120:N120" si="112">J119-(0.1*U119)</f>
        <v>0.2746985816</v>
      </c>
      <c r="K120" s="94">
        <f t="shared" si="112"/>
        <v>-0.5190772607</v>
      </c>
      <c r="L120" s="94">
        <f t="shared" si="112"/>
        <v>-0.2719445674</v>
      </c>
      <c r="M120" s="94">
        <f t="shared" si="112"/>
        <v>0.4073714673</v>
      </c>
      <c r="N120" s="94">
        <f t="shared" si="112"/>
        <v>0.4549397163</v>
      </c>
      <c r="O120" s="94">
        <f t="shared" si="2"/>
        <v>-3.178552757</v>
      </c>
      <c r="P120" s="94">
        <f t="shared" si="3"/>
        <v>0.03998084562</v>
      </c>
      <c r="Q120" s="95" t="str">
        <f t="shared" si="4"/>
        <v>0</v>
      </c>
      <c r="R120" s="94">
        <f t="shared" si="5"/>
        <v>0.03998084562</v>
      </c>
      <c r="S120" s="94">
        <f t="shared" si="6"/>
        <v>0.001598468016</v>
      </c>
      <c r="T120" s="94" t="str">
        <f t="shared" si="7"/>
        <v>Not Converged</v>
      </c>
      <c r="U120" s="96">
        <f t="shared" si="94"/>
        <v>0.003069119826</v>
      </c>
      <c r="V120" s="96">
        <f t="shared" si="95"/>
        <v>0.01749398301</v>
      </c>
      <c r="W120" s="96">
        <f t="shared" si="96"/>
        <v>0.01350412724</v>
      </c>
      <c r="X120" s="96">
        <f t="shared" si="97"/>
        <v>0.00460367974</v>
      </c>
      <c r="Y120" s="97">
        <f t="shared" si="98"/>
        <v>0.0006138239653</v>
      </c>
      <c r="Z120" s="114" t="b">
        <f t="shared" si="13"/>
        <v>1</v>
      </c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</row>
    <row r="121" ht="14.25" customHeight="1">
      <c r="A121" s="88"/>
      <c r="B121" s="89">
        <v>17.0</v>
      </c>
      <c r="C121" s="90">
        <v>1.0</v>
      </c>
      <c r="D121" s="91">
        <v>5.4</v>
      </c>
      <c r="E121" s="90">
        <v>3.9</v>
      </c>
      <c r="F121" s="90">
        <v>1.3</v>
      </c>
      <c r="G121" s="90">
        <v>0.2</v>
      </c>
      <c r="H121" s="92">
        <v>0.0</v>
      </c>
      <c r="J121" s="93">
        <f t="shared" ref="J121:N121" si="113">J120-(0.1*U120)</f>
        <v>0.2743916696</v>
      </c>
      <c r="K121" s="94">
        <f t="shared" si="113"/>
        <v>-0.520826659</v>
      </c>
      <c r="L121" s="94">
        <f t="shared" si="113"/>
        <v>-0.2732949801</v>
      </c>
      <c r="M121" s="94">
        <f t="shared" si="113"/>
        <v>0.4069110993</v>
      </c>
      <c r="N121" s="94">
        <f t="shared" si="113"/>
        <v>0.4548783339</v>
      </c>
      <c r="O121" s="94">
        <f t="shared" si="2"/>
        <v>-2.983962616</v>
      </c>
      <c r="P121" s="94">
        <f t="shared" si="3"/>
        <v>0.04815566993</v>
      </c>
      <c r="Q121" s="95" t="str">
        <f t="shared" si="4"/>
        <v>0</v>
      </c>
      <c r="R121" s="94">
        <f t="shared" si="5"/>
        <v>0.04815566993</v>
      </c>
      <c r="S121" s="94">
        <f t="shared" si="6"/>
        <v>0.002318968546</v>
      </c>
      <c r="T121" s="94" t="str">
        <f t="shared" si="7"/>
        <v>Not Converged</v>
      </c>
      <c r="U121" s="96">
        <f t="shared" si="94"/>
        <v>0.004414594125</v>
      </c>
      <c r="V121" s="96">
        <f t="shared" si="95"/>
        <v>0.02383880827</v>
      </c>
      <c r="W121" s="96">
        <f t="shared" si="96"/>
        <v>0.01721691709</v>
      </c>
      <c r="X121" s="96">
        <f t="shared" si="97"/>
        <v>0.005738972362</v>
      </c>
      <c r="Y121" s="97">
        <f t="shared" si="98"/>
        <v>0.000882918825</v>
      </c>
      <c r="Z121" s="114" t="b">
        <f t="shared" si="13"/>
        <v>1</v>
      </c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</row>
    <row r="122" ht="14.25" customHeight="1">
      <c r="A122" s="88"/>
      <c r="B122" s="89">
        <v>18.0</v>
      </c>
      <c r="C122" s="90">
        <v>1.0</v>
      </c>
      <c r="D122" s="91">
        <v>5.1</v>
      </c>
      <c r="E122" s="90">
        <v>3.5</v>
      </c>
      <c r="F122" s="90">
        <v>1.4</v>
      </c>
      <c r="G122" s="90">
        <v>0.2</v>
      </c>
      <c r="H122" s="92">
        <v>0.0</v>
      </c>
      <c r="J122" s="93">
        <f t="shared" ref="J122:N122" si="114">J121-(0.1*U121)</f>
        <v>0.2739502102</v>
      </c>
      <c r="K122" s="94">
        <f t="shared" si="114"/>
        <v>-0.5232105399</v>
      </c>
      <c r="L122" s="94">
        <f t="shared" si="114"/>
        <v>-0.2750166718</v>
      </c>
      <c r="M122" s="94">
        <f t="shared" si="114"/>
        <v>0.406337202</v>
      </c>
      <c r="N122" s="94">
        <f t="shared" si="114"/>
        <v>0.454790042</v>
      </c>
      <c r="O122" s="94">
        <f t="shared" si="2"/>
        <v>-2.697151803</v>
      </c>
      <c r="P122" s="94">
        <f t="shared" si="3"/>
        <v>0.06314163098</v>
      </c>
      <c r="Q122" s="95" t="str">
        <f t="shared" si="4"/>
        <v>0</v>
      </c>
      <c r="R122" s="94">
        <f t="shared" si="5"/>
        <v>0.06314163098</v>
      </c>
      <c r="S122" s="94">
        <f t="shared" si="6"/>
        <v>0.003986865563</v>
      </c>
      <c r="T122" s="94" t="str">
        <f t="shared" si="7"/>
        <v>Not Converged</v>
      </c>
      <c r="U122" s="96">
        <f t="shared" si="94"/>
        <v>0.007470256738</v>
      </c>
      <c r="V122" s="96">
        <f t="shared" si="95"/>
        <v>0.03809830936</v>
      </c>
      <c r="W122" s="96">
        <f t="shared" si="96"/>
        <v>0.02614589858</v>
      </c>
      <c r="X122" s="96">
        <f t="shared" si="97"/>
        <v>0.01045835943</v>
      </c>
      <c r="Y122" s="97">
        <f t="shared" si="98"/>
        <v>0.001494051348</v>
      </c>
      <c r="Z122" s="114" t="b">
        <f t="shared" si="13"/>
        <v>1</v>
      </c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</row>
    <row r="123" ht="14.25" customHeight="1">
      <c r="A123" s="88"/>
      <c r="B123" s="89">
        <v>19.0</v>
      </c>
      <c r="C123" s="90">
        <v>1.0</v>
      </c>
      <c r="D123" s="91">
        <v>5.7</v>
      </c>
      <c r="E123" s="90">
        <v>3.8</v>
      </c>
      <c r="F123" s="90">
        <v>1.7</v>
      </c>
      <c r="G123" s="90">
        <v>0.2</v>
      </c>
      <c r="H123" s="92">
        <v>0.0</v>
      </c>
      <c r="J123" s="93">
        <f t="shared" ref="J123:N123" si="115">J122-(0.1*U122)</f>
        <v>0.2732031845</v>
      </c>
      <c r="K123" s="94">
        <f t="shared" si="115"/>
        <v>-0.5270203708</v>
      </c>
      <c r="L123" s="94">
        <f t="shared" si="115"/>
        <v>-0.2776312617</v>
      </c>
      <c r="M123" s="94">
        <f t="shared" si="115"/>
        <v>0.4052913661</v>
      </c>
      <c r="N123" s="94">
        <f t="shared" si="115"/>
        <v>0.4546406369</v>
      </c>
      <c r="O123" s="94">
        <f t="shared" si="2"/>
        <v>-3.005888274</v>
      </c>
      <c r="P123" s="94">
        <f t="shared" si="3"/>
        <v>0.04716056842</v>
      </c>
      <c r="Q123" s="95" t="str">
        <f t="shared" si="4"/>
        <v>0</v>
      </c>
      <c r="R123" s="94">
        <f t="shared" si="5"/>
        <v>0.04716056842</v>
      </c>
      <c r="S123" s="94">
        <f t="shared" si="6"/>
        <v>0.002224119213</v>
      </c>
      <c r="T123" s="94" t="str">
        <f t="shared" si="7"/>
        <v>Not Converged</v>
      </c>
      <c r="U123" s="96">
        <f t="shared" si="94"/>
        <v>0.004238456974</v>
      </c>
      <c r="V123" s="96">
        <f t="shared" si="95"/>
        <v>0.02415920475</v>
      </c>
      <c r="W123" s="96">
        <f t="shared" si="96"/>
        <v>0.0161061365</v>
      </c>
      <c r="X123" s="96">
        <f t="shared" si="97"/>
        <v>0.007205376856</v>
      </c>
      <c r="Y123" s="97">
        <f t="shared" si="98"/>
        <v>0.0008476913948</v>
      </c>
      <c r="Z123" s="114" t="b">
        <f t="shared" si="13"/>
        <v>1</v>
      </c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</row>
    <row r="124" ht="14.25" customHeight="1">
      <c r="A124" s="88"/>
      <c r="B124" s="89">
        <v>20.0</v>
      </c>
      <c r="C124" s="90">
        <v>1.0</v>
      </c>
      <c r="D124" s="91">
        <v>5.1</v>
      </c>
      <c r="E124" s="90">
        <v>3.8</v>
      </c>
      <c r="F124" s="90">
        <v>1.5</v>
      </c>
      <c r="G124" s="90">
        <v>0.2</v>
      </c>
      <c r="H124" s="92">
        <v>0.0</v>
      </c>
      <c r="J124" s="93">
        <f t="shared" ref="J124:N124" si="116">J123-(0.1*U123)</f>
        <v>0.2727793388</v>
      </c>
      <c r="K124" s="94">
        <f t="shared" si="116"/>
        <v>-0.5294362913</v>
      </c>
      <c r="L124" s="94">
        <f t="shared" si="116"/>
        <v>-0.2792418753</v>
      </c>
      <c r="M124" s="94">
        <f t="shared" si="116"/>
        <v>0.4045708284</v>
      </c>
      <c r="N124" s="94">
        <f t="shared" si="116"/>
        <v>0.4545558678</v>
      </c>
      <c r="O124" s="94">
        <f t="shared" si="2"/>
        <v>-2.790697457</v>
      </c>
      <c r="P124" s="94">
        <f t="shared" si="3"/>
        <v>0.0578289428</v>
      </c>
      <c r="Q124" s="95" t="str">
        <f t="shared" si="4"/>
        <v>0</v>
      </c>
      <c r="R124" s="94">
        <f t="shared" si="5"/>
        <v>0.0578289428</v>
      </c>
      <c r="S124" s="94">
        <f t="shared" si="6"/>
        <v>0.003344186625</v>
      </c>
      <c r="T124" s="94" t="str">
        <f t="shared" si="7"/>
        <v>Not Converged</v>
      </c>
      <c r="U124" s="96">
        <f t="shared" si="94"/>
        <v>0.006301591696</v>
      </c>
      <c r="V124" s="96">
        <f t="shared" si="95"/>
        <v>0.03213811765</v>
      </c>
      <c r="W124" s="96">
        <f t="shared" si="96"/>
        <v>0.02394604844</v>
      </c>
      <c r="X124" s="96">
        <f t="shared" si="97"/>
        <v>0.009452387544</v>
      </c>
      <c r="Y124" s="97">
        <f t="shared" si="98"/>
        <v>0.001260318339</v>
      </c>
      <c r="Z124" s="114" t="b">
        <f t="shared" si="13"/>
        <v>1</v>
      </c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</row>
    <row r="125" ht="14.25" customHeight="1">
      <c r="A125" s="88"/>
      <c r="B125" s="89">
        <v>21.0</v>
      </c>
      <c r="C125" s="90">
        <v>1.0</v>
      </c>
      <c r="D125" s="91">
        <v>5.4</v>
      </c>
      <c r="E125" s="90">
        <v>3.4</v>
      </c>
      <c r="F125" s="90">
        <v>1.7</v>
      </c>
      <c r="G125" s="90">
        <v>0.2</v>
      </c>
      <c r="H125" s="92">
        <v>0.0</v>
      </c>
      <c r="J125" s="93">
        <f t="shared" ref="J125:N125" si="117">J124-(0.1*U124)</f>
        <v>0.2721491797</v>
      </c>
      <c r="K125" s="94">
        <f t="shared" si="117"/>
        <v>-0.532650103</v>
      </c>
      <c r="L125" s="94">
        <f t="shared" si="117"/>
        <v>-0.2816364802</v>
      </c>
      <c r="M125" s="94">
        <f t="shared" si="117"/>
        <v>0.4036255897</v>
      </c>
      <c r="N125" s="94">
        <f t="shared" si="117"/>
        <v>0.4544298359</v>
      </c>
      <c r="O125" s="94">
        <f t="shared" si="2"/>
        <v>-2.78467594</v>
      </c>
      <c r="P125" s="94">
        <f t="shared" si="3"/>
        <v>0.05815789855</v>
      </c>
      <c r="Q125" s="95" t="str">
        <f t="shared" si="4"/>
        <v>0</v>
      </c>
      <c r="R125" s="94">
        <f t="shared" si="5"/>
        <v>0.05815789855</v>
      </c>
      <c r="S125" s="94">
        <f t="shared" si="6"/>
        <v>0.003382341163</v>
      </c>
      <c r="T125" s="94" t="str">
        <f t="shared" si="7"/>
        <v>Not Converged</v>
      </c>
      <c r="U125" s="96">
        <f t="shared" si="94"/>
        <v>0.006371262618</v>
      </c>
      <c r="V125" s="96">
        <f t="shared" si="95"/>
        <v>0.03440481814</v>
      </c>
      <c r="W125" s="96">
        <f t="shared" si="96"/>
        <v>0.0216622929</v>
      </c>
      <c r="X125" s="96">
        <f t="shared" si="97"/>
        <v>0.01083114645</v>
      </c>
      <c r="Y125" s="97">
        <f t="shared" si="98"/>
        <v>0.001274252524</v>
      </c>
      <c r="Z125" s="114" t="b">
        <f t="shared" si="13"/>
        <v>1</v>
      </c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</row>
    <row r="126" ht="14.25" customHeight="1">
      <c r="A126" s="88"/>
      <c r="B126" s="89">
        <v>22.0</v>
      </c>
      <c r="C126" s="90">
        <v>1.0</v>
      </c>
      <c r="D126" s="91">
        <v>5.1</v>
      </c>
      <c r="E126" s="90">
        <v>3.7</v>
      </c>
      <c r="F126" s="90">
        <v>1.5</v>
      </c>
      <c r="G126" s="90">
        <v>0.2</v>
      </c>
      <c r="H126" s="92">
        <v>0.0</v>
      </c>
      <c r="J126" s="93">
        <f t="shared" ref="J126:N126" si="118">J125-(0.1*U125)</f>
        <v>0.2715120534</v>
      </c>
      <c r="K126" s="94">
        <f t="shared" si="118"/>
        <v>-0.5360905848</v>
      </c>
      <c r="L126" s="94">
        <f t="shared" si="118"/>
        <v>-0.2838027095</v>
      </c>
      <c r="M126" s="94">
        <f t="shared" si="118"/>
        <v>0.402542475</v>
      </c>
      <c r="N126" s="94">
        <f t="shared" si="118"/>
        <v>0.4543024107</v>
      </c>
      <c r="O126" s="94">
        <f t="shared" si="2"/>
        <v>-2.81794576</v>
      </c>
      <c r="P126" s="94">
        <f t="shared" si="3"/>
        <v>0.05636208966</v>
      </c>
      <c r="Q126" s="95" t="str">
        <f t="shared" si="4"/>
        <v>0</v>
      </c>
      <c r="R126" s="94">
        <f t="shared" si="5"/>
        <v>0.05636208966</v>
      </c>
      <c r="S126" s="94">
        <f t="shared" si="6"/>
        <v>0.003176685151</v>
      </c>
      <c r="T126" s="94" t="str">
        <f t="shared" si="7"/>
        <v>Not Converged</v>
      </c>
      <c r="U126" s="96">
        <f t="shared" si="94"/>
        <v>0.005995281075</v>
      </c>
      <c r="V126" s="96">
        <f t="shared" si="95"/>
        <v>0.03057593348</v>
      </c>
      <c r="W126" s="96">
        <f t="shared" si="96"/>
        <v>0.02218253998</v>
      </c>
      <c r="X126" s="96">
        <f t="shared" si="97"/>
        <v>0.008992921612</v>
      </c>
      <c r="Y126" s="97">
        <f t="shared" si="98"/>
        <v>0.001199056215</v>
      </c>
      <c r="Z126" s="114" t="b">
        <f t="shared" si="13"/>
        <v>1</v>
      </c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</row>
    <row r="127" ht="14.25" customHeight="1">
      <c r="A127" s="88"/>
      <c r="B127" s="89">
        <v>23.0</v>
      </c>
      <c r="C127" s="90">
        <v>1.0</v>
      </c>
      <c r="D127" s="91">
        <v>4.6</v>
      </c>
      <c r="E127" s="90">
        <v>3.6</v>
      </c>
      <c r="F127" s="90">
        <v>1.0</v>
      </c>
      <c r="G127" s="90">
        <v>0.2</v>
      </c>
      <c r="H127" s="92">
        <v>0.0</v>
      </c>
      <c r="J127" s="93">
        <f t="shared" ref="J127:N127" si="119">J126-(0.1*U126)</f>
        <v>0.2709125253</v>
      </c>
      <c r="K127" s="94">
        <f t="shared" si="119"/>
        <v>-0.5391481782</v>
      </c>
      <c r="L127" s="94">
        <f t="shared" si="119"/>
        <v>-0.2860209635</v>
      </c>
      <c r="M127" s="94">
        <f t="shared" si="119"/>
        <v>0.4016431829</v>
      </c>
      <c r="N127" s="94">
        <f t="shared" si="119"/>
        <v>0.4541825051</v>
      </c>
      <c r="O127" s="94">
        <f t="shared" si="2"/>
        <v>-2.746364879</v>
      </c>
      <c r="P127" s="94">
        <f t="shared" si="3"/>
        <v>0.06029227676</v>
      </c>
      <c r="Q127" s="95" t="str">
        <f t="shared" si="4"/>
        <v>0</v>
      </c>
      <c r="R127" s="94">
        <f t="shared" si="5"/>
        <v>0.06029227676</v>
      </c>
      <c r="S127" s="94">
        <f t="shared" si="6"/>
        <v>0.003635158636</v>
      </c>
      <c r="T127" s="94" t="str">
        <f t="shared" si="7"/>
        <v>Not Converged</v>
      </c>
      <c r="U127" s="96">
        <f t="shared" si="94"/>
        <v>0.006831973292</v>
      </c>
      <c r="V127" s="96">
        <f t="shared" si="95"/>
        <v>0.03142707714</v>
      </c>
      <c r="W127" s="96">
        <f t="shared" si="96"/>
        <v>0.02459510385</v>
      </c>
      <c r="X127" s="96">
        <f t="shared" si="97"/>
        <v>0.006831973292</v>
      </c>
      <c r="Y127" s="97">
        <f t="shared" si="98"/>
        <v>0.001366394658</v>
      </c>
      <c r="Z127" s="114" t="b">
        <f t="shared" si="13"/>
        <v>1</v>
      </c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</row>
    <row r="128" ht="14.25" customHeight="1">
      <c r="A128" s="88"/>
      <c r="B128" s="89">
        <v>24.0</v>
      </c>
      <c r="C128" s="90">
        <v>1.0</v>
      </c>
      <c r="D128" s="91">
        <v>5.1</v>
      </c>
      <c r="E128" s="90">
        <v>3.3</v>
      </c>
      <c r="F128" s="90">
        <v>1.7</v>
      </c>
      <c r="G128" s="90">
        <v>0.2</v>
      </c>
      <c r="H128" s="92">
        <v>0.0</v>
      </c>
      <c r="J128" s="93">
        <f t="shared" ref="J128:N128" si="120">J127-(0.1*U127)</f>
        <v>0.270229328</v>
      </c>
      <c r="K128" s="94">
        <f t="shared" si="120"/>
        <v>-0.5422908859</v>
      </c>
      <c r="L128" s="94">
        <f t="shared" si="120"/>
        <v>-0.2884804738</v>
      </c>
      <c r="M128" s="94">
        <f t="shared" si="120"/>
        <v>0.4009599855</v>
      </c>
      <c r="N128" s="94">
        <f t="shared" si="120"/>
        <v>0.4540458656</v>
      </c>
      <c r="O128" s="94">
        <f t="shared" si="2"/>
        <v>-2.674998605</v>
      </c>
      <c r="P128" s="94">
        <f t="shared" si="3"/>
        <v>0.06446484995</v>
      </c>
      <c r="Q128" s="95" t="str">
        <f t="shared" si="4"/>
        <v>0</v>
      </c>
      <c r="R128" s="94">
        <f t="shared" si="5"/>
        <v>0.06446484995</v>
      </c>
      <c r="S128" s="94">
        <f t="shared" si="6"/>
        <v>0.004155716879</v>
      </c>
      <c r="T128" s="94" t="str">
        <f t="shared" si="7"/>
        <v>Not Converged</v>
      </c>
      <c r="U128" s="96">
        <f t="shared" si="94"/>
        <v>0.007775638428</v>
      </c>
      <c r="V128" s="96">
        <f t="shared" si="95"/>
        <v>0.03965575598</v>
      </c>
      <c r="W128" s="96">
        <f t="shared" si="96"/>
        <v>0.02565960681</v>
      </c>
      <c r="X128" s="96">
        <f t="shared" si="97"/>
        <v>0.01321858533</v>
      </c>
      <c r="Y128" s="97">
        <f t="shared" si="98"/>
        <v>0.001555127686</v>
      </c>
      <c r="Z128" s="114" t="b">
        <f t="shared" si="13"/>
        <v>1</v>
      </c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</row>
    <row r="129" ht="14.25" customHeight="1">
      <c r="A129" s="88"/>
      <c r="B129" s="89">
        <v>25.0</v>
      </c>
      <c r="C129" s="90">
        <v>1.0</v>
      </c>
      <c r="D129" s="91">
        <v>4.8</v>
      </c>
      <c r="E129" s="90">
        <v>3.4</v>
      </c>
      <c r="F129" s="90">
        <v>1.9</v>
      </c>
      <c r="G129" s="90">
        <v>0.2</v>
      </c>
      <c r="H129" s="92">
        <v>0.0</v>
      </c>
      <c r="J129" s="93">
        <f t="shared" ref="J129:N129" si="121">J128-(0.1*U128)</f>
        <v>0.2694517641</v>
      </c>
      <c r="K129" s="94">
        <f t="shared" si="121"/>
        <v>-0.5462564615</v>
      </c>
      <c r="L129" s="94">
        <f t="shared" si="121"/>
        <v>-0.2910464345</v>
      </c>
      <c r="M129" s="94">
        <f t="shared" si="121"/>
        <v>0.399638127</v>
      </c>
      <c r="N129" s="94">
        <f t="shared" si="121"/>
        <v>0.4538903528</v>
      </c>
      <c r="O129" s="94">
        <f t="shared" si="2"/>
        <v>-2.492046617</v>
      </c>
      <c r="P129" s="94">
        <f t="shared" si="3"/>
        <v>0.07641762602</v>
      </c>
      <c r="Q129" s="95" t="str">
        <f t="shared" si="4"/>
        <v>0</v>
      </c>
      <c r="R129" s="94">
        <f t="shared" si="5"/>
        <v>0.07641762602</v>
      </c>
      <c r="S129" s="94">
        <f t="shared" si="6"/>
        <v>0.005839653566</v>
      </c>
      <c r="T129" s="94" t="str">
        <f t="shared" si="7"/>
        <v>Not Converged</v>
      </c>
      <c r="U129" s="96">
        <f t="shared" si="94"/>
        <v>0.01078680221</v>
      </c>
      <c r="V129" s="96">
        <f t="shared" si="95"/>
        <v>0.0517766506</v>
      </c>
      <c r="W129" s="96">
        <f t="shared" si="96"/>
        <v>0.03667512751</v>
      </c>
      <c r="X129" s="96">
        <f t="shared" si="97"/>
        <v>0.02049492419</v>
      </c>
      <c r="Y129" s="97">
        <f t="shared" si="98"/>
        <v>0.002157360442</v>
      </c>
      <c r="Z129" s="114" t="b">
        <f t="shared" si="13"/>
        <v>1</v>
      </c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</row>
    <row r="130" ht="14.25" customHeight="1">
      <c r="A130" s="88"/>
      <c r="B130" s="89">
        <v>26.0</v>
      </c>
      <c r="C130" s="90">
        <v>1.0</v>
      </c>
      <c r="D130" s="91">
        <v>5.0</v>
      </c>
      <c r="E130" s="90">
        <v>3.0</v>
      </c>
      <c r="F130" s="90">
        <v>1.6</v>
      </c>
      <c r="G130" s="90">
        <v>0.2</v>
      </c>
      <c r="H130" s="92">
        <v>0.0</v>
      </c>
      <c r="J130" s="93">
        <f t="shared" ref="J130:N130" si="122">J129-(0.1*U129)</f>
        <v>0.2683730839</v>
      </c>
      <c r="K130" s="94">
        <f t="shared" si="122"/>
        <v>-0.5514341266</v>
      </c>
      <c r="L130" s="94">
        <f t="shared" si="122"/>
        <v>-0.2947139473</v>
      </c>
      <c r="M130" s="94">
        <f t="shared" si="122"/>
        <v>0.3975886346</v>
      </c>
      <c r="N130" s="94">
        <f t="shared" si="122"/>
        <v>0.4536746168</v>
      </c>
      <c r="O130" s="94">
        <f t="shared" si="2"/>
        <v>-2.646062652</v>
      </c>
      <c r="P130" s="94">
        <f t="shared" si="3"/>
        <v>0.0662321009</v>
      </c>
      <c r="Q130" s="95" t="str">
        <f t="shared" si="4"/>
        <v>0</v>
      </c>
      <c r="R130" s="94">
        <f t="shared" si="5"/>
        <v>0.0662321009</v>
      </c>
      <c r="S130" s="94">
        <f t="shared" si="6"/>
        <v>0.004386691189</v>
      </c>
      <c r="T130" s="94" t="str">
        <f t="shared" si="7"/>
        <v>Not Converged</v>
      </c>
      <c r="U130" s="96">
        <f t="shared" si="94"/>
        <v>0.008192302832</v>
      </c>
      <c r="V130" s="96">
        <f t="shared" si="95"/>
        <v>0.04096151416</v>
      </c>
      <c r="W130" s="96">
        <f t="shared" si="96"/>
        <v>0.02457690849</v>
      </c>
      <c r="X130" s="96">
        <f t="shared" si="97"/>
        <v>0.01310768453</v>
      </c>
      <c r="Y130" s="97">
        <f t="shared" si="98"/>
        <v>0.001638460566</v>
      </c>
      <c r="Z130" s="114" t="b">
        <f t="shared" si="13"/>
        <v>1</v>
      </c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</row>
    <row r="131" ht="14.25" customHeight="1">
      <c r="A131" s="88"/>
      <c r="B131" s="89">
        <v>27.0</v>
      </c>
      <c r="C131" s="90">
        <v>1.0</v>
      </c>
      <c r="D131" s="91">
        <v>5.0</v>
      </c>
      <c r="E131" s="90">
        <v>3.4</v>
      </c>
      <c r="F131" s="90">
        <v>1.6</v>
      </c>
      <c r="G131" s="90">
        <v>0.2</v>
      </c>
      <c r="H131" s="92">
        <v>0.0</v>
      </c>
      <c r="J131" s="93">
        <f t="shared" ref="J131:N131" si="123">J130-(0.1*U130)</f>
        <v>0.2675538536</v>
      </c>
      <c r="K131" s="94">
        <f t="shared" si="123"/>
        <v>-0.555530278</v>
      </c>
      <c r="L131" s="94">
        <f t="shared" si="123"/>
        <v>-0.2971716381</v>
      </c>
      <c r="M131" s="94">
        <f t="shared" si="123"/>
        <v>0.3962778661</v>
      </c>
      <c r="N131" s="94">
        <f t="shared" si="123"/>
        <v>0.4535107707</v>
      </c>
      <c r="O131" s="94">
        <f t="shared" si="2"/>
        <v>-2.795734366</v>
      </c>
      <c r="P131" s="94">
        <f t="shared" si="3"/>
        <v>0.05755511846</v>
      </c>
      <c r="Q131" s="95" t="str">
        <f t="shared" si="4"/>
        <v>0</v>
      </c>
      <c r="R131" s="94">
        <f t="shared" si="5"/>
        <v>0.05755511846</v>
      </c>
      <c r="S131" s="94">
        <f t="shared" si="6"/>
        <v>0.00331259166</v>
      </c>
      <c r="T131" s="94" t="str">
        <f t="shared" si="7"/>
        <v>Not Converged</v>
      </c>
      <c r="U131" s="96">
        <f t="shared" si="94"/>
        <v>0.00624387011</v>
      </c>
      <c r="V131" s="96">
        <f t="shared" si="95"/>
        <v>0.03121935055</v>
      </c>
      <c r="W131" s="96">
        <f t="shared" si="96"/>
        <v>0.02122915837</v>
      </c>
      <c r="X131" s="96">
        <f t="shared" si="97"/>
        <v>0.009990192176</v>
      </c>
      <c r="Y131" s="97">
        <f t="shared" si="98"/>
        <v>0.001248774022</v>
      </c>
      <c r="Z131" s="114" t="b">
        <f t="shared" si="13"/>
        <v>1</v>
      </c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</row>
    <row r="132" ht="14.25" customHeight="1">
      <c r="A132" s="88"/>
      <c r="B132" s="89">
        <v>28.0</v>
      </c>
      <c r="C132" s="90">
        <v>1.0</v>
      </c>
      <c r="D132" s="91">
        <v>5.2</v>
      </c>
      <c r="E132" s="90">
        <v>3.5</v>
      </c>
      <c r="F132" s="90">
        <v>1.5</v>
      </c>
      <c r="G132" s="90">
        <v>0.2</v>
      </c>
      <c r="H132" s="92">
        <v>0.0</v>
      </c>
      <c r="J132" s="93">
        <f t="shared" ref="J132:N132" si="124">J131-(0.1*U131)</f>
        <v>0.2669294666</v>
      </c>
      <c r="K132" s="94">
        <f t="shared" si="124"/>
        <v>-0.558652213</v>
      </c>
      <c r="L132" s="94">
        <f t="shared" si="124"/>
        <v>-0.299294554</v>
      </c>
      <c r="M132" s="94">
        <f t="shared" si="124"/>
        <v>0.3952788469</v>
      </c>
      <c r="N132" s="94">
        <f t="shared" si="124"/>
        <v>0.4533858933</v>
      </c>
      <c r="O132" s="94">
        <f t="shared" si="2"/>
        <v>-3.001997531</v>
      </c>
      <c r="P132" s="94">
        <f t="shared" si="3"/>
        <v>0.04733571293</v>
      </c>
      <c r="Q132" s="95" t="str">
        <f t="shared" si="4"/>
        <v>0</v>
      </c>
      <c r="R132" s="94">
        <f t="shared" si="5"/>
        <v>0.04733571293</v>
      </c>
      <c r="S132" s="94">
        <f t="shared" si="6"/>
        <v>0.002240669719</v>
      </c>
      <c r="T132" s="94" t="str">
        <f t="shared" si="7"/>
        <v>Not Converged</v>
      </c>
      <c r="U132" s="96">
        <f t="shared" si="94"/>
        <v>0.004269212041</v>
      </c>
      <c r="V132" s="96">
        <f t="shared" si="95"/>
        <v>0.02219990261</v>
      </c>
      <c r="W132" s="96">
        <f t="shared" si="96"/>
        <v>0.01494224214</v>
      </c>
      <c r="X132" s="96">
        <f t="shared" si="97"/>
        <v>0.006403818061</v>
      </c>
      <c r="Y132" s="97">
        <f t="shared" si="98"/>
        <v>0.0008538424082</v>
      </c>
      <c r="Z132" s="114" t="b">
        <f t="shared" si="13"/>
        <v>1</v>
      </c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</row>
    <row r="133" ht="14.25" customHeight="1">
      <c r="A133" s="88"/>
      <c r="B133" s="89">
        <v>29.0</v>
      </c>
      <c r="C133" s="90">
        <v>1.0</v>
      </c>
      <c r="D133" s="91">
        <v>5.2</v>
      </c>
      <c r="E133" s="90">
        <v>3.4</v>
      </c>
      <c r="F133" s="90">
        <v>1.4</v>
      </c>
      <c r="G133" s="90">
        <v>0.2</v>
      </c>
      <c r="H133" s="92">
        <v>0.0</v>
      </c>
      <c r="J133" s="93">
        <f t="shared" ref="J133:N133" si="125">J132-(0.1*U132)</f>
        <v>0.2665025454</v>
      </c>
      <c r="K133" s="94">
        <f t="shared" si="125"/>
        <v>-0.5608722033</v>
      </c>
      <c r="L133" s="94">
        <f t="shared" si="125"/>
        <v>-0.3007887782</v>
      </c>
      <c r="M133" s="94">
        <f t="shared" si="125"/>
        <v>0.3946384651</v>
      </c>
      <c r="N133" s="94">
        <f t="shared" si="125"/>
        <v>0.4533005091</v>
      </c>
      <c r="O133" s="94">
        <f t="shared" si="2"/>
        <v>-3.029560805</v>
      </c>
      <c r="P133" s="94">
        <f t="shared" si="3"/>
        <v>0.04610813996</v>
      </c>
      <c r="Q133" s="95" t="str">
        <f t="shared" si="4"/>
        <v>0</v>
      </c>
      <c r="R133" s="94">
        <f t="shared" si="5"/>
        <v>0.04610813996</v>
      </c>
      <c r="S133" s="94">
        <f t="shared" si="6"/>
        <v>0.00212596057</v>
      </c>
      <c r="T133" s="94" t="str">
        <f t="shared" si="7"/>
        <v>Not Converged</v>
      </c>
      <c r="U133" s="96">
        <f t="shared" si="94"/>
        <v>0.004055872966</v>
      </c>
      <c r="V133" s="96">
        <f t="shared" si="95"/>
        <v>0.02109053942</v>
      </c>
      <c r="W133" s="96">
        <f t="shared" si="96"/>
        <v>0.01378996808</v>
      </c>
      <c r="X133" s="96">
        <f t="shared" si="97"/>
        <v>0.005678222152</v>
      </c>
      <c r="Y133" s="97">
        <f t="shared" si="98"/>
        <v>0.0008111745931</v>
      </c>
      <c r="Z133" s="114" t="b">
        <f t="shared" si="13"/>
        <v>1</v>
      </c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</row>
    <row r="134" ht="14.25" customHeight="1">
      <c r="A134" s="88"/>
      <c r="B134" s="89">
        <v>30.0</v>
      </c>
      <c r="C134" s="90">
        <v>1.0</v>
      </c>
      <c r="D134" s="91">
        <v>4.7</v>
      </c>
      <c r="E134" s="90">
        <v>3.2</v>
      </c>
      <c r="F134" s="90">
        <v>1.6</v>
      </c>
      <c r="G134" s="90">
        <v>0.2</v>
      </c>
      <c r="H134" s="92">
        <v>0.0</v>
      </c>
      <c r="J134" s="93">
        <f t="shared" ref="J134:N134" si="126">J133-(0.1*U133)</f>
        <v>0.2660969581</v>
      </c>
      <c r="K134" s="94">
        <f t="shared" si="126"/>
        <v>-0.5629812572</v>
      </c>
      <c r="L134" s="94">
        <f t="shared" si="126"/>
        <v>-0.302167775</v>
      </c>
      <c r="M134" s="94">
        <f t="shared" si="126"/>
        <v>0.3940706429</v>
      </c>
      <c r="N134" s="94">
        <f t="shared" si="126"/>
        <v>0.4532193916</v>
      </c>
      <c r="O134" s="94">
        <f t="shared" si="2"/>
        <v>-2.625694924</v>
      </c>
      <c r="P134" s="94">
        <f t="shared" si="3"/>
        <v>0.06750293511</v>
      </c>
      <c r="Q134" s="95" t="str">
        <f t="shared" si="4"/>
        <v>0</v>
      </c>
      <c r="R134" s="94">
        <f t="shared" si="5"/>
        <v>0.06750293511</v>
      </c>
      <c r="S134" s="94">
        <f t="shared" si="6"/>
        <v>0.004556646248</v>
      </c>
      <c r="T134" s="94" t="str">
        <f t="shared" si="7"/>
        <v>Not Converged</v>
      </c>
      <c r="U134" s="96">
        <f t="shared" si="94"/>
        <v>0.008498118504</v>
      </c>
      <c r="V134" s="96">
        <f t="shared" si="95"/>
        <v>0.03994115697</v>
      </c>
      <c r="W134" s="96">
        <f t="shared" si="96"/>
        <v>0.02719397921</v>
      </c>
      <c r="X134" s="96">
        <f t="shared" si="97"/>
        <v>0.01359698961</v>
      </c>
      <c r="Y134" s="97">
        <f t="shared" si="98"/>
        <v>0.001699623701</v>
      </c>
      <c r="Z134" s="114" t="b">
        <f t="shared" si="13"/>
        <v>1</v>
      </c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</row>
    <row r="135" ht="14.25" customHeight="1">
      <c r="A135" s="88"/>
      <c r="B135" s="89">
        <v>31.0</v>
      </c>
      <c r="C135" s="90">
        <v>1.0</v>
      </c>
      <c r="D135" s="91">
        <v>4.8</v>
      </c>
      <c r="E135" s="90">
        <v>3.1</v>
      </c>
      <c r="F135" s="90">
        <v>1.6</v>
      </c>
      <c r="G135" s="90">
        <v>0.2</v>
      </c>
      <c r="H135" s="92">
        <v>0.0</v>
      </c>
      <c r="J135" s="93">
        <f t="shared" ref="J135:N135" si="127">J134-(0.1*U134)</f>
        <v>0.2652471463</v>
      </c>
      <c r="K135" s="94">
        <f t="shared" si="127"/>
        <v>-0.5669753729</v>
      </c>
      <c r="L135" s="94">
        <f t="shared" si="127"/>
        <v>-0.3048871729</v>
      </c>
      <c r="M135" s="94">
        <f t="shared" si="127"/>
        <v>0.3927109439</v>
      </c>
      <c r="N135" s="94">
        <f t="shared" si="127"/>
        <v>0.4530494293</v>
      </c>
      <c r="O135" s="94">
        <f t="shared" si="2"/>
        <v>-2.682437484</v>
      </c>
      <c r="P135" s="94">
        <f t="shared" si="3"/>
        <v>0.06401766852</v>
      </c>
      <c r="Q135" s="95" t="str">
        <f t="shared" si="4"/>
        <v>0</v>
      </c>
      <c r="R135" s="94">
        <f t="shared" si="5"/>
        <v>0.06401766852</v>
      </c>
      <c r="S135" s="94">
        <f t="shared" si="6"/>
        <v>0.004098261883</v>
      </c>
      <c r="T135" s="94" t="str">
        <f t="shared" si="7"/>
        <v>Not Converged</v>
      </c>
      <c r="U135" s="96">
        <f t="shared" si="94"/>
        <v>0.007671801425</v>
      </c>
      <c r="V135" s="96">
        <f t="shared" si="95"/>
        <v>0.03682464684</v>
      </c>
      <c r="W135" s="96">
        <f t="shared" si="96"/>
        <v>0.02378258442</v>
      </c>
      <c r="X135" s="96">
        <f t="shared" si="97"/>
        <v>0.01227488228</v>
      </c>
      <c r="Y135" s="97">
        <f t="shared" si="98"/>
        <v>0.001534360285</v>
      </c>
      <c r="Z135" s="114" t="b">
        <f t="shared" si="13"/>
        <v>1</v>
      </c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</row>
    <row r="136" ht="14.25" customHeight="1">
      <c r="A136" s="88"/>
      <c r="B136" s="89">
        <v>32.0</v>
      </c>
      <c r="C136" s="90">
        <v>1.0</v>
      </c>
      <c r="D136" s="91">
        <v>5.4</v>
      </c>
      <c r="E136" s="90">
        <v>3.4</v>
      </c>
      <c r="F136" s="90">
        <v>1.5</v>
      </c>
      <c r="G136" s="90">
        <v>0.2</v>
      </c>
      <c r="H136" s="92">
        <v>0.0</v>
      </c>
      <c r="J136" s="93">
        <f t="shared" ref="J136:N136" si="128">J135-(0.1*U135)</f>
        <v>0.2644799661</v>
      </c>
      <c r="K136" s="94">
        <f t="shared" si="128"/>
        <v>-0.5706578376</v>
      </c>
      <c r="L136" s="94">
        <f t="shared" si="128"/>
        <v>-0.3072654314</v>
      </c>
      <c r="M136" s="94">
        <f t="shared" si="128"/>
        <v>0.3914834557</v>
      </c>
      <c r="N136" s="94">
        <f t="shared" si="128"/>
        <v>0.4528959932</v>
      </c>
      <c r="O136" s="94">
        <f t="shared" si="2"/>
        <v>-3.183970441</v>
      </c>
      <c r="P136" s="94">
        <f t="shared" si="3"/>
        <v>0.03977341947</v>
      </c>
      <c r="Q136" s="95" t="str">
        <f t="shared" si="4"/>
        <v>0</v>
      </c>
      <c r="R136" s="94">
        <f t="shared" si="5"/>
        <v>0.03977341947</v>
      </c>
      <c r="S136" s="94">
        <f t="shared" si="6"/>
        <v>0.001581924896</v>
      </c>
      <c r="T136" s="94" t="str">
        <f t="shared" si="7"/>
        <v>Not Converged</v>
      </c>
      <c r="U136" s="96">
        <f t="shared" si="94"/>
        <v>0.003038012667</v>
      </c>
      <c r="V136" s="96">
        <f t="shared" si="95"/>
        <v>0.0164052684</v>
      </c>
      <c r="W136" s="96">
        <f t="shared" si="96"/>
        <v>0.01032924307</v>
      </c>
      <c r="X136" s="96">
        <f t="shared" si="97"/>
        <v>0.004557019001</v>
      </c>
      <c r="Y136" s="97">
        <f t="shared" si="98"/>
        <v>0.0006076025334</v>
      </c>
      <c r="Z136" s="114" t="b">
        <f t="shared" si="13"/>
        <v>1</v>
      </c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</row>
    <row r="137" ht="14.25" customHeight="1">
      <c r="A137" s="88"/>
      <c r="B137" s="89">
        <v>33.0</v>
      </c>
      <c r="C137" s="90">
        <v>1.0</v>
      </c>
      <c r="D137" s="91">
        <v>5.2</v>
      </c>
      <c r="E137" s="90">
        <v>4.1</v>
      </c>
      <c r="F137" s="90">
        <v>1.5</v>
      </c>
      <c r="G137" s="90">
        <v>0.2</v>
      </c>
      <c r="H137" s="92">
        <v>0.0</v>
      </c>
      <c r="J137" s="93">
        <f t="shared" ref="J137:N137" si="129">J136-(0.1*U136)</f>
        <v>0.2641761649</v>
      </c>
      <c r="K137" s="94">
        <f t="shared" si="129"/>
        <v>-0.5722983645</v>
      </c>
      <c r="L137" s="94">
        <f t="shared" si="129"/>
        <v>-0.3082983557</v>
      </c>
      <c r="M137" s="94">
        <f t="shared" si="129"/>
        <v>0.3910277538</v>
      </c>
      <c r="N137" s="94">
        <f t="shared" si="129"/>
        <v>0.452835233</v>
      </c>
      <c r="O137" s="94">
        <f t="shared" si="2"/>
        <v>-3.298689911</v>
      </c>
      <c r="P137" s="94">
        <f t="shared" si="3"/>
        <v>0.03561616038</v>
      </c>
      <c r="Q137" s="95" t="str">
        <f t="shared" si="4"/>
        <v>0</v>
      </c>
      <c r="R137" s="94">
        <f t="shared" si="5"/>
        <v>0.03561616038</v>
      </c>
      <c r="S137" s="94">
        <f t="shared" si="6"/>
        <v>0.00126851088</v>
      </c>
      <c r="T137" s="94" t="str">
        <f t="shared" si="7"/>
        <v>Not Converged</v>
      </c>
      <c r="U137" s="96">
        <f t="shared" si="94"/>
        <v>0.002446662786</v>
      </c>
      <c r="V137" s="96">
        <f t="shared" si="95"/>
        <v>0.01272264649</v>
      </c>
      <c r="W137" s="96">
        <f t="shared" si="96"/>
        <v>0.01003131742</v>
      </c>
      <c r="X137" s="96">
        <f t="shared" si="97"/>
        <v>0.003669994179</v>
      </c>
      <c r="Y137" s="97">
        <f t="shared" si="98"/>
        <v>0.0004893325572</v>
      </c>
      <c r="Z137" s="114" t="b">
        <f t="shared" si="13"/>
        <v>1</v>
      </c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</row>
    <row r="138" ht="14.25" customHeight="1">
      <c r="A138" s="88"/>
      <c r="B138" s="89">
        <v>34.0</v>
      </c>
      <c r="C138" s="90">
        <v>1.0</v>
      </c>
      <c r="D138" s="91">
        <v>5.5</v>
      </c>
      <c r="E138" s="90">
        <v>4.2</v>
      </c>
      <c r="F138" s="90">
        <v>1.4</v>
      </c>
      <c r="G138" s="90">
        <v>0.2</v>
      </c>
      <c r="H138" s="92">
        <v>0.0</v>
      </c>
      <c r="J138" s="93">
        <f t="shared" ref="J138:N138" si="130">J137-(0.1*U137)</f>
        <v>0.2639314986</v>
      </c>
      <c r="K138" s="94">
        <f t="shared" si="130"/>
        <v>-0.5735706291</v>
      </c>
      <c r="L138" s="94">
        <f t="shared" si="130"/>
        <v>-0.3093014874</v>
      </c>
      <c r="M138" s="94">
        <f t="shared" si="130"/>
        <v>0.3906607544</v>
      </c>
      <c r="N138" s="94">
        <f t="shared" si="130"/>
        <v>0.4527862997</v>
      </c>
      <c r="O138" s="94">
        <f t="shared" si="2"/>
        <v>-3.552290893</v>
      </c>
      <c r="P138" s="94">
        <f t="shared" si="3"/>
        <v>0.02786045951</v>
      </c>
      <c r="Q138" s="95" t="str">
        <f t="shared" si="4"/>
        <v>0</v>
      </c>
      <c r="R138" s="94">
        <f t="shared" si="5"/>
        <v>0.02786045951</v>
      </c>
      <c r="S138" s="94">
        <f t="shared" si="6"/>
        <v>0.0007762052041</v>
      </c>
      <c r="T138" s="94" t="str">
        <f t="shared" si="7"/>
        <v>Not Converged</v>
      </c>
      <c r="U138" s="96">
        <f t="shared" si="94"/>
        <v>0.001509159541</v>
      </c>
      <c r="V138" s="96">
        <f t="shared" si="95"/>
        <v>0.008300377475</v>
      </c>
      <c r="W138" s="96">
        <f t="shared" si="96"/>
        <v>0.006338470072</v>
      </c>
      <c r="X138" s="96">
        <f t="shared" si="97"/>
        <v>0.002112823357</v>
      </c>
      <c r="Y138" s="97">
        <f t="shared" si="98"/>
        <v>0.0003018319082</v>
      </c>
      <c r="Z138" s="114" t="b">
        <f t="shared" si="13"/>
        <v>1</v>
      </c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</row>
    <row r="139" ht="14.25" customHeight="1">
      <c r="A139" s="88"/>
      <c r="B139" s="89">
        <v>35.0</v>
      </c>
      <c r="C139" s="90">
        <v>1.0</v>
      </c>
      <c r="D139" s="91">
        <v>4.9</v>
      </c>
      <c r="E139" s="90">
        <v>3.1</v>
      </c>
      <c r="F139" s="90">
        <v>1.5</v>
      </c>
      <c r="G139" s="90">
        <v>0.2</v>
      </c>
      <c r="H139" s="92">
        <v>0.0</v>
      </c>
      <c r="J139" s="93">
        <f t="shared" ref="J139:N139" si="131">J138-(0.1*U138)</f>
        <v>0.2637805826</v>
      </c>
      <c r="K139" s="94">
        <f t="shared" si="131"/>
        <v>-0.5744006669</v>
      </c>
      <c r="L139" s="94">
        <f t="shared" si="131"/>
        <v>-0.3099353344</v>
      </c>
      <c r="M139" s="94">
        <f t="shared" si="131"/>
        <v>0.390449472</v>
      </c>
      <c r="N139" s="94">
        <f t="shared" si="131"/>
        <v>0.4527561165</v>
      </c>
      <c r="O139" s="94">
        <f t="shared" si="2"/>
        <v>-2.83535679</v>
      </c>
      <c r="P139" s="94">
        <f t="shared" si="3"/>
        <v>0.05544319786</v>
      </c>
      <c r="Q139" s="95" t="str">
        <f t="shared" si="4"/>
        <v>0</v>
      </c>
      <c r="R139" s="94">
        <f t="shared" si="5"/>
        <v>0.05544319786</v>
      </c>
      <c r="S139" s="94">
        <f t="shared" si="6"/>
        <v>0.003073948189</v>
      </c>
      <c r="T139" s="94" t="str">
        <f t="shared" si="7"/>
        <v>Not Converged</v>
      </c>
      <c r="U139" s="96">
        <f t="shared" si="94"/>
        <v>0.005807037343</v>
      </c>
      <c r="V139" s="96">
        <f t="shared" si="95"/>
        <v>0.02845448298</v>
      </c>
      <c r="W139" s="96">
        <f t="shared" si="96"/>
        <v>0.01800181576</v>
      </c>
      <c r="X139" s="96">
        <f t="shared" si="97"/>
        <v>0.008710556015</v>
      </c>
      <c r="Y139" s="97">
        <f t="shared" si="98"/>
        <v>0.001161407469</v>
      </c>
      <c r="Z139" s="114" t="b">
        <f t="shared" si="13"/>
        <v>1</v>
      </c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</row>
    <row r="140" ht="14.25" customHeight="1">
      <c r="A140" s="88"/>
      <c r="B140" s="89">
        <v>36.0</v>
      </c>
      <c r="C140" s="90">
        <v>1.0</v>
      </c>
      <c r="D140" s="91">
        <v>5.0</v>
      </c>
      <c r="E140" s="90">
        <v>3.2</v>
      </c>
      <c r="F140" s="90">
        <v>1.2</v>
      </c>
      <c r="G140" s="90">
        <v>0.2</v>
      </c>
      <c r="H140" s="92">
        <v>0.0</v>
      </c>
      <c r="J140" s="93">
        <f t="shared" ref="J140:N140" si="132">J139-(0.1*U139)</f>
        <v>0.2631998789</v>
      </c>
      <c r="K140" s="94">
        <f t="shared" si="132"/>
        <v>-0.5772461152</v>
      </c>
      <c r="L140" s="94">
        <f t="shared" si="132"/>
        <v>-0.311735516</v>
      </c>
      <c r="M140" s="94">
        <f t="shared" si="132"/>
        <v>0.3895784164</v>
      </c>
      <c r="N140" s="94">
        <f t="shared" si="132"/>
        <v>0.4526399758</v>
      </c>
      <c r="O140" s="94">
        <f t="shared" si="2"/>
        <v>-3.062562253</v>
      </c>
      <c r="P140" s="94">
        <f t="shared" si="3"/>
        <v>0.0446782131</v>
      </c>
      <c r="Q140" s="95" t="str">
        <f t="shared" si="4"/>
        <v>0</v>
      </c>
      <c r="R140" s="94">
        <f t="shared" si="5"/>
        <v>0.0446782131</v>
      </c>
      <c r="S140" s="94">
        <f t="shared" si="6"/>
        <v>0.001996142726</v>
      </c>
      <c r="T140" s="94" t="str">
        <f t="shared" si="7"/>
        <v>Not Converged</v>
      </c>
      <c r="U140" s="96">
        <f t="shared" si="94"/>
        <v>0.003813917272</v>
      </c>
      <c r="V140" s="96">
        <f t="shared" si="95"/>
        <v>0.01906958636</v>
      </c>
      <c r="W140" s="96">
        <f t="shared" si="96"/>
        <v>0.01220453527</v>
      </c>
      <c r="X140" s="96">
        <f t="shared" si="97"/>
        <v>0.004576700726</v>
      </c>
      <c r="Y140" s="97">
        <f t="shared" si="98"/>
        <v>0.0007627834544</v>
      </c>
      <c r="Z140" s="114" t="b">
        <f t="shared" si="13"/>
        <v>1</v>
      </c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</row>
    <row r="141" ht="14.25" customHeight="1">
      <c r="A141" s="88"/>
      <c r="B141" s="89">
        <v>37.0</v>
      </c>
      <c r="C141" s="90">
        <v>1.0</v>
      </c>
      <c r="D141" s="91">
        <v>5.5</v>
      </c>
      <c r="E141" s="90">
        <v>3.5</v>
      </c>
      <c r="F141" s="90">
        <v>1.3</v>
      </c>
      <c r="G141" s="90">
        <v>0.2</v>
      </c>
      <c r="H141" s="92">
        <v>0.0</v>
      </c>
      <c r="J141" s="93">
        <f t="shared" ref="J141:N141" si="133">J140-(0.1*U140)</f>
        <v>0.2628184872</v>
      </c>
      <c r="K141" s="94">
        <f t="shared" si="133"/>
        <v>-0.5791530738</v>
      </c>
      <c r="L141" s="94">
        <f t="shared" si="133"/>
        <v>-0.3129559695</v>
      </c>
      <c r="M141" s="94">
        <f t="shared" si="133"/>
        <v>0.3891207464</v>
      </c>
      <c r="N141" s="94">
        <f t="shared" si="133"/>
        <v>0.4525636974</v>
      </c>
      <c r="O141" s="94">
        <f t="shared" si="2"/>
        <v>-3.421499602</v>
      </c>
      <c r="P141" s="94">
        <f t="shared" si="3"/>
        <v>0.0316302636</v>
      </c>
      <c r="Q141" s="95" t="str">
        <f t="shared" si="4"/>
        <v>0</v>
      </c>
      <c r="R141" s="94">
        <f t="shared" si="5"/>
        <v>0.0316302636</v>
      </c>
      <c r="S141" s="94">
        <f t="shared" si="6"/>
        <v>0.001000473576</v>
      </c>
      <c r="T141" s="94" t="str">
        <f t="shared" si="7"/>
        <v>Not Converged</v>
      </c>
      <c r="U141" s="96">
        <f t="shared" si="94"/>
        <v>0.001937656665</v>
      </c>
      <c r="V141" s="96">
        <f t="shared" si="95"/>
        <v>0.01065711166</v>
      </c>
      <c r="W141" s="96">
        <f t="shared" si="96"/>
        <v>0.006781798328</v>
      </c>
      <c r="X141" s="96">
        <f t="shared" si="97"/>
        <v>0.002518953665</v>
      </c>
      <c r="Y141" s="97">
        <f t="shared" si="98"/>
        <v>0.000387531333</v>
      </c>
      <c r="Z141" s="114" t="b">
        <f t="shared" si="13"/>
        <v>1</v>
      </c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</row>
    <row r="142" ht="14.25" customHeight="1">
      <c r="A142" s="88"/>
      <c r="B142" s="89">
        <v>38.0</v>
      </c>
      <c r="C142" s="90">
        <v>1.0</v>
      </c>
      <c r="D142" s="91">
        <v>4.9</v>
      </c>
      <c r="E142" s="90">
        <v>3.1</v>
      </c>
      <c r="F142" s="90">
        <v>1.5</v>
      </c>
      <c r="G142" s="90">
        <v>0.2</v>
      </c>
      <c r="H142" s="92">
        <v>0.0</v>
      </c>
      <c r="J142" s="93">
        <f t="shared" ref="J142:N142" si="134">J141-(0.1*U141)</f>
        <v>0.2626247215</v>
      </c>
      <c r="K142" s="94">
        <f t="shared" si="134"/>
        <v>-0.580218785</v>
      </c>
      <c r="L142" s="94">
        <f t="shared" si="134"/>
        <v>-0.3136341493</v>
      </c>
      <c r="M142" s="94">
        <f t="shared" si="134"/>
        <v>0.388868851</v>
      </c>
      <c r="N142" s="94">
        <f t="shared" si="134"/>
        <v>0.4525249443</v>
      </c>
      <c r="O142" s="94">
        <f t="shared" si="2"/>
        <v>-2.878904922</v>
      </c>
      <c r="P142" s="94">
        <f t="shared" si="3"/>
        <v>0.05320627435</v>
      </c>
      <c r="Q142" s="95" t="str">
        <f t="shared" si="4"/>
        <v>0</v>
      </c>
      <c r="R142" s="94">
        <f t="shared" si="5"/>
        <v>0.05320627435</v>
      </c>
      <c r="S142" s="94">
        <f t="shared" si="6"/>
        <v>0.00283090763</v>
      </c>
      <c r="T142" s="94" t="str">
        <f t="shared" si="7"/>
        <v>Not Converged</v>
      </c>
      <c r="U142" s="96">
        <f t="shared" si="94"/>
        <v>0.005360571164</v>
      </c>
      <c r="V142" s="96">
        <f t="shared" si="95"/>
        <v>0.02626679871</v>
      </c>
      <c r="W142" s="96">
        <f t="shared" si="96"/>
        <v>0.01661777061</v>
      </c>
      <c r="X142" s="96">
        <f t="shared" si="97"/>
        <v>0.008040856747</v>
      </c>
      <c r="Y142" s="97">
        <f t="shared" si="98"/>
        <v>0.001072114233</v>
      </c>
      <c r="Z142" s="114" t="b">
        <f t="shared" si="13"/>
        <v>1</v>
      </c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</row>
    <row r="143" ht="14.25" customHeight="1">
      <c r="A143" s="88"/>
      <c r="B143" s="89">
        <v>39.0</v>
      </c>
      <c r="C143" s="90">
        <v>1.0</v>
      </c>
      <c r="D143" s="91">
        <v>4.4</v>
      </c>
      <c r="E143" s="90">
        <v>3.0</v>
      </c>
      <c r="F143" s="90">
        <v>1.3</v>
      </c>
      <c r="G143" s="90">
        <v>0.2</v>
      </c>
      <c r="H143" s="92">
        <v>0.0</v>
      </c>
      <c r="J143" s="93">
        <f t="shared" ref="J143:N143" si="135">J142-(0.1*U142)</f>
        <v>0.2620886644</v>
      </c>
      <c r="K143" s="94">
        <f t="shared" si="135"/>
        <v>-0.5828454648</v>
      </c>
      <c r="L143" s="94">
        <f t="shared" si="135"/>
        <v>-0.3152959264</v>
      </c>
      <c r="M143" s="94">
        <f t="shared" si="135"/>
        <v>0.3880647653</v>
      </c>
      <c r="N143" s="94">
        <f t="shared" si="135"/>
        <v>0.4524177329</v>
      </c>
      <c r="O143" s="94">
        <f t="shared" si="2"/>
        <v>-2.653351419</v>
      </c>
      <c r="P143" s="94">
        <f t="shared" si="3"/>
        <v>0.06578274683</v>
      </c>
      <c r="Q143" s="95" t="str">
        <f t="shared" si="4"/>
        <v>0</v>
      </c>
      <c r="R143" s="94">
        <f t="shared" si="5"/>
        <v>0.06578274683</v>
      </c>
      <c r="S143" s="94">
        <f t="shared" si="6"/>
        <v>0.00432736978</v>
      </c>
      <c r="T143" s="94" t="str">
        <f t="shared" si="7"/>
        <v>Not Converged</v>
      </c>
      <c r="U143" s="96">
        <f t="shared" si="94"/>
        <v>0.008085407019</v>
      </c>
      <c r="V143" s="96">
        <f t="shared" si="95"/>
        <v>0.03557579088</v>
      </c>
      <c r="W143" s="96">
        <f t="shared" si="96"/>
        <v>0.02425622106</v>
      </c>
      <c r="X143" s="96">
        <f t="shared" si="97"/>
        <v>0.01051102913</v>
      </c>
      <c r="Y143" s="97">
        <f t="shared" si="98"/>
        <v>0.001617081404</v>
      </c>
      <c r="Z143" s="114" t="b">
        <f t="shared" si="13"/>
        <v>1</v>
      </c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</row>
    <row r="144" ht="14.25" customHeight="1">
      <c r="A144" s="88"/>
      <c r="B144" s="89">
        <v>40.0</v>
      </c>
      <c r="C144" s="90">
        <v>1.0</v>
      </c>
      <c r="D144" s="91">
        <v>5.1</v>
      </c>
      <c r="E144" s="90">
        <v>3.4</v>
      </c>
      <c r="F144" s="90">
        <v>1.5</v>
      </c>
      <c r="G144" s="90">
        <v>0.2</v>
      </c>
      <c r="H144" s="92">
        <v>0.0</v>
      </c>
      <c r="J144" s="93">
        <f t="shared" ref="J144:N144" si="136">J143-(0.1*U143)</f>
        <v>0.2612801237</v>
      </c>
      <c r="K144" s="94">
        <f t="shared" si="136"/>
        <v>-0.5864030439</v>
      </c>
      <c r="L144" s="94">
        <f t="shared" si="136"/>
        <v>-0.3177215485</v>
      </c>
      <c r="M144" s="94">
        <f t="shared" si="136"/>
        <v>0.3870136624</v>
      </c>
      <c r="N144" s="94">
        <f t="shared" si="136"/>
        <v>0.4522560247</v>
      </c>
      <c r="O144" s="94">
        <f t="shared" si="2"/>
        <v>-3.138656967</v>
      </c>
      <c r="P144" s="94">
        <f t="shared" si="3"/>
        <v>0.04154055918</v>
      </c>
      <c r="Q144" s="95" t="str">
        <f t="shared" si="4"/>
        <v>0</v>
      </c>
      <c r="R144" s="94">
        <f t="shared" si="5"/>
        <v>0.04154055918</v>
      </c>
      <c r="S144" s="94">
        <f t="shared" si="6"/>
        <v>0.001725618057</v>
      </c>
      <c r="T144" s="94" t="str">
        <f t="shared" si="7"/>
        <v>Not Converged</v>
      </c>
      <c r="U144" s="96">
        <f t="shared" si="94"/>
        <v>0.003307869836</v>
      </c>
      <c r="V144" s="96">
        <f t="shared" si="95"/>
        <v>0.01687013616</v>
      </c>
      <c r="W144" s="96">
        <f t="shared" si="96"/>
        <v>0.01124675744</v>
      </c>
      <c r="X144" s="96">
        <f t="shared" si="97"/>
        <v>0.004961804754</v>
      </c>
      <c r="Y144" s="97">
        <f t="shared" si="98"/>
        <v>0.0006615739672</v>
      </c>
      <c r="Z144" s="114" t="b">
        <f t="shared" si="13"/>
        <v>1</v>
      </c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</row>
    <row r="145" ht="14.25" customHeight="1">
      <c r="A145" s="88"/>
      <c r="B145" s="50">
        <v>51.0</v>
      </c>
      <c r="C145" s="51">
        <v>1.0</v>
      </c>
      <c r="D145" s="52">
        <v>7.0</v>
      </c>
      <c r="E145" s="51">
        <v>3.2</v>
      </c>
      <c r="F145" s="51">
        <v>4.7</v>
      </c>
      <c r="G145" s="51">
        <v>0.2</v>
      </c>
      <c r="H145" s="53">
        <v>1.0</v>
      </c>
      <c r="I145" s="48"/>
      <c r="J145" s="54">
        <f t="shared" ref="J145:N145" si="137">J144-(0.1*U144)</f>
        <v>0.2609493367</v>
      </c>
      <c r="K145" s="55">
        <f t="shared" si="137"/>
        <v>-0.5880900575</v>
      </c>
      <c r="L145" s="55">
        <f t="shared" si="137"/>
        <v>-0.3188462243</v>
      </c>
      <c r="M145" s="55">
        <f t="shared" si="137"/>
        <v>0.3865174819</v>
      </c>
      <c r="N145" s="55">
        <f t="shared" si="137"/>
        <v>0.4521898673</v>
      </c>
      <c r="O145" s="55">
        <f t="shared" si="2"/>
        <v>-2.968918845</v>
      </c>
      <c r="P145" s="55">
        <f t="shared" si="3"/>
        <v>0.04884993287</v>
      </c>
      <c r="Q145" s="56" t="str">
        <f t="shared" si="4"/>
        <v>0</v>
      </c>
      <c r="R145" s="55">
        <f t="shared" si="5"/>
        <v>-0.9511500671</v>
      </c>
      <c r="S145" s="55">
        <f t="shared" si="6"/>
        <v>0.9046864502</v>
      </c>
      <c r="T145" s="55" t="str">
        <f t="shared" si="7"/>
        <v>Not Converged</v>
      </c>
      <c r="U145" s="57">
        <f t="shared" si="94"/>
        <v>-0.08838774472</v>
      </c>
      <c r="V145" s="57">
        <f t="shared" si="95"/>
        <v>-0.6187142131</v>
      </c>
      <c r="W145" s="57">
        <f t="shared" si="96"/>
        <v>-0.2828407831</v>
      </c>
      <c r="X145" s="57">
        <f t="shared" si="97"/>
        <v>-0.4154224002</v>
      </c>
      <c r="Y145" s="58">
        <f t="shared" si="98"/>
        <v>-0.01767754894</v>
      </c>
      <c r="Z145" s="114" t="b">
        <f t="shared" si="13"/>
        <v>0</v>
      </c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</row>
    <row r="146" ht="14.25" customHeight="1">
      <c r="A146" s="88"/>
      <c r="B146" s="50">
        <v>52.0</v>
      </c>
      <c r="C146" s="51">
        <v>1.0</v>
      </c>
      <c r="D146" s="52">
        <v>6.4</v>
      </c>
      <c r="E146" s="51">
        <v>3.2</v>
      </c>
      <c r="F146" s="51">
        <v>4.5</v>
      </c>
      <c r="G146" s="51">
        <v>0.2</v>
      </c>
      <c r="H146" s="53">
        <v>1.0</v>
      </c>
      <c r="I146" s="48"/>
      <c r="J146" s="54">
        <f t="shared" ref="J146:N146" si="138">J145-(0.1*U145)</f>
        <v>0.2697881112</v>
      </c>
      <c r="K146" s="55">
        <f t="shared" si="138"/>
        <v>-0.5262186362</v>
      </c>
      <c r="L146" s="55">
        <f t="shared" si="138"/>
        <v>-0.2905621459</v>
      </c>
      <c r="M146" s="55">
        <f t="shared" si="138"/>
        <v>0.428059722</v>
      </c>
      <c r="N146" s="55">
        <f t="shared" si="138"/>
        <v>0.4539576222</v>
      </c>
      <c r="O146" s="55">
        <f t="shared" si="2"/>
        <v>-2.010749754</v>
      </c>
      <c r="P146" s="55">
        <f t="shared" si="3"/>
        <v>0.1180788788</v>
      </c>
      <c r="Q146" s="56" t="str">
        <f t="shared" si="4"/>
        <v>0</v>
      </c>
      <c r="R146" s="55">
        <f t="shared" si="5"/>
        <v>-0.8819211212</v>
      </c>
      <c r="S146" s="55">
        <f t="shared" si="6"/>
        <v>0.777784864</v>
      </c>
      <c r="T146" s="55" t="str">
        <f t="shared" si="7"/>
        <v>Not Converged</v>
      </c>
      <c r="U146" s="57">
        <f t="shared" si="94"/>
        <v>-0.1836799294</v>
      </c>
      <c r="V146" s="57">
        <f t="shared" si="95"/>
        <v>-1.175551548</v>
      </c>
      <c r="W146" s="57">
        <f t="shared" si="96"/>
        <v>-0.5877757741</v>
      </c>
      <c r="X146" s="57">
        <f t="shared" si="97"/>
        <v>-0.8265596823</v>
      </c>
      <c r="Y146" s="58">
        <f t="shared" si="98"/>
        <v>-0.03673598588</v>
      </c>
      <c r="Z146" s="114" t="b">
        <f t="shared" si="13"/>
        <v>0</v>
      </c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</row>
    <row r="147" ht="14.25" customHeight="1">
      <c r="A147" s="88"/>
      <c r="B147" s="50">
        <v>53.0</v>
      </c>
      <c r="C147" s="51">
        <v>1.0</v>
      </c>
      <c r="D147" s="52">
        <v>6.9</v>
      </c>
      <c r="E147" s="51">
        <v>3.1</v>
      </c>
      <c r="F147" s="51">
        <v>4.9</v>
      </c>
      <c r="G147" s="51">
        <v>0.2</v>
      </c>
      <c r="H147" s="53">
        <v>1.0</v>
      </c>
      <c r="I147" s="48"/>
      <c r="J147" s="54">
        <f t="shared" ref="J147:N147" si="139">J146-(0.1*U146)</f>
        <v>0.2881561041</v>
      </c>
      <c r="K147" s="55">
        <f t="shared" si="139"/>
        <v>-0.4086634814</v>
      </c>
      <c r="L147" s="55">
        <f t="shared" si="139"/>
        <v>-0.2317845685</v>
      </c>
      <c r="M147" s="55">
        <f t="shared" si="139"/>
        <v>0.5107156902</v>
      </c>
      <c r="N147" s="55">
        <f t="shared" si="139"/>
        <v>0.4576312208</v>
      </c>
      <c r="O147" s="55">
        <f t="shared" si="2"/>
        <v>-0.656120954</v>
      </c>
      <c r="P147" s="55">
        <f t="shared" si="3"/>
        <v>0.341611523</v>
      </c>
      <c r="Q147" s="56" t="str">
        <f t="shared" si="4"/>
        <v>0</v>
      </c>
      <c r="R147" s="55">
        <f t="shared" si="5"/>
        <v>-0.658388477</v>
      </c>
      <c r="S147" s="55">
        <f t="shared" si="6"/>
        <v>0.4334753867</v>
      </c>
      <c r="T147" s="55" t="str">
        <f t="shared" si="7"/>
        <v>Not Converged</v>
      </c>
      <c r="U147" s="57">
        <f t="shared" si="94"/>
        <v>-0.296160374</v>
      </c>
      <c r="V147" s="57">
        <f t="shared" si="95"/>
        <v>-2.043506581</v>
      </c>
      <c r="W147" s="57">
        <f t="shared" si="96"/>
        <v>-0.9180971595</v>
      </c>
      <c r="X147" s="57">
        <f t="shared" si="97"/>
        <v>-1.451185833</v>
      </c>
      <c r="Y147" s="58">
        <f t="shared" si="98"/>
        <v>-0.05923207481</v>
      </c>
      <c r="Z147" s="114" t="b">
        <f t="shared" si="13"/>
        <v>0</v>
      </c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</row>
    <row r="148" ht="14.25" customHeight="1">
      <c r="A148" s="88"/>
      <c r="B148" s="89">
        <v>54.0</v>
      </c>
      <c r="C148" s="90">
        <v>1.0</v>
      </c>
      <c r="D148" s="91">
        <v>5.5</v>
      </c>
      <c r="E148" s="90">
        <v>2.3</v>
      </c>
      <c r="F148" s="90">
        <v>4.0</v>
      </c>
      <c r="G148" s="90">
        <v>0.2</v>
      </c>
      <c r="H148" s="92">
        <v>1.0</v>
      </c>
      <c r="J148" s="93">
        <f t="shared" ref="J148:N148" si="140">J147-(0.1*U147)</f>
        <v>0.3177721415</v>
      </c>
      <c r="K148" s="94">
        <f t="shared" si="140"/>
        <v>-0.2043128233</v>
      </c>
      <c r="L148" s="94">
        <f t="shared" si="140"/>
        <v>-0.1399748526</v>
      </c>
      <c r="M148" s="94">
        <f t="shared" si="140"/>
        <v>0.6558342735</v>
      </c>
      <c r="N148" s="94">
        <f t="shared" si="140"/>
        <v>0.4635544283</v>
      </c>
      <c r="O148" s="94">
        <f t="shared" si="2"/>
        <v>1.588157432</v>
      </c>
      <c r="P148" s="94">
        <f t="shared" si="3"/>
        <v>0.8303567087</v>
      </c>
      <c r="Q148" s="95" t="str">
        <f t="shared" si="4"/>
        <v>1</v>
      </c>
      <c r="R148" s="94">
        <f t="shared" si="5"/>
        <v>-0.1696432913</v>
      </c>
      <c r="S148" s="94">
        <f t="shared" si="6"/>
        <v>0.02877884629</v>
      </c>
      <c r="T148" s="94" t="str">
        <f t="shared" si="7"/>
        <v>Not Converged</v>
      </c>
      <c r="U148" s="96">
        <f t="shared" si="94"/>
        <v>-0.04779341617</v>
      </c>
      <c r="V148" s="96">
        <f t="shared" si="95"/>
        <v>-0.2628637889</v>
      </c>
      <c r="W148" s="96">
        <f t="shared" si="96"/>
        <v>-0.1099248572</v>
      </c>
      <c r="X148" s="96">
        <f t="shared" si="97"/>
        <v>-0.1911736647</v>
      </c>
      <c r="Y148" s="97">
        <f t="shared" si="98"/>
        <v>-0.009558683233</v>
      </c>
      <c r="Z148" s="114" t="b">
        <f t="shared" si="13"/>
        <v>1</v>
      </c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</row>
    <row r="149" ht="14.25" customHeight="1">
      <c r="A149" s="88"/>
      <c r="B149" s="89">
        <v>55.0</v>
      </c>
      <c r="C149" s="90">
        <v>1.0</v>
      </c>
      <c r="D149" s="91">
        <v>6.5</v>
      </c>
      <c r="E149" s="90">
        <v>2.8</v>
      </c>
      <c r="F149" s="90">
        <v>4.6</v>
      </c>
      <c r="G149" s="90">
        <v>0.2</v>
      </c>
      <c r="H149" s="92">
        <v>1.0</v>
      </c>
      <c r="J149" s="93">
        <f t="shared" ref="J149:N149" si="141">J148-(0.1*U148)</f>
        <v>0.3225514831</v>
      </c>
      <c r="K149" s="94">
        <f t="shared" si="141"/>
        <v>-0.1780264444</v>
      </c>
      <c r="L149" s="94">
        <f t="shared" si="141"/>
        <v>-0.1289823669</v>
      </c>
      <c r="M149" s="94">
        <f t="shared" si="141"/>
        <v>0.6749516399</v>
      </c>
      <c r="N149" s="94">
        <f t="shared" si="141"/>
        <v>0.4645102966</v>
      </c>
      <c r="O149" s="94">
        <f t="shared" si="2"/>
        <v>2.00190857</v>
      </c>
      <c r="P149" s="94">
        <f t="shared" si="3"/>
        <v>0.88099732</v>
      </c>
      <c r="Q149" s="95" t="str">
        <f t="shared" si="4"/>
        <v>1</v>
      </c>
      <c r="R149" s="94">
        <f t="shared" si="5"/>
        <v>-0.11900268</v>
      </c>
      <c r="S149" s="94">
        <f t="shared" si="6"/>
        <v>0.01416163785</v>
      </c>
      <c r="T149" s="94" t="str">
        <f t="shared" si="7"/>
        <v>Not Converged</v>
      </c>
      <c r="U149" s="96">
        <f t="shared" si="94"/>
        <v>-0.02495272998</v>
      </c>
      <c r="V149" s="96">
        <f t="shared" si="95"/>
        <v>-0.1621927449</v>
      </c>
      <c r="W149" s="96">
        <f t="shared" si="96"/>
        <v>-0.06986764394</v>
      </c>
      <c r="X149" s="96">
        <f t="shared" si="97"/>
        <v>-0.1147825579</v>
      </c>
      <c r="Y149" s="97">
        <f t="shared" si="98"/>
        <v>-0.004990545996</v>
      </c>
      <c r="Z149" s="114" t="b">
        <f t="shared" si="13"/>
        <v>1</v>
      </c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</row>
    <row r="150" ht="14.25" customHeight="1">
      <c r="A150" s="88"/>
      <c r="B150" s="89">
        <v>56.0</v>
      </c>
      <c r="C150" s="90">
        <v>1.0</v>
      </c>
      <c r="D150" s="91">
        <v>5.7</v>
      </c>
      <c r="E150" s="90">
        <v>2.8</v>
      </c>
      <c r="F150" s="90">
        <v>4.5</v>
      </c>
      <c r="G150" s="90">
        <v>0.2</v>
      </c>
      <c r="H150" s="92">
        <v>1.0</v>
      </c>
      <c r="J150" s="93">
        <f t="shared" ref="J150:N150" si="142">J149-(0.1*U149)</f>
        <v>0.3250467561</v>
      </c>
      <c r="K150" s="94">
        <f t="shared" si="142"/>
        <v>-0.1618071699</v>
      </c>
      <c r="L150" s="94">
        <f t="shared" si="142"/>
        <v>-0.1219956025</v>
      </c>
      <c r="M150" s="94">
        <f t="shared" si="142"/>
        <v>0.6864298957</v>
      </c>
      <c r="N150" s="94">
        <f t="shared" si="142"/>
        <v>0.4650093512</v>
      </c>
      <c r="O150" s="94">
        <f t="shared" si="2"/>
        <v>2.243094601</v>
      </c>
      <c r="P150" s="94">
        <f t="shared" si="3"/>
        <v>0.9040532229</v>
      </c>
      <c r="Q150" s="95" t="str">
        <f t="shared" si="4"/>
        <v>1</v>
      </c>
      <c r="R150" s="94">
        <f t="shared" si="5"/>
        <v>-0.09594677706</v>
      </c>
      <c r="S150" s="94">
        <f t="shared" si="6"/>
        <v>0.009205784028</v>
      </c>
      <c r="T150" s="94" t="str">
        <f t="shared" si="7"/>
        <v>Not Converged</v>
      </c>
      <c r="U150" s="96">
        <f t="shared" si="94"/>
        <v>-0.01664503744</v>
      </c>
      <c r="V150" s="96">
        <f t="shared" si="95"/>
        <v>-0.09487671341</v>
      </c>
      <c r="W150" s="96">
        <f t="shared" si="96"/>
        <v>-0.04660610483</v>
      </c>
      <c r="X150" s="96">
        <f t="shared" si="97"/>
        <v>-0.07490266848</v>
      </c>
      <c r="Y150" s="97">
        <f t="shared" si="98"/>
        <v>-0.003329007488</v>
      </c>
      <c r="Z150" s="114" t="b">
        <f t="shared" si="13"/>
        <v>1</v>
      </c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</row>
    <row r="151" ht="14.25" customHeight="1">
      <c r="A151" s="88"/>
      <c r="B151" s="89">
        <v>57.0</v>
      </c>
      <c r="C151" s="90">
        <v>1.0</v>
      </c>
      <c r="D151" s="91">
        <v>6.3</v>
      </c>
      <c r="E151" s="90">
        <v>3.3</v>
      </c>
      <c r="F151" s="90">
        <v>4.7</v>
      </c>
      <c r="G151" s="90">
        <v>0.2</v>
      </c>
      <c r="H151" s="92">
        <v>1.0</v>
      </c>
      <c r="J151" s="93">
        <f t="shared" ref="J151:N151" si="143">J150-(0.1*U150)</f>
        <v>0.3267112599</v>
      </c>
      <c r="K151" s="94">
        <f t="shared" si="143"/>
        <v>-0.1523194986</v>
      </c>
      <c r="L151" s="94">
        <f t="shared" si="143"/>
        <v>-0.117334992</v>
      </c>
      <c r="M151" s="94">
        <f t="shared" si="143"/>
        <v>0.6939201626</v>
      </c>
      <c r="N151" s="94">
        <f t="shared" si="143"/>
        <v>0.465342252</v>
      </c>
      <c r="O151" s="94">
        <f t="shared" si="2"/>
        <v>2.33438616</v>
      </c>
      <c r="P151" s="94">
        <f t="shared" si="3"/>
        <v>0.9116851282</v>
      </c>
      <c r="Q151" s="95" t="str">
        <f t="shared" si="4"/>
        <v>1</v>
      </c>
      <c r="R151" s="94">
        <f t="shared" si="5"/>
        <v>-0.08831487178</v>
      </c>
      <c r="S151" s="94">
        <f t="shared" si="6"/>
        <v>0.007799516577</v>
      </c>
      <c r="T151" s="94" t="str">
        <f t="shared" si="7"/>
        <v>Not Converged</v>
      </c>
      <c r="U151" s="96">
        <f t="shared" si="94"/>
        <v>-0.01422140654</v>
      </c>
      <c r="V151" s="96">
        <f t="shared" si="95"/>
        <v>-0.08959486121</v>
      </c>
      <c r="W151" s="96">
        <f t="shared" si="96"/>
        <v>-0.04693064159</v>
      </c>
      <c r="X151" s="96">
        <f t="shared" si="97"/>
        <v>-0.06684061075</v>
      </c>
      <c r="Y151" s="97">
        <f t="shared" si="98"/>
        <v>-0.002844281308</v>
      </c>
      <c r="Z151" s="114" t="b">
        <f t="shared" si="13"/>
        <v>1</v>
      </c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</row>
    <row r="152" ht="14.25" customHeight="1">
      <c r="A152" s="88"/>
      <c r="B152" s="89">
        <v>58.0</v>
      </c>
      <c r="C152" s="90">
        <v>1.0</v>
      </c>
      <c r="D152" s="91">
        <v>4.9</v>
      </c>
      <c r="E152" s="90">
        <v>2.4</v>
      </c>
      <c r="F152" s="90">
        <v>3.3</v>
      </c>
      <c r="G152" s="90">
        <v>0.2</v>
      </c>
      <c r="H152" s="92">
        <v>1.0</v>
      </c>
      <c r="J152" s="93">
        <f t="shared" ref="J152:N152" si="144">J151-(0.1*U151)</f>
        <v>0.3281334005</v>
      </c>
      <c r="K152" s="94">
        <f t="shared" si="144"/>
        <v>-0.1433600125</v>
      </c>
      <c r="L152" s="94">
        <f t="shared" si="144"/>
        <v>-0.1126419278</v>
      </c>
      <c r="M152" s="94">
        <f t="shared" si="144"/>
        <v>0.7006042236</v>
      </c>
      <c r="N152" s="94">
        <f t="shared" si="144"/>
        <v>0.4656266801</v>
      </c>
      <c r="O152" s="94">
        <f t="shared" si="2"/>
        <v>1.760447987</v>
      </c>
      <c r="P152" s="94">
        <f t="shared" si="3"/>
        <v>0.8532657585</v>
      </c>
      <c r="Q152" s="95" t="str">
        <f t="shared" si="4"/>
        <v>1</v>
      </c>
      <c r="R152" s="94">
        <f t="shared" si="5"/>
        <v>-0.1467342415</v>
      </c>
      <c r="S152" s="94">
        <f t="shared" si="6"/>
        <v>0.02153093763</v>
      </c>
      <c r="T152" s="94" t="str">
        <f t="shared" si="7"/>
        <v>Not Converged</v>
      </c>
      <c r="U152" s="96">
        <f t="shared" si="94"/>
        <v>-0.03674322366</v>
      </c>
      <c r="V152" s="96">
        <f t="shared" si="95"/>
        <v>-0.180041796</v>
      </c>
      <c r="W152" s="96">
        <f t="shared" si="96"/>
        <v>-0.08818373679</v>
      </c>
      <c r="X152" s="96">
        <f t="shared" si="97"/>
        <v>-0.1212526381</v>
      </c>
      <c r="Y152" s="97">
        <f t="shared" si="98"/>
        <v>-0.007348644733</v>
      </c>
      <c r="Z152" s="114" t="b">
        <f t="shared" si="13"/>
        <v>1</v>
      </c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</row>
    <row r="153" ht="14.25" customHeight="1">
      <c r="A153" s="88"/>
      <c r="B153" s="89">
        <v>59.0</v>
      </c>
      <c r="C153" s="90">
        <v>1.0</v>
      </c>
      <c r="D153" s="91">
        <v>6.6</v>
      </c>
      <c r="E153" s="90">
        <v>2.9</v>
      </c>
      <c r="F153" s="90">
        <v>4.6</v>
      </c>
      <c r="G153" s="90">
        <v>0.2</v>
      </c>
      <c r="H153" s="92">
        <v>1.0</v>
      </c>
      <c r="J153" s="93">
        <f t="shared" ref="J153:N153" si="145">J152-(0.1*U152)</f>
        <v>0.3318077229</v>
      </c>
      <c r="K153" s="94">
        <f t="shared" si="145"/>
        <v>-0.1253558329</v>
      </c>
      <c r="L153" s="94">
        <f t="shared" si="145"/>
        <v>-0.1038235542</v>
      </c>
      <c r="M153" s="94">
        <f t="shared" si="145"/>
        <v>0.7127294875</v>
      </c>
      <c r="N153" s="94">
        <f t="shared" si="145"/>
        <v>0.4663615446</v>
      </c>
      <c r="O153" s="94">
        <f t="shared" si="2"/>
        <v>2.57519887</v>
      </c>
      <c r="P153" s="94">
        <f t="shared" si="3"/>
        <v>0.9292482642</v>
      </c>
      <c r="Q153" s="95" t="str">
        <f t="shared" si="4"/>
        <v>1</v>
      </c>
      <c r="R153" s="94">
        <f t="shared" si="5"/>
        <v>-0.07075173585</v>
      </c>
      <c r="S153" s="94">
        <f t="shared" si="6"/>
        <v>0.005005808126</v>
      </c>
      <c r="T153" s="94" t="str">
        <f t="shared" si="7"/>
        <v>Not Converged</v>
      </c>
      <c r="U153" s="96">
        <f t="shared" si="94"/>
        <v>-0.009303277023</v>
      </c>
      <c r="V153" s="96">
        <f t="shared" si="95"/>
        <v>-0.06140162835</v>
      </c>
      <c r="W153" s="96">
        <f t="shared" si="96"/>
        <v>-0.02697950337</v>
      </c>
      <c r="X153" s="96">
        <f t="shared" si="97"/>
        <v>-0.0427950743</v>
      </c>
      <c r="Y153" s="97">
        <f t="shared" si="98"/>
        <v>-0.001860655405</v>
      </c>
      <c r="Z153" s="114" t="b">
        <f t="shared" si="13"/>
        <v>1</v>
      </c>
      <c r="AA153" s="114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</row>
    <row r="154" ht="14.25" customHeight="1">
      <c r="A154" s="88"/>
      <c r="B154" s="89">
        <v>60.0</v>
      </c>
      <c r="C154" s="90">
        <v>1.0</v>
      </c>
      <c r="D154" s="91">
        <v>5.2</v>
      </c>
      <c r="E154" s="90">
        <v>2.7</v>
      </c>
      <c r="F154" s="90">
        <v>3.9</v>
      </c>
      <c r="G154" s="90">
        <v>0.2</v>
      </c>
      <c r="H154" s="92">
        <v>1.0</v>
      </c>
      <c r="J154" s="93">
        <f t="shared" ref="J154:N154" si="146">J153-(0.1*U153)</f>
        <v>0.3327380506</v>
      </c>
      <c r="K154" s="94">
        <f t="shared" si="146"/>
        <v>-0.1192156701</v>
      </c>
      <c r="L154" s="94">
        <f t="shared" si="146"/>
        <v>-0.1011256038</v>
      </c>
      <c r="M154" s="94">
        <f t="shared" si="146"/>
        <v>0.7170089949</v>
      </c>
      <c r="N154" s="94">
        <f t="shared" si="146"/>
        <v>0.4665476101</v>
      </c>
      <c r="O154" s="94">
        <f t="shared" si="2"/>
        <v>2.329422038</v>
      </c>
      <c r="P154" s="94">
        <f t="shared" si="3"/>
        <v>0.9112846225</v>
      </c>
      <c r="Q154" s="95" t="str">
        <f t="shared" si="4"/>
        <v>1</v>
      </c>
      <c r="R154" s="94">
        <f t="shared" si="5"/>
        <v>-0.08871537746</v>
      </c>
      <c r="S154" s="94">
        <f t="shared" si="6"/>
        <v>0.007870418197</v>
      </c>
      <c r="T154" s="94" t="str">
        <f t="shared" si="7"/>
        <v>Not Converged</v>
      </c>
      <c r="U154" s="96">
        <f t="shared" si="94"/>
        <v>-0.01434438215</v>
      </c>
      <c r="V154" s="96">
        <f t="shared" si="95"/>
        <v>-0.07459078719</v>
      </c>
      <c r="W154" s="96">
        <f t="shared" si="96"/>
        <v>-0.03872983181</v>
      </c>
      <c r="X154" s="96">
        <f t="shared" si="97"/>
        <v>-0.05594309039</v>
      </c>
      <c r="Y154" s="97">
        <f t="shared" si="98"/>
        <v>-0.00286887643</v>
      </c>
      <c r="Z154" s="114" t="b">
        <f t="shared" si="13"/>
        <v>1</v>
      </c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</row>
    <row r="155" ht="14.25" customHeight="1">
      <c r="A155" s="88"/>
      <c r="B155" s="89">
        <v>61.0</v>
      </c>
      <c r="C155" s="90">
        <v>1.0</v>
      </c>
      <c r="D155" s="91">
        <v>5.0</v>
      </c>
      <c r="E155" s="90">
        <v>2.0</v>
      </c>
      <c r="F155" s="90">
        <v>3.5</v>
      </c>
      <c r="G155" s="90">
        <v>0.2</v>
      </c>
      <c r="H155" s="92">
        <v>1.0</v>
      </c>
      <c r="J155" s="93">
        <f t="shared" ref="J155:N155" si="147">J154-(0.1*U154)</f>
        <v>0.3341724888</v>
      </c>
      <c r="K155" s="94">
        <f t="shared" si="147"/>
        <v>-0.1117565913</v>
      </c>
      <c r="L155" s="94">
        <f t="shared" si="147"/>
        <v>-0.09725262063</v>
      </c>
      <c r="M155" s="94">
        <f t="shared" si="147"/>
        <v>0.7226033039</v>
      </c>
      <c r="N155" s="94">
        <f t="shared" si="147"/>
        <v>0.4668344978</v>
      </c>
      <c r="O155" s="94">
        <f t="shared" si="2"/>
        <v>2.203362754</v>
      </c>
      <c r="P155" s="94">
        <f t="shared" si="3"/>
        <v>0.9005510811</v>
      </c>
      <c r="Q155" s="95" t="str">
        <f t="shared" si="4"/>
        <v>1</v>
      </c>
      <c r="R155" s="94">
        <f t="shared" si="5"/>
        <v>-0.09944891887</v>
      </c>
      <c r="S155" s="94">
        <f t="shared" si="6"/>
        <v>0.009890087465</v>
      </c>
      <c r="T155" s="94" t="str">
        <f t="shared" si="7"/>
        <v>Not Converged</v>
      </c>
      <c r="U155" s="96">
        <f t="shared" si="94"/>
        <v>-0.01781305792</v>
      </c>
      <c r="V155" s="96">
        <f t="shared" si="95"/>
        <v>-0.08906528959</v>
      </c>
      <c r="W155" s="96">
        <f t="shared" si="96"/>
        <v>-0.03562611583</v>
      </c>
      <c r="X155" s="96">
        <f t="shared" si="97"/>
        <v>-0.06234570271</v>
      </c>
      <c r="Y155" s="97">
        <f t="shared" si="98"/>
        <v>-0.003562611583</v>
      </c>
      <c r="Z155" s="114" t="b">
        <f t="shared" si="13"/>
        <v>1</v>
      </c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</row>
    <row r="156" ht="14.25" customHeight="1">
      <c r="A156" s="88"/>
      <c r="B156" s="89">
        <v>62.0</v>
      </c>
      <c r="C156" s="90">
        <v>1.0</v>
      </c>
      <c r="D156" s="91">
        <v>5.9</v>
      </c>
      <c r="E156" s="90">
        <v>3.0</v>
      </c>
      <c r="F156" s="90">
        <v>4.2</v>
      </c>
      <c r="G156" s="90">
        <v>0.2</v>
      </c>
      <c r="H156" s="92">
        <v>1.0</v>
      </c>
      <c r="J156" s="93">
        <f t="shared" ref="J156:N156" si="148">J155-(0.1*U155)</f>
        <v>0.3359537946</v>
      </c>
      <c r="K156" s="94">
        <f t="shared" si="148"/>
        <v>-0.1028500624</v>
      </c>
      <c r="L156" s="94">
        <f t="shared" si="148"/>
        <v>-0.09369000905</v>
      </c>
      <c r="M156" s="94">
        <f t="shared" si="148"/>
        <v>0.7288378742</v>
      </c>
      <c r="N156" s="94">
        <f t="shared" si="148"/>
        <v>0.4671907589</v>
      </c>
      <c r="O156" s="94">
        <f t="shared" si="2"/>
        <v>2.602625623</v>
      </c>
      <c r="P156" s="94">
        <f t="shared" si="3"/>
        <v>0.9310303692</v>
      </c>
      <c r="Q156" s="95" t="str">
        <f t="shared" si="4"/>
        <v>1</v>
      </c>
      <c r="R156" s="94">
        <f t="shared" si="5"/>
        <v>-0.06896963077</v>
      </c>
      <c r="S156" s="94">
        <f t="shared" si="6"/>
        <v>0.004756809968</v>
      </c>
      <c r="T156" s="94" t="str">
        <f t="shared" si="7"/>
        <v>Not Converged</v>
      </c>
      <c r="U156" s="96">
        <f t="shared" si="94"/>
        <v>-0.008857469083</v>
      </c>
      <c r="V156" s="96">
        <f t="shared" si="95"/>
        <v>-0.05225906759</v>
      </c>
      <c r="W156" s="96">
        <f t="shared" si="96"/>
        <v>-0.02657240725</v>
      </c>
      <c r="X156" s="96">
        <f t="shared" si="97"/>
        <v>-0.03720137015</v>
      </c>
      <c r="Y156" s="97">
        <f t="shared" si="98"/>
        <v>-0.001771493817</v>
      </c>
      <c r="Z156" s="114" t="b">
        <f t="shared" si="13"/>
        <v>1</v>
      </c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</row>
    <row r="157" ht="14.25" customHeight="1">
      <c r="A157" s="88"/>
      <c r="B157" s="89">
        <v>63.0</v>
      </c>
      <c r="C157" s="90">
        <v>1.0</v>
      </c>
      <c r="D157" s="91">
        <v>6.0</v>
      </c>
      <c r="E157" s="90">
        <v>2.2</v>
      </c>
      <c r="F157" s="90">
        <v>4.0</v>
      </c>
      <c r="G157" s="90">
        <v>0.2</v>
      </c>
      <c r="H157" s="92">
        <v>1.0</v>
      </c>
      <c r="J157" s="93">
        <f t="shared" ref="J157:N157" si="149">J156-(0.1*U156)</f>
        <v>0.3368395415</v>
      </c>
      <c r="K157" s="94">
        <f t="shared" si="149"/>
        <v>-0.09762415562</v>
      </c>
      <c r="L157" s="94">
        <f t="shared" si="149"/>
        <v>-0.09103276832</v>
      </c>
      <c r="M157" s="94">
        <f t="shared" si="149"/>
        <v>0.7325580112</v>
      </c>
      <c r="N157" s="94">
        <f t="shared" si="149"/>
        <v>0.4673679083</v>
      </c>
      <c r="O157" s="94">
        <f t="shared" si="2"/>
        <v>2.574528144</v>
      </c>
      <c r="P157" s="94">
        <f t="shared" si="3"/>
        <v>0.929204154</v>
      </c>
      <c r="Q157" s="95" t="str">
        <f t="shared" si="4"/>
        <v>1</v>
      </c>
      <c r="R157" s="94">
        <f t="shared" si="5"/>
        <v>-0.07079584605</v>
      </c>
      <c r="S157" s="94">
        <f t="shared" si="6"/>
        <v>0.005012051818</v>
      </c>
      <c r="T157" s="94" t="str">
        <f t="shared" si="7"/>
        <v>Not Converged</v>
      </c>
      <c r="U157" s="96">
        <f t="shared" si="94"/>
        <v>-0.009314438738</v>
      </c>
      <c r="V157" s="96">
        <f t="shared" si="95"/>
        <v>-0.05588663243</v>
      </c>
      <c r="W157" s="96">
        <f t="shared" si="96"/>
        <v>-0.02049176522</v>
      </c>
      <c r="X157" s="96">
        <f t="shared" si="97"/>
        <v>-0.03725775495</v>
      </c>
      <c r="Y157" s="97">
        <f t="shared" si="98"/>
        <v>-0.001862887748</v>
      </c>
      <c r="Z157" s="114" t="b">
        <f t="shared" si="13"/>
        <v>1</v>
      </c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</row>
    <row r="158" ht="14.25" customHeight="1">
      <c r="A158" s="88"/>
      <c r="B158" s="89">
        <v>64.0</v>
      </c>
      <c r="C158" s="90">
        <v>1.0</v>
      </c>
      <c r="D158" s="91">
        <v>6.1</v>
      </c>
      <c r="E158" s="90">
        <v>2.9</v>
      </c>
      <c r="F158" s="90">
        <v>4.7</v>
      </c>
      <c r="G158" s="90">
        <v>0.2</v>
      </c>
      <c r="H158" s="92">
        <v>1.0</v>
      </c>
      <c r="J158" s="93">
        <f t="shared" ref="J158:N158" si="150">J157-(0.1*U157)</f>
        <v>0.3377709854</v>
      </c>
      <c r="K158" s="94">
        <f t="shared" si="150"/>
        <v>-0.09203549237</v>
      </c>
      <c r="L158" s="94">
        <f t="shared" si="150"/>
        <v>-0.0889835918</v>
      </c>
      <c r="M158" s="94">
        <f t="shared" si="150"/>
        <v>0.7362837867</v>
      </c>
      <c r="N158" s="94">
        <f t="shared" si="150"/>
        <v>0.4675541971</v>
      </c>
      <c r="O158" s="94">
        <f t="shared" si="2"/>
        <v>3.072346703</v>
      </c>
      <c r="P158" s="94">
        <f t="shared" si="3"/>
        <v>0.9557375519</v>
      </c>
      <c r="Q158" s="95" t="str">
        <f t="shared" si="4"/>
        <v>1</v>
      </c>
      <c r="R158" s="94">
        <f t="shared" si="5"/>
        <v>-0.04426244812</v>
      </c>
      <c r="S158" s="94">
        <f t="shared" si="6"/>
        <v>0.001959164314</v>
      </c>
      <c r="T158" s="94" t="str">
        <f t="shared" si="7"/>
        <v>Not Converged</v>
      </c>
      <c r="U158" s="96">
        <f t="shared" si="94"/>
        <v>-0.00374489381</v>
      </c>
      <c r="V158" s="96">
        <f t="shared" si="95"/>
        <v>-0.02284385224</v>
      </c>
      <c r="W158" s="96">
        <f t="shared" si="96"/>
        <v>-0.01086019205</v>
      </c>
      <c r="X158" s="96">
        <f t="shared" si="97"/>
        <v>-0.01760100091</v>
      </c>
      <c r="Y158" s="97">
        <f t="shared" si="98"/>
        <v>-0.0007489787621</v>
      </c>
      <c r="Z158" s="114" t="b">
        <f t="shared" si="13"/>
        <v>1</v>
      </c>
      <c r="AA158" s="114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</row>
    <row r="159" ht="14.25" customHeight="1">
      <c r="A159" s="88"/>
      <c r="B159" s="89">
        <v>65.0</v>
      </c>
      <c r="C159" s="90">
        <v>1.0</v>
      </c>
      <c r="D159" s="91">
        <v>5.6</v>
      </c>
      <c r="E159" s="90">
        <v>2.9</v>
      </c>
      <c r="F159" s="90">
        <v>3.6</v>
      </c>
      <c r="G159" s="90">
        <v>0.2</v>
      </c>
      <c r="H159" s="92">
        <v>1.0</v>
      </c>
      <c r="J159" s="93">
        <f t="shared" ref="J159:N159" si="151">J158-(0.1*U158)</f>
        <v>0.3381454748</v>
      </c>
      <c r="K159" s="94">
        <f t="shared" si="151"/>
        <v>-0.08975110715</v>
      </c>
      <c r="L159" s="94">
        <f t="shared" si="151"/>
        <v>-0.0878975726</v>
      </c>
      <c r="M159" s="94">
        <f t="shared" si="151"/>
        <v>0.7380438868</v>
      </c>
      <c r="N159" s="94">
        <f t="shared" si="151"/>
        <v>0.467629095</v>
      </c>
      <c r="O159" s="94">
        <f t="shared" si="2"/>
        <v>2.331120126</v>
      </c>
      <c r="P159" s="94">
        <f t="shared" si="3"/>
        <v>0.9114218085</v>
      </c>
      <c r="Q159" s="95" t="str">
        <f t="shared" si="4"/>
        <v>1</v>
      </c>
      <c r="R159" s="94">
        <f t="shared" si="5"/>
        <v>-0.08857819148</v>
      </c>
      <c r="S159" s="94">
        <f t="shared" si="6"/>
        <v>0.007846096006</v>
      </c>
      <c r="T159" s="94" t="str">
        <f t="shared" si="7"/>
        <v>Not Converged</v>
      </c>
      <c r="U159" s="96">
        <f t="shared" si="94"/>
        <v>-0.01430220602</v>
      </c>
      <c r="V159" s="96">
        <f t="shared" si="95"/>
        <v>-0.08009235373</v>
      </c>
      <c r="W159" s="96">
        <f t="shared" si="96"/>
        <v>-0.04147639747</v>
      </c>
      <c r="X159" s="96">
        <f t="shared" si="97"/>
        <v>-0.05148794168</v>
      </c>
      <c r="Y159" s="97">
        <f t="shared" si="98"/>
        <v>-0.002860441205</v>
      </c>
      <c r="Z159" s="114" t="b">
        <f t="shared" si="13"/>
        <v>1</v>
      </c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</row>
    <row r="160" ht="14.25" customHeight="1">
      <c r="A160" s="88"/>
      <c r="B160" s="89">
        <v>66.0</v>
      </c>
      <c r="C160" s="90">
        <v>1.0</v>
      </c>
      <c r="D160" s="91">
        <v>6.7</v>
      </c>
      <c r="E160" s="90">
        <v>3.1</v>
      </c>
      <c r="F160" s="90">
        <v>4.4</v>
      </c>
      <c r="G160" s="90">
        <v>0.2</v>
      </c>
      <c r="H160" s="92">
        <v>1.0</v>
      </c>
      <c r="J160" s="93">
        <f t="shared" ref="J160:N160" si="152">J159-(0.1*U159)</f>
        <v>0.3395756954</v>
      </c>
      <c r="K160" s="94">
        <f t="shared" si="152"/>
        <v>-0.08174187178</v>
      </c>
      <c r="L160" s="94">
        <f t="shared" si="152"/>
        <v>-0.08374993285</v>
      </c>
      <c r="M160" s="94">
        <f t="shared" si="152"/>
        <v>0.743192681</v>
      </c>
      <c r="N160" s="94">
        <f t="shared" si="152"/>
        <v>0.4679151391</v>
      </c>
      <c r="O160" s="94">
        <f t="shared" si="2"/>
        <v>2.895911187</v>
      </c>
      <c r="P160" s="94">
        <f t="shared" si="3"/>
        <v>0.9476439418</v>
      </c>
      <c r="Q160" s="95" t="str">
        <f t="shared" si="4"/>
        <v>1</v>
      </c>
      <c r="R160" s="94">
        <f t="shared" si="5"/>
        <v>-0.05235605823</v>
      </c>
      <c r="S160" s="94">
        <f t="shared" si="6"/>
        <v>0.002741156834</v>
      </c>
      <c r="T160" s="94" t="str">
        <f t="shared" si="7"/>
        <v>Not Converged</v>
      </c>
      <c r="U160" s="96">
        <f t="shared" si="94"/>
        <v>-0.005195281334</v>
      </c>
      <c r="V160" s="96">
        <f t="shared" si="95"/>
        <v>-0.03480838494</v>
      </c>
      <c r="W160" s="96">
        <f t="shared" si="96"/>
        <v>-0.01610537213</v>
      </c>
      <c r="X160" s="96">
        <f t="shared" si="97"/>
        <v>-0.02285923787</v>
      </c>
      <c r="Y160" s="97">
        <f t="shared" si="98"/>
        <v>-0.001039056267</v>
      </c>
      <c r="Z160" s="114" t="b">
        <f t="shared" si="13"/>
        <v>1</v>
      </c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</row>
    <row r="161" ht="14.25" customHeight="1">
      <c r="A161" s="88"/>
      <c r="B161" s="89">
        <v>67.0</v>
      </c>
      <c r="C161" s="90">
        <v>1.0</v>
      </c>
      <c r="D161" s="91">
        <v>5.6</v>
      </c>
      <c r="E161" s="90">
        <v>3.0</v>
      </c>
      <c r="F161" s="90">
        <v>4.5</v>
      </c>
      <c r="G161" s="90">
        <v>0.2</v>
      </c>
      <c r="H161" s="92">
        <v>1.0</v>
      </c>
      <c r="J161" s="93">
        <f t="shared" ref="J161:N161" si="153">J160-(0.1*U160)</f>
        <v>0.3400952235</v>
      </c>
      <c r="K161" s="94">
        <f t="shared" si="153"/>
        <v>-0.07826103328</v>
      </c>
      <c r="L161" s="94">
        <f t="shared" si="153"/>
        <v>-0.08213939564</v>
      </c>
      <c r="M161" s="94">
        <f t="shared" si="153"/>
        <v>0.7454786047</v>
      </c>
      <c r="N161" s="94">
        <f t="shared" si="153"/>
        <v>0.4680190447</v>
      </c>
      <c r="O161" s="94">
        <f t="shared" si="2"/>
        <v>3.103672781</v>
      </c>
      <c r="P161" s="94">
        <f t="shared" si="3"/>
        <v>0.9570439897</v>
      </c>
      <c r="Q161" s="95" t="str">
        <f t="shared" si="4"/>
        <v>1</v>
      </c>
      <c r="R161" s="94">
        <f t="shared" si="5"/>
        <v>-0.04295601031</v>
      </c>
      <c r="S161" s="94">
        <f t="shared" si="6"/>
        <v>0.001845218822</v>
      </c>
      <c r="T161" s="94" t="str">
        <f t="shared" si="7"/>
        <v>Not Converged</v>
      </c>
      <c r="U161" s="96">
        <f t="shared" si="94"/>
        <v>-0.003531911167</v>
      </c>
      <c r="V161" s="96">
        <f t="shared" si="95"/>
        <v>-0.01977870253</v>
      </c>
      <c r="W161" s="96">
        <f t="shared" si="96"/>
        <v>-0.0105957335</v>
      </c>
      <c r="X161" s="96">
        <f t="shared" si="97"/>
        <v>-0.01589360025</v>
      </c>
      <c r="Y161" s="97">
        <f t="shared" si="98"/>
        <v>-0.0007063822334</v>
      </c>
      <c r="Z161" s="114" t="b">
        <f t="shared" si="13"/>
        <v>1</v>
      </c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</row>
    <row r="162" ht="14.25" customHeight="1">
      <c r="A162" s="88"/>
      <c r="B162" s="89">
        <v>68.0</v>
      </c>
      <c r="C162" s="90">
        <v>1.0</v>
      </c>
      <c r="D162" s="91">
        <v>5.8</v>
      </c>
      <c r="E162" s="90">
        <v>2.7</v>
      </c>
      <c r="F162" s="90">
        <v>4.1</v>
      </c>
      <c r="G162" s="90">
        <v>0.2</v>
      </c>
      <c r="H162" s="92">
        <v>1.0</v>
      </c>
      <c r="J162" s="93">
        <f t="shared" ref="J162:N162" si="154">J161-(0.1*U161)</f>
        <v>0.3404484146</v>
      </c>
      <c r="K162" s="94">
        <f t="shared" si="154"/>
        <v>-0.07628316303</v>
      </c>
      <c r="L162" s="94">
        <f t="shared" si="154"/>
        <v>-0.08107982229</v>
      </c>
      <c r="M162" s="94">
        <f t="shared" si="154"/>
        <v>0.7470679648</v>
      </c>
      <c r="N162" s="94">
        <f t="shared" si="154"/>
        <v>0.4680896829</v>
      </c>
      <c r="O162" s="94">
        <f t="shared" si="2"/>
        <v>2.835687141</v>
      </c>
      <c r="P162" s="94">
        <f t="shared" si="3"/>
        <v>0.9445740998</v>
      </c>
      <c r="Q162" s="95" t="str">
        <f t="shared" si="4"/>
        <v>1</v>
      </c>
      <c r="R162" s="94">
        <f t="shared" si="5"/>
        <v>-0.05542590018</v>
      </c>
      <c r="S162" s="94">
        <f t="shared" si="6"/>
        <v>0.003072030411</v>
      </c>
      <c r="T162" s="94" t="str">
        <f t="shared" si="7"/>
        <v>Not Converged</v>
      </c>
      <c r="U162" s="96">
        <f t="shared" si="94"/>
        <v>-0.005803520721</v>
      </c>
      <c r="V162" s="96">
        <f t="shared" si="95"/>
        <v>-0.03366042018</v>
      </c>
      <c r="W162" s="96">
        <f t="shared" si="96"/>
        <v>-0.01566950595</v>
      </c>
      <c r="X162" s="96">
        <f t="shared" si="97"/>
        <v>-0.02379443495</v>
      </c>
      <c r="Y162" s="97">
        <f t="shared" si="98"/>
        <v>-0.001160704144</v>
      </c>
      <c r="Z162" s="114" t="b">
        <f t="shared" si="13"/>
        <v>1</v>
      </c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</row>
    <row r="163" ht="14.25" customHeight="1">
      <c r="A163" s="88"/>
      <c r="B163" s="89">
        <v>69.0</v>
      </c>
      <c r="C163" s="90">
        <v>1.0</v>
      </c>
      <c r="D163" s="91">
        <v>6.2</v>
      </c>
      <c r="E163" s="90">
        <v>2.2</v>
      </c>
      <c r="F163" s="90">
        <v>4.5</v>
      </c>
      <c r="G163" s="90">
        <v>0.2</v>
      </c>
      <c r="H163" s="92">
        <v>1.0</v>
      </c>
      <c r="J163" s="93">
        <f t="shared" ref="J163:N163" si="155">J162-(0.1*U162)</f>
        <v>0.3410287667</v>
      </c>
      <c r="K163" s="94">
        <f t="shared" si="155"/>
        <v>-0.07291712101</v>
      </c>
      <c r="L163" s="94">
        <f t="shared" si="155"/>
        <v>-0.07951287169</v>
      </c>
      <c r="M163" s="94">
        <f t="shared" si="155"/>
        <v>0.7494474083</v>
      </c>
      <c r="N163" s="94">
        <f t="shared" si="155"/>
        <v>0.4682057533</v>
      </c>
      <c r="O163" s="94">
        <f t="shared" si="2"/>
        <v>3.180168787</v>
      </c>
      <c r="P163" s="94">
        <f t="shared" si="3"/>
        <v>0.9600811354</v>
      </c>
      <c r="Q163" s="95" t="str">
        <f t="shared" si="4"/>
        <v>1</v>
      </c>
      <c r="R163" s="94">
        <f t="shared" si="5"/>
        <v>-0.03991886465</v>
      </c>
      <c r="S163" s="94">
        <f t="shared" si="6"/>
        <v>0.001593515755</v>
      </c>
      <c r="T163" s="94" t="str">
        <f t="shared" si="7"/>
        <v>Not Converged</v>
      </c>
      <c r="U163" s="96">
        <f t="shared" si="94"/>
        <v>-0.00305980883</v>
      </c>
      <c r="V163" s="96">
        <f t="shared" si="95"/>
        <v>-0.01897081475</v>
      </c>
      <c r="W163" s="96">
        <f t="shared" si="96"/>
        <v>-0.006731579426</v>
      </c>
      <c r="X163" s="96">
        <f t="shared" si="97"/>
        <v>-0.01376913973</v>
      </c>
      <c r="Y163" s="97">
        <f t="shared" si="98"/>
        <v>-0.000611961766</v>
      </c>
      <c r="Z163" s="114" t="b">
        <f t="shared" si="13"/>
        <v>1</v>
      </c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</row>
    <row r="164" ht="14.25" customHeight="1">
      <c r="A164" s="88"/>
      <c r="B164" s="89">
        <v>70.0</v>
      </c>
      <c r="C164" s="90">
        <v>1.0</v>
      </c>
      <c r="D164" s="91">
        <v>5.6</v>
      </c>
      <c r="E164" s="90">
        <v>2.5</v>
      </c>
      <c r="F164" s="90">
        <v>3.9</v>
      </c>
      <c r="G164" s="90">
        <v>0.2</v>
      </c>
      <c r="H164" s="92">
        <v>1.0</v>
      </c>
      <c r="J164" s="93">
        <f t="shared" ref="J164:N164" si="156">J163-(0.1*U163)</f>
        <v>0.3413347476</v>
      </c>
      <c r="K164" s="94">
        <f t="shared" si="156"/>
        <v>-0.07102003954</v>
      </c>
      <c r="L164" s="94">
        <f t="shared" si="156"/>
        <v>-0.07883971375</v>
      </c>
      <c r="M164" s="94">
        <f t="shared" si="156"/>
        <v>0.7508243222</v>
      </c>
      <c r="N164" s="94">
        <f t="shared" si="156"/>
        <v>0.4682669495</v>
      </c>
      <c r="O164" s="94">
        <f t="shared" si="2"/>
        <v>2.768391488</v>
      </c>
      <c r="P164" s="94">
        <f t="shared" si="3"/>
        <v>0.940943667</v>
      </c>
      <c r="Q164" s="95" t="str">
        <f t="shared" si="4"/>
        <v>1</v>
      </c>
      <c r="R164" s="94">
        <f t="shared" si="5"/>
        <v>-0.05905633296</v>
      </c>
      <c r="S164" s="94">
        <f t="shared" si="6"/>
        <v>0.003487650463</v>
      </c>
      <c r="T164" s="94" t="str">
        <f t="shared" si="7"/>
        <v>Not Converged</v>
      </c>
      <c r="U164" s="96">
        <f t="shared" si="94"/>
        <v>-0.006563365232</v>
      </c>
      <c r="V164" s="96">
        <f t="shared" si="95"/>
        <v>-0.0367548453</v>
      </c>
      <c r="W164" s="96">
        <f t="shared" si="96"/>
        <v>-0.01640841308</v>
      </c>
      <c r="X164" s="96">
        <f t="shared" si="97"/>
        <v>-0.02559712441</v>
      </c>
      <c r="Y164" s="97">
        <f t="shared" si="98"/>
        <v>-0.001312673046</v>
      </c>
      <c r="Z164" s="114" t="b">
        <f t="shared" si="13"/>
        <v>1</v>
      </c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</row>
    <row r="165" ht="14.25" customHeight="1">
      <c r="A165" s="88"/>
      <c r="B165" s="89">
        <v>71.0</v>
      </c>
      <c r="C165" s="90">
        <v>1.0</v>
      </c>
      <c r="D165" s="91">
        <v>5.9</v>
      </c>
      <c r="E165" s="90">
        <v>3.2</v>
      </c>
      <c r="F165" s="90">
        <v>4.8</v>
      </c>
      <c r="G165" s="90">
        <v>0.2</v>
      </c>
      <c r="H165" s="92">
        <v>1.0</v>
      </c>
      <c r="J165" s="93">
        <f t="shared" ref="J165:N165" si="157">J164-(0.1*U164)</f>
        <v>0.3419910841</v>
      </c>
      <c r="K165" s="94">
        <f t="shared" si="157"/>
        <v>-0.06734455501</v>
      </c>
      <c r="L165" s="94">
        <f t="shared" si="157"/>
        <v>-0.07719887244</v>
      </c>
      <c r="M165" s="94">
        <f t="shared" si="157"/>
        <v>0.7533840347</v>
      </c>
      <c r="N165" s="94">
        <f t="shared" si="157"/>
        <v>0.4683982168</v>
      </c>
      <c r="O165" s="94">
        <f t="shared" si="2"/>
        <v>3.407544828</v>
      </c>
      <c r="P165" s="94">
        <f t="shared" si="3"/>
        <v>0.9679394995</v>
      </c>
      <c r="Q165" s="95" t="str">
        <f t="shared" si="4"/>
        <v>1</v>
      </c>
      <c r="R165" s="94">
        <f t="shared" si="5"/>
        <v>-0.03206050046</v>
      </c>
      <c r="S165" s="94">
        <f t="shared" si="6"/>
        <v>0.00102787569</v>
      </c>
      <c r="T165" s="94" t="str">
        <f t="shared" si="7"/>
        <v>Not Converged</v>
      </c>
      <c r="U165" s="96">
        <f t="shared" si="94"/>
        <v>-0.001989842962</v>
      </c>
      <c r="V165" s="96">
        <f t="shared" si="95"/>
        <v>-0.01174007347</v>
      </c>
      <c r="W165" s="96">
        <f t="shared" si="96"/>
        <v>-0.006367497478</v>
      </c>
      <c r="X165" s="96">
        <f t="shared" si="97"/>
        <v>-0.009551246217</v>
      </c>
      <c r="Y165" s="97">
        <f t="shared" si="98"/>
        <v>-0.0003979685924</v>
      </c>
      <c r="Z165" s="114" t="b">
        <f t="shared" si="13"/>
        <v>1</v>
      </c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</row>
    <row r="166" ht="14.25" customHeight="1">
      <c r="A166" s="88"/>
      <c r="B166" s="89">
        <v>72.0</v>
      </c>
      <c r="C166" s="90">
        <v>1.0</v>
      </c>
      <c r="D166" s="91">
        <v>6.1</v>
      </c>
      <c r="E166" s="90">
        <v>2.8</v>
      </c>
      <c r="F166" s="90">
        <v>4.0</v>
      </c>
      <c r="G166" s="90">
        <v>0.2</v>
      </c>
      <c r="H166" s="92">
        <v>1.0</v>
      </c>
      <c r="J166" s="93">
        <f t="shared" ref="J166:N166" si="158">J165-(0.1*U165)</f>
        <v>0.3421900684</v>
      </c>
      <c r="K166" s="94">
        <f t="shared" si="158"/>
        <v>-0.06617054766</v>
      </c>
      <c r="L166" s="94">
        <f t="shared" si="158"/>
        <v>-0.07656212269</v>
      </c>
      <c r="M166" s="94">
        <f t="shared" si="158"/>
        <v>0.7543391593</v>
      </c>
      <c r="N166" s="94">
        <f t="shared" si="158"/>
        <v>0.4684380137</v>
      </c>
      <c r="O166" s="94">
        <f t="shared" si="2"/>
        <v>2.835220024</v>
      </c>
      <c r="P166" s="94">
        <f t="shared" si="3"/>
        <v>0.9445496394</v>
      </c>
      <c r="Q166" s="95" t="str">
        <f t="shared" si="4"/>
        <v>1</v>
      </c>
      <c r="R166" s="94">
        <f t="shared" si="5"/>
        <v>-0.05545036064</v>
      </c>
      <c r="S166" s="94">
        <f t="shared" si="6"/>
        <v>0.003074742495</v>
      </c>
      <c r="T166" s="94" t="str">
        <f t="shared" si="7"/>
        <v>Not Converged</v>
      </c>
      <c r="U166" s="96">
        <f t="shared" si="94"/>
        <v>-0.00580849383</v>
      </c>
      <c r="V166" s="96">
        <f t="shared" si="95"/>
        <v>-0.03543181237</v>
      </c>
      <c r="W166" s="96">
        <f t="shared" si="96"/>
        <v>-0.01626378273</v>
      </c>
      <c r="X166" s="96">
        <f t="shared" si="97"/>
        <v>-0.02323397532</v>
      </c>
      <c r="Y166" s="97">
        <f t="shared" si="98"/>
        <v>-0.001161698766</v>
      </c>
      <c r="Z166" s="114" t="b">
        <f t="shared" si="13"/>
        <v>1</v>
      </c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</row>
    <row r="167" ht="14.25" customHeight="1">
      <c r="A167" s="88"/>
      <c r="B167" s="89">
        <v>73.0</v>
      </c>
      <c r="C167" s="90">
        <v>1.0</v>
      </c>
      <c r="D167" s="91">
        <v>6.3</v>
      </c>
      <c r="E167" s="90">
        <v>2.5</v>
      </c>
      <c r="F167" s="90">
        <v>4.9</v>
      </c>
      <c r="G167" s="90">
        <v>0.2</v>
      </c>
      <c r="H167" s="92">
        <v>1.0</v>
      </c>
      <c r="J167" s="93">
        <f t="shared" ref="J167:N167" si="159">J166-(0.1*U166)</f>
        <v>0.3427709178</v>
      </c>
      <c r="K167" s="94">
        <f t="shared" si="159"/>
        <v>-0.06262736642</v>
      </c>
      <c r="L167" s="94">
        <f t="shared" si="159"/>
        <v>-0.07493574442</v>
      </c>
      <c r="M167" s="94">
        <f t="shared" si="159"/>
        <v>0.7566625568</v>
      </c>
      <c r="N167" s="94">
        <f t="shared" si="159"/>
        <v>0.4685541836</v>
      </c>
      <c r="O167" s="94">
        <f t="shared" si="2"/>
        <v>3.562236513</v>
      </c>
      <c r="P167" s="94">
        <f t="shared" si="3"/>
        <v>0.972407649</v>
      </c>
      <c r="Q167" s="95" t="str">
        <f t="shared" si="4"/>
        <v>1</v>
      </c>
      <c r="R167" s="94">
        <f t="shared" si="5"/>
        <v>-0.02759235096</v>
      </c>
      <c r="S167" s="94">
        <f t="shared" si="6"/>
        <v>0.0007613378314</v>
      </c>
      <c r="T167" s="94" t="str">
        <f t="shared" si="7"/>
        <v>Not Converged</v>
      </c>
      <c r="U167" s="96">
        <f t="shared" si="94"/>
        <v>-0.001480661461</v>
      </c>
      <c r="V167" s="96">
        <f t="shared" si="95"/>
        <v>-0.009328167207</v>
      </c>
      <c r="W167" s="96">
        <f t="shared" si="96"/>
        <v>-0.003701653654</v>
      </c>
      <c r="X167" s="96">
        <f t="shared" si="97"/>
        <v>-0.007255241161</v>
      </c>
      <c r="Y167" s="97">
        <f t="shared" si="98"/>
        <v>-0.0002961322923</v>
      </c>
      <c r="Z167" s="114" t="b">
        <f t="shared" si="13"/>
        <v>1</v>
      </c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</row>
    <row r="168" ht="14.25" customHeight="1">
      <c r="A168" s="88"/>
      <c r="B168" s="89">
        <v>74.0</v>
      </c>
      <c r="C168" s="90">
        <v>1.0</v>
      </c>
      <c r="D168" s="91">
        <v>6.1</v>
      </c>
      <c r="E168" s="90">
        <v>2.8</v>
      </c>
      <c r="F168" s="90">
        <v>4.7</v>
      </c>
      <c r="G168" s="90">
        <v>0.2</v>
      </c>
      <c r="H168" s="92">
        <v>1.0</v>
      </c>
      <c r="J168" s="93">
        <f t="shared" ref="J168:N168" si="160">J167-(0.1*U167)</f>
        <v>0.3429189839</v>
      </c>
      <c r="K168" s="94">
        <f t="shared" si="160"/>
        <v>-0.0616945497</v>
      </c>
      <c r="L168" s="94">
        <f t="shared" si="160"/>
        <v>-0.07456557906</v>
      </c>
      <c r="M168" s="94">
        <f t="shared" si="160"/>
        <v>0.757388081</v>
      </c>
      <c r="N168" s="94">
        <f t="shared" si="160"/>
        <v>0.4685837968</v>
      </c>
      <c r="O168" s="94">
        <f t="shared" si="2"/>
        <v>3.411239349</v>
      </c>
      <c r="P168" s="94">
        <f t="shared" si="3"/>
        <v>0.9680539522</v>
      </c>
      <c r="Q168" s="95" t="str">
        <f t="shared" si="4"/>
        <v>1</v>
      </c>
      <c r="R168" s="94">
        <f t="shared" si="5"/>
        <v>-0.03194604776</v>
      </c>
      <c r="S168" s="94">
        <f t="shared" si="6"/>
        <v>0.001020549967</v>
      </c>
      <c r="T168" s="94" t="str">
        <f t="shared" si="7"/>
        <v>Not Converged</v>
      </c>
      <c r="U168" s="96">
        <f t="shared" si="94"/>
        <v>-0.001975894859</v>
      </c>
      <c r="V168" s="96">
        <f t="shared" si="95"/>
        <v>-0.01205295864</v>
      </c>
      <c r="W168" s="96">
        <f t="shared" si="96"/>
        <v>-0.005532505604</v>
      </c>
      <c r="X168" s="96">
        <f t="shared" si="97"/>
        <v>-0.009286705835</v>
      </c>
      <c r="Y168" s="97">
        <f t="shared" si="98"/>
        <v>-0.0003951789717</v>
      </c>
      <c r="Z168" s="114" t="b">
        <f t="shared" si="13"/>
        <v>1</v>
      </c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</row>
    <row r="169" ht="14.25" customHeight="1">
      <c r="A169" s="88"/>
      <c r="B169" s="89">
        <v>75.0</v>
      </c>
      <c r="C169" s="90">
        <v>1.0</v>
      </c>
      <c r="D169" s="91">
        <v>6.4</v>
      </c>
      <c r="E169" s="90">
        <v>2.9</v>
      </c>
      <c r="F169" s="90">
        <v>4.3</v>
      </c>
      <c r="G169" s="90">
        <v>0.2</v>
      </c>
      <c r="H169" s="92">
        <v>1.0</v>
      </c>
      <c r="J169" s="93">
        <f t="shared" ref="J169:N169" si="161">J168-(0.1*U168)</f>
        <v>0.3431165734</v>
      </c>
      <c r="K169" s="94">
        <f t="shared" si="161"/>
        <v>-0.06048925384</v>
      </c>
      <c r="L169" s="94">
        <f t="shared" si="161"/>
        <v>-0.0740123285</v>
      </c>
      <c r="M169" s="94">
        <f t="shared" si="161"/>
        <v>0.7583167515</v>
      </c>
      <c r="N169" s="94">
        <f t="shared" si="161"/>
        <v>0.4686233147</v>
      </c>
      <c r="O169" s="94">
        <f t="shared" si="2"/>
        <v>3.095836291</v>
      </c>
      <c r="P169" s="94">
        <f t="shared" si="3"/>
        <v>0.956720669</v>
      </c>
      <c r="Q169" s="95" t="str">
        <f t="shared" si="4"/>
        <v>1</v>
      </c>
      <c r="R169" s="94">
        <f t="shared" si="5"/>
        <v>-0.04327933097</v>
      </c>
      <c r="S169" s="94">
        <f t="shared" si="6"/>
        <v>0.001873100489</v>
      </c>
      <c r="T169" s="94" t="str">
        <f t="shared" si="7"/>
        <v>Not Converged</v>
      </c>
      <c r="U169" s="96">
        <f t="shared" si="94"/>
        <v>-0.003584067906</v>
      </c>
      <c r="V169" s="96">
        <f t="shared" si="95"/>
        <v>-0.0229380346</v>
      </c>
      <c r="W169" s="96">
        <f t="shared" si="96"/>
        <v>-0.01039379693</v>
      </c>
      <c r="X169" s="96">
        <f t="shared" si="97"/>
        <v>-0.015411492</v>
      </c>
      <c r="Y169" s="97">
        <f t="shared" si="98"/>
        <v>-0.0007168135812</v>
      </c>
      <c r="Z169" s="114" t="b">
        <f t="shared" si="13"/>
        <v>1</v>
      </c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</row>
    <row r="170" ht="14.25" customHeight="1">
      <c r="A170" s="88"/>
      <c r="B170" s="89">
        <v>76.0</v>
      </c>
      <c r="C170" s="90">
        <v>1.0</v>
      </c>
      <c r="D170" s="91">
        <v>6.6</v>
      </c>
      <c r="E170" s="90">
        <v>3.0</v>
      </c>
      <c r="F170" s="90">
        <v>4.4</v>
      </c>
      <c r="G170" s="90">
        <v>0.2</v>
      </c>
      <c r="H170" s="92">
        <v>1.0</v>
      </c>
      <c r="J170" s="93">
        <f t="shared" ref="J170:N170" si="162">J169-(0.1*U169)</f>
        <v>0.3434749802</v>
      </c>
      <c r="K170" s="94">
        <f t="shared" si="162"/>
        <v>-0.05819545038</v>
      </c>
      <c r="L170" s="94">
        <f t="shared" si="162"/>
        <v>-0.0729729488</v>
      </c>
      <c r="M170" s="94">
        <f t="shared" si="162"/>
        <v>0.7598579007</v>
      </c>
      <c r="N170" s="94">
        <f t="shared" si="162"/>
        <v>0.468694996</v>
      </c>
      <c r="O170" s="94">
        <f t="shared" si="2"/>
        <v>3.177579924</v>
      </c>
      <c r="P170" s="94">
        <f t="shared" si="3"/>
        <v>0.959981798</v>
      </c>
      <c r="Q170" s="95" t="str">
        <f t="shared" si="4"/>
        <v>1</v>
      </c>
      <c r="R170" s="94">
        <f t="shared" si="5"/>
        <v>-0.04001820198</v>
      </c>
      <c r="S170" s="94">
        <f t="shared" si="6"/>
        <v>0.00160145649</v>
      </c>
      <c r="T170" s="94" t="str">
        <f t="shared" si="7"/>
        <v>Not Converged</v>
      </c>
      <c r="U170" s="96">
        <f t="shared" si="94"/>
        <v>-0.003074738161</v>
      </c>
      <c r="V170" s="96">
        <f t="shared" si="95"/>
        <v>-0.02029327186</v>
      </c>
      <c r="W170" s="96">
        <f t="shared" si="96"/>
        <v>-0.009224214483</v>
      </c>
      <c r="X170" s="96">
        <f t="shared" si="97"/>
        <v>-0.01352884791</v>
      </c>
      <c r="Y170" s="97">
        <f t="shared" si="98"/>
        <v>-0.0006149476322</v>
      </c>
      <c r="Z170" s="114" t="b">
        <f t="shared" si="13"/>
        <v>1</v>
      </c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</row>
    <row r="171" ht="14.25" customHeight="1">
      <c r="A171" s="88"/>
      <c r="B171" s="89">
        <v>77.0</v>
      </c>
      <c r="C171" s="90">
        <v>1.0</v>
      </c>
      <c r="D171" s="91">
        <v>6.8</v>
      </c>
      <c r="E171" s="90">
        <v>2.8</v>
      </c>
      <c r="F171" s="90">
        <v>4.8</v>
      </c>
      <c r="G171" s="90">
        <v>0.2</v>
      </c>
      <c r="H171" s="92">
        <v>1.0</v>
      </c>
      <c r="J171" s="93">
        <f t="shared" ref="J171:N171" si="163">J170-(0.1*U170)</f>
        <v>0.343782454</v>
      </c>
      <c r="K171" s="94">
        <f t="shared" si="163"/>
        <v>-0.05616612319</v>
      </c>
      <c r="L171" s="94">
        <f t="shared" si="163"/>
        <v>-0.07205052735</v>
      </c>
      <c r="M171" s="94">
        <f t="shared" si="163"/>
        <v>0.7612107855</v>
      </c>
      <c r="N171" s="94">
        <f t="shared" si="163"/>
        <v>0.4687564908</v>
      </c>
      <c r="O171" s="94">
        <f t="shared" si="2"/>
        <v>3.507674408</v>
      </c>
      <c r="P171" s="94">
        <f t="shared" si="3"/>
        <v>0.9709053424</v>
      </c>
      <c r="Q171" s="95" t="str">
        <f t="shared" si="4"/>
        <v>1</v>
      </c>
      <c r="R171" s="94">
        <f t="shared" si="5"/>
        <v>-0.02909465762</v>
      </c>
      <c r="S171" s="94">
        <f t="shared" si="6"/>
        <v>0.0008464991022</v>
      </c>
      <c r="T171" s="94" t="str">
        <f t="shared" si="7"/>
        <v>Not Converged</v>
      </c>
      <c r="U171" s="96">
        <f t="shared" si="94"/>
        <v>-0.001643741001</v>
      </c>
      <c r="V171" s="96">
        <f t="shared" si="95"/>
        <v>-0.01117743881</v>
      </c>
      <c r="W171" s="96">
        <f t="shared" si="96"/>
        <v>-0.004602474803</v>
      </c>
      <c r="X171" s="96">
        <f t="shared" si="97"/>
        <v>-0.007889956806</v>
      </c>
      <c r="Y171" s="97">
        <f t="shared" si="98"/>
        <v>-0.0003287482002</v>
      </c>
      <c r="Z171" s="114" t="b">
        <f t="shared" si="13"/>
        <v>1</v>
      </c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</row>
    <row r="172" ht="14.25" customHeight="1">
      <c r="A172" s="88"/>
      <c r="B172" s="89">
        <v>78.0</v>
      </c>
      <c r="C172" s="90">
        <v>1.0</v>
      </c>
      <c r="D172" s="91">
        <v>6.7</v>
      </c>
      <c r="E172" s="90">
        <v>3.0</v>
      </c>
      <c r="F172" s="90">
        <v>5.0</v>
      </c>
      <c r="G172" s="90">
        <v>0.2</v>
      </c>
      <c r="H172" s="92">
        <v>1.0</v>
      </c>
      <c r="J172" s="93">
        <f t="shared" ref="J172:N172" si="164">J171-(0.1*U171)</f>
        <v>0.3439468281</v>
      </c>
      <c r="K172" s="94">
        <f t="shared" si="164"/>
        <v>-0.05504837931</v>
      </c>
      <c r="L172" s="94">
        <f t="shared" si="164"/>
        <v>-0.07159027987</v>
      </c>
      <c r="M172" s="94">
        <f t="shared" si="164"/>
        <v>0.7619997812</v>
      </c>
      <c r="N172" s="94">
        <f t="shared" si="164"/>
        <v>0.4687893656</v>
      </c>
      <c r="O172" s="94">
        <f t="shared" si="2"/>
        <v>3.664108626</v>
      </c>
      <c r="P172" s="94">
        <f t="shared" si="3"/>
        <v>0.9750133292</v>
      </c>
      <c r="Q172" s="95" t="str">
        <f t="shared" si="4"/>
        <v>1</v>
      </c>
      <c r="R172" s="94">
        <f t="shared" si="5"/>
        <v>-0.02498667082</v>
      </c>
      <c r="S172" s="94">
        <f t="shared" si="6"/>
        <v>0.0006243337188</v>
      </c>
      <c r="T172" s="94" t="str">
        <f t="shared" si="7"/>
        <v>Not Converged</v>
      </c>
      <c r="U172" s="96">
        <f t="shared" si="94"/>
        <v>-0.001217467395</v>
      </c>
      <c r="V172" s="96">
        <f t="shared" si="95"/>
        <v>-0.008157031549</v>
      </c>
      <c r="W172" s="96">
        <f t="shared" si="96"/>
        <v>-0.003652402186</v>
      </c>
      <c r="X172" s="96">
        <f t="shared" si="97"/>
        <v>-0.006087336977</v>
      </c>
      <c r="Y172" s="97">
        <f t="shared" si="98"/>
        <v>-0.0002434934791</v>
      </c>
      <c r="Z172" s="114" t="b">
        <f t="shared" si="13"/>
        <v>1</v>
      </c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</row>
    <row r="173" ht="14.25" customHeight="1">
      <c r="A173" s="88"/>
      <c r="B173" s="89">
        <v>79.0</v>
      </c>
      <c r="C173" s="90">
        <v>1.0</v>
      </c>
      <c r="D173" s="91">
        <v>6.0</v>
      </c>
      <c r="E173" s="90">
        <v>2.9</v>
      </c>
      <c r="F173" s="90">
        <v>4.5</v>
      </c>
      <c r="G173" s="90">
        <v>0.2</v>
      </c>
      <c r="H173" s="92">
        <v>1.0</v>
      </c>
      <c r="J173" s="93">
        <f t="shared" ref="J173:N173" si="165">J172-(0.1*U172)</f>
        <v>0.3440685748</v>
      </c>
      <c r="K173" s="94">
        <f t="shared" si="165"/>
        <v>-0.05423267616</v>
      </c>
      <c r="L173" s="94">
        <f t="shared" si="165"/>
        <v>-0.07122503966</v>
      </c>
      <c r="M173" s="94">
        <f t="shared" si="165"/>
        <v>0.7626085149</v>
      </c>
      <c r="N173" s="94">
        <f t="shared" si="165"/>
        <v>0.468813715</v>
      </c>
      <c r="O173" s="94">
        <f t="shared" si="2"/>
        <v>3.337620963</v>
      </c>
      <c r="P173" s="94">
        <f t="shared" si="3"/>
        <v>0.9656971211</v>
      </c>
      <c r="Q173" s="95" t="str">
        <f t="shared" si="4"/>
        <v>1</v>
      </c>
      <c r="R173" s="94">
        <f t="shared" si="5"/>
        <v>-0.03430287887</v>
      </c>
      <c r="S173" s="94">
        <f t="shared" si="6"/>
        <v>0.001176687499</v>
      </c>
      <c r="T173" s="94" t="str">
        <f t="shared" si="7"/>
        <v>Not Converged</v>
      </c>
      <c r="U173" s="96">
        <f t="shared" si="94"/>
        <v>-0.002272647461</v>
      </c>
      <c r="V173" s="96">
        <f t="shared" si="95"/>
        <v>-0.01363588476</v>
      </c>
      <c r="W173" s="96">
        <f t="shared" si="96"/>
        <v>-0.006590677636</v>
      </c>
      <c r="X173" s="96">
        <f t="shared" si="97"/>
        <v>-0.01022691357</v>
      </c>
      <c r="Y173" s="97">
        <f t="shared" si="98"/>
        <v>-0.0004545294921</v>
      </c>
      <c r="Z173" s="114" t="b">
        <f t="shared" si="13"/>
        <v>1</v>
      </c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</row>
    <row r="174" ht="14.25" customHeight="1">
      <c r="A174" s="88"/>
      <c r="B174" s="89">
        <v>80.0</v>
      </c>
      <c r="C174" s="90">
        <v>1.0</v>
      </c>
      <c r="D174" s="91">
        <v>5.7</v>
      </c>
      <c r="E174" s="90">
        <v>2.6</v>
      </c>
      <c r="F174" s="90">
        <v>3.5</v>
      </c>
      <c r="G174" s="90">
        <v>0.2</v>
      </c>
      <c r="H174" s="92">
        <v>1.0</v>
      </c>
      <c r="J174" s="93">
        <f t="shared" ref="J174:N174" si="166">J173-(0.1*U173)</f>
        <v>0.3442958396</v>
      </c>
      <c r="K174" s="94">
        <f t="shared" si="166"/>
        <v>-0.05286908768</v>
      </c>
      <c r="L174" s="94">
        <f t="shared" si="166"/>
        <v>-0.07056597189</v>
      </c>
      <c r="M174" s="94">
        <f t="shared" si="166"/>
        <v>0.7636312063</v>
      </c>
      <c r="N174" s="94">
        <f t="shared" si="166"/>
        <v>0.4688591679</v>
      </c>
      <c r="O174" s="94">
        <f t="shared" si="2"/>
        <v>2.625951568</v>
      </c>
      <c r="P174" s="94">
        <f t="shared" si="3"/>
        <v>0.9325132179</v>
      </c>
      <c r="Q174" s="95" t="str">
        <f t="shared" si="4"/>
        <v>1</v>
      </c>
      <c r="R174" s="94">
        <f t="shared" si="5"/>
        <v>-0.06748678208</v>
      </c>
      <c r="S174" s="94">
        <f t="shared" si="6"/>
        <v>0.004554465756</v>
      </c>
      <c r="T174" s="94" t="str">
        <f t="shared" si="7"/>
        <v>Not Converged</v>
      </c>
      <c r="U174" s="96">
        <f t="shared" si="94"/>
        <v>-0.008494199036</v>
      </c>
      <c r="V174" s="96">
        <f t="shared" si="95"/>
        <v>-0.04841693451</v>
      </c>
      <c r="W174" s="96">
        <f t="shared" si="96"/>
        <v>-0.02208491749</v>
      </c>
      <c r="X174" s="96">
        <f t="shared" si="97"/>
        <v>-0.02972969663</v>
      </c>
      <c r="Y174" s="97">
        <f t="shared" si="98"/>
        <v>-0.001698839807</v>
      </c>
      <c r="Z174" s="114" t="b">
        <f t="shared" si="13"/>
        <v>1</v>
      </c>
      <c r="AA174" s="114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</row>
    <row r="175" ht="14.25" customHeight="1">
      <c r="A175" s="88"/>
      <c r="B175" s="89">
        <v>81.0</v>
      </c>
      <c r="C175" s="90">
        <v>1.0</v>
      </c>
      <c r="D175" s="91">
        <v>5.5</v>
      </c>
      <c r="E175" s="90">
        <v>2.4</v>
      </c>
      <c r="F175" s="90">
        <v>3.8</v>
      </c>
      <c r="G175" s="90">
        <v>0.2</v>
      </c>
      <c r="H175" s="92">
        <v>1.0</v>
      </c>
      <c r="J175" s="93">
        <f t="shared" ref="J175:N175" si="167">J174-(0.1*U174)</f>
        <v>0.3451452595</v>
      </c>
      <c r="K175" s="94">
        <f t="shared" si="167"/>
        <v>-0.04802739423</v>
      </c>
      <c r="L175" s="94">
        <f t="shared" si="167"/>
        <v>-0.06835748014</v>
      </c>
      <c r="M175" s="94">
        <f t="shared" si="167"/>
        <v>0.7666041759</v>
      </c>
      <c r="N175" s="94">
        <f t="shared" si="167"/>
        <v>0.4690290519</v>
      </c>
      <c r="O175" s="94">
        <f t="shared" si="2"/>
        <v>2.923838318</v>
      </c>
      <c r="P175" s="94">
        <f t="shared" si="3"/>
        <v>0.9490123477</v>
      </c>
      <c r="Q175" s="95" t="str">
        <f t="shared" si="4"/>
        <v>1</v>
      </c>
      <c r="R175" s="94">
        <f t="shared" si="5"/>
        <v>-0.05098765232</v>
      </c>
      <c r="S175" s="94">
        <f t="shared" si="6"/>
        <v>0.002599740689</v>
      </c>
      <c r="T175" s="94" t="str">
        <f t="shared" si="7"/>
        <v>Not Converged</v>
      </c>
      <c r="U175" s="96">
        <f t="shared" si="94"/>
        <v>-0.004934372029</v>
      </c>
      <c r="V175" s="96">
        <f t="shared" si="95"/>
        <v>-0.02713904616</v>
      </c>
      <c r="W175" s="96">
        <f t="shared" si="96"/>
        <v>-0.01184249287</v>
      </c>
      <c r="X175" s="96">
        <f t="shared" si="97"/>
        <v>-0.01875061371</v>
      </c>
      <c r="Y175" s="97">
        <f t="shared" si="98"/>
        <v>-0.0009868744058</v>
      </c>
      <c r="Z175" s="114" t="b">
        <f t="shared" si="13"/>
        <v>1</v>
      </c>
      <c r="AA175" s="114"/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</row>
    <row r="176" ht="14.25" customHeight="1">
      <c r="A176" s="88"/>
      <c r="B176" s="89">
        <v>82.0</v>
      </c>
      <c r="C176" s="90">
        <v>1.0</v>
      </c>
      <c r="D176" s="91">
        <v>5.5</v>
      </c>
      <c r="E176" s="90">
        <v>2.4</v>
      </c>
      <c r="F176" s="90">
        <v>3.7</v>
      </c>
      <c r="G176" s="90">
        <v>0.2</v>
      </c>
      <c r="H176" s="92">
        <v>1.0</v>
      </c>
      <c r="J176" s="93">
        <f t="shared" ref="J176:N176" si="168">J175-(0.1*U175)</f>
        <v>0.3456386967</v>
      </c>
      <c r="K176" s="94">
        <f t="shared" si="168"/>
        <v>-0.04531348961</v>
      </c>
      <c r="L176" s="94">
        <f t="shared" si="168"/>
        <v>-0.06717323086</v>
      </c>
      <c r="M176" s="94">
        <f t="shared" si="168"/>
        <v>0.7684792373</v>
      </c>
      <c r="N176" s="94">
        <f t="shared" si="168"/>
        <v>0.4691277393</v>
      </c>
      <c r="O176" s="94">
        <f t="shared" si="2"/>
        <v>2.872397476</v>
      </c>
      <c r="P176" s="94">
        <f t="shared" si="3"/>
        <v>0.9464649559</v>
      </c>
      <c r="Q176" s="95" t="str">
        <f t="shared" si="4"/>
        <v>1</v>
      </c>
      <c r="R176" s="94">
        <f t="shared" si="5"/>
        <v>-0.0535350441</v>
      </c>
      <c r="S176" s="94">
        <f t="shared" si="6"/>
        <v>0.002866000947</v>
      </c>
      <c r="T176" s="94" t="str">
        <f t="shared" si="7"/>
        <v>Not Converged</v>
      </c>
      <c r="U176" s="96">
        <f t="shared" si="94"/>
        <v>-0.00542513892</v>
      </c>
      <c r="V176" s="96">
        <f t="shared" si="95"/>
        <v>-0.02983826406</v>
      </c>
      <c r="W176" s="96">
        <f t="shared" si="96"/>
        <v>-0.01302033341</v>
      </c>
      <c r="X176" s="96">
        <f t="shared" si="97"/>
        <v>-0.020073014</v>
      </c>
      <c r="Y176" s="97">
        <f t="shared" si="98"/>
        <v>-0.001085027784</v>
      </c>
      <c r="Z176" s="114" t="b">
        <f t="shared" si="13"/>
        <v>1</v>
      </c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</row>
    <row r="177" ht="14.25" customHeight="1">
      <c r="A177" s="88"/>
      <c r="B177" s="89">
        <v>83.0</v>
      </c>
      <c r="C177" s="90">
        <v>1.0</v>
      </c>
      <c r="D177" s="91">
        <v>5.8</v>
      </c>
      <c r="E177" s="90">
        <v>2.7</v>
      </c>
      <c r="F177" s="90">
        <v>3.9</v>
      </c>
      <c r="G177" s="90">
        <v>0.2</v>
      </c>
      <c r="H177" s="92">
        <v>1.0</v>
      </c>
      <c r="J177" s="93">
        <f t="shared" ref="J177:N177" si="169">J176-(0.1*U176)</f>
        <v>0.3461812106</v>
      </c>
      <c r="K177" s="94">
        <f t="shared" si="169"/>
        <v>-0.04232966321</v>
      </c>
      <c r="L177" s="94">
        <f t="shared" si="169"/>
        <v>-0.06587119752</v>
      </c>
      <c r="M177" s="94">
        <f t="shared" si="169"/>
        <v>0.7704865387</v>
      </c>
      <c r="N177" s="94">
        <f t="shared" si="169"/>
        <v>0.4692362421</v>
      </c>
      <c r="O177" s="94">
        <f t="shared" si="2"/>
        <v>3.02156168</v>
      </c>
      <c r="P177" s="94">
        <f t="shared" si="3"/>
        <v>0.953538761</v>
      </c>
      <c r="Q177" s="95" t="str">
        <f t="shared" si="4"/>
        <v>1</v>
      </c>
      <c r="R177" s="94">
        <f t="shared" si="5"/>
        <v>-0.04646123902</v>
      </c>
      <c r="S177" s="94">
        <f t="shared" si="6"/>
        <v>0.002158646731</v>
      </c>
      <c r="T177" s="94" t="str">
        <f t="shared" si="7"/>
        <v>Not Converged</v>
      </c>
      <c r="U177" s="96">
        <f t="shared" si="94"/>
        <v>-0.004116706658</v>
      </c>
      <c r="V177" s="96">
        <f t="shared" si="95"/>
        <v>-0.02387689862</v>
      </c>
      <c r="W177" s="96">
        <f t="shared" si="96"/>
        <v>-0.01111510798</v>
      </c>
      <c r="X177" s="96">
        <f t="shared" si="97"/>
        <v>-0.01605515597</v>
      </c>
      <c r="Y177" s="97">
        <f t="shared" si="98"/>
        <v>-0.0008233413317</v>
      </c>
      <c r="Z177" s="114" t="b">
        <f t="shared" si="13"/>
        <v>1</v>
      </c>
      <c r="AA177" s="114" t="s">
        <v>43</v>
      </c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</row>
    <row r="178" ht="14.25" customHeight="1">
      <c r="A178" s="88"/>
      <c r="B178" s="89">
        <v>84.0</v>
      </c>
      <c r="C178" s="90">
        <v>1.0</v>
      </c>
      <c r="D178" s="91">
        <v>6.0</v>
      </c>
      <c r="E178" s="90">
        <v>2.7</v>
      </c>
      <c r="F178" s="90">
        <v>5.1</v>
      </c>
      <c r="G178" s="90">
        <v>0.2</v>
      </c>
      <c r="H178" s="92">
        <v>1.0</v>
      </c>
      <c r="J178" s="93">
        <f t="shared" ref="J178:N178" si="170">J177-(0.1*U177)</f>
        <v>0.3465928813</v>
      </c>
      <c r="K178" s="94">
        <f t="shared" si="170"/>
        <v>-0.03994197335</v>
      </c>
      <c r="L178" s="94">
        <f t="shared" si="170"/>
        <v>-0.06475968672</v>
      </c>
      <c r="M178" s="94">
        <f t="shared" si="170"/>
        <v>0.7720920543</v>
      </c>
      <c r="N178" s="94">
        <f t="shared" si="170"/>
        <v>0.4693185763</v>
      </c>
      <c r="O178" s="94">
        <f t="shared" si="2"/>
        <v>3.963623079</v>
      </c>
      <c r="P178" s="94">
        <f t="shared" si="3"/>
        <v>0.9813598815</v>
      </c>
      <c r="Q178" s="95" t="str">
        <f t="shared" si="4"/>
        <v>1</v>
      </c>
      <c r="R178" s="94">
        <f t="shared" si="5"/>
        <v>-0.01864011847</v>
      </c>
      <c r="S178" s="94">
        <f t="shared" si="6"/>
        <v>0.0003474540165</v>
      </c>
      <c r="T178" s="94" t="str">
        <f t="shared" si="7"/>
        <v>Not Converged</v>
      </c>
      <c r="U178" s="96">
        <f t="shared" si="94"/>
        <v>-0.0006819548649</v>
      </c>
      <c r="V178" s="96">
        <f t="shared" si="95"/>
        <v>-0.00409172919</v>
      </c>
      <c r="W178" s="96">
        <f t="shared" si="96"/>
        <v>-0.001841278135</v>
      </c>
      <c r="X178" s="96">
        <f t="shared" si="97"/>
        <v>-0.003477969811</v>
      </c>
      <c r="Y178" s="97">
        <f t="shared" si="98"/>
        <v>-0.000136390973</v>
      </c>
      <c r="Z178" s="114" t="b">
        <f t="shared" si="13"/>
        <v>1</v>
      </c>
      <c r="AA178" s="114">
        <f>SUM(S105:S184)/80</f>
        <v>0.05104863074</v>
      </c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</row>
    <row r="179" ht="14.25" customHeight="1">
      <c r="A179" s="88"/>
      <c r="B179" s="89">
        <v>85.0</v>
      </c>
      <c r="C179" s="90">
        <v>1.0</v>
      </c>
      <c r="D179" s="91">
        <v>5.4</v>
      </c>
      <c r="E179" s="90">
        <v>3.0</v>
      </c>
      <c r="F179" s="90">
        <v>4.5</v>
      </c>
      <c r="G179" s="90">
        <v>0.2</v>
      </c>
      <c r="H179" s="92">
        <v>1.0</v>
      </c>
      <c r="J179" s="93">
        <f t="shared" ref="J179:N179" si="171">J178-(0.1*U178)</f>
        <v>0.3466610767</v>
      </c>
      <c r="K179" s="94">
        <f t="shared" si="171"/>
        <v>-0.03953280043</v>
      </c>
      <c r="L179" s="94">
        <f t="shared" si="171"/>
        <v>-0.0645755589</v>
      </c>
      <c r="M179" s="94">
        <f t="shared" si="171"/>
        <v>0.7724398513</v>
      </c>
      <c r="N179" s="94">
        <f t="shared" si="171"/>
        <v>0.4693322153</v>
      </c>
      <c r="O179" s="94">
        <f t="shared" si="2"/>
        <v>3.509303052</v>
      </c>
      <c r="P179" s="94">
        <f t="shared" si="3"/>
        <v>0.9709513133</v>
      </c>
      <c r="Q179" s="95" t="str">
        <f t="shared" si="4"/>
        <v>1</v>
      </c>
      <c r="R179" s="94">
        <f t="shared" si="5"/>
        <v>-0.02904868672</v>
      </c>
      <c r="S179" s="94">
        <f t="shared" si="6"/>
        <v>0.0008438262001</v>
      </c>
      <c r="T179" s="94" t="str">
        <f t="shared" si="7"/>
        <v>Not Converged</v>
      </c>
      <c r="U179" s="96">
        <f t="shared" si="94"/>
        <v>-0.001638628314</v>
      </c>
      <c r="V179" s="96">
        <f t="shared" si="95"/>
        <v>-0.008848592898</v>
      </c>
      <c r="W179" s="96">
        <f t="shared" si="96"/>
        <v>-0.004915884943</v>
      </c>
      <c r="X179" s="96">
        <f t="shared" si="97"/>
        <v>-0.007373827415</v>
      </c>
      <c r="Y179" s="97">
        <f t="shared" si="98"/>
        <v>-0.0003277256629</v>
      </c>
      <c r="Z179" s="114" t="b">
        <f t="shared" si="13"/>
        <v>1</v>
      </c>
      <c r="AA179" s="114"/>
      <c r="AB179" s="114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</row>
    <row r="180" ht="14.25" customHeight="1">
      <c r="A180" s="88"/>
      <c r="B180" s="89">
        <v>86.0</v>
      </c>
      <c r="C180" s="90">
        <v>1.0</v>
      </c>
      <c r="D180" s="91">
        <v>6.0</v>
      </c>
      <c r="E180" s="90">
        <v>3.4</v>
      </c>
      <c r="F180" s="90">
        <v>4.5</v>
      </c>
      <c r="G180" s="90">
        <v>0.2</v>
      </c>
      <c r="H180" s="92">
        <v>1.0</v>
      </c>
      <c r="J180" s="93">
        <f t="shared" ref="J180:N180" si="172">J179-(0.1*U179)</f>
        <v>0.3468249396</v>
      </c>
      <c r="K180" s="94">
        <f t="shared" si="172"/>
        <v>-0.03864794114</v>
      </c>
      <c r="L180" s="94">
        <f t="shared" si="172"/>
        <v>-0.06408397041</v>
      </c>
      <c r="M180" s="94">
        <f t="shared" si="172"/>
        <v>0.773177234</v>
      </c>
      <c r="N180" s="94">
        <f t="shared" si="172"/>
        <v>0.4693649879</v>
      </c>
      <c r="O180" s="94">
        <f t="shared" si="2"/>
        <v>3.470222344</v>
      </c>
      <c r="P180" s="94">
        <f t="shared" si="3"/>
        <v>0.9698285252</v>
      </c>
      <c r="Q180" s="95" t="str">
        <f t="shared" si="4"/>
        <v>1</v>
      </c>
      <c r="R180" s="94">
        <f t="shared" si="5"/>
        <v>-0.03017147476</v>
      </c>
      <c r="S180" s="94">
        <f t="shared" si="6"/>
        <v>0.0009103178894</v>
      </c>
      <c r="T180" s="94" t="str">
        <f t="shared" si="7"/>
        <v>Not Converged</v>
      </c>
      <c r="U180" s="96">
        <f t="shared" si="94"/>
        <v>-0.001765704512</v>
      </c>
      <c r="V180" s="96">
        <f t="shared" si="95"/>
        <v>-0.01059422707</v>
      </c>
      <c r="W180" s="96">
        <f t="shared" si="96"/>
        <v>-0.006003395342</v>
      </c>
      <c r="X180" s="96">
        <f t="shared" si="97"/>
        <v>-0.007945670305</v>
      </c>
      <c r="Y180" s="97">
        <f t="shared" si="98"/>
        <v>-0.0003531409025</v>
      </c>
      <c r="Z180" s="114" t="b">
        <f t="shared" si="13"/>
        <v>1</v>
      </c>
      <c r="AA180" s="114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</row>
    <row r="181" ht="14.25" customHeight="1">
      <c r="A181" s="88"/>
      <c r="B181" s="89">
        <v>87.0</v>
      </c>
      <c r="C181" s="90">
        <v>1.0</v>
      </c>
      <c r="D181" s="91">
        <v>6.7</v>
      </c>
      <c r="E181" s="90">
        <v>3.1</v>
      </c>
      <c r="F181" s="90">
        <v>4.7</v>
      </c>
      <c r="G181" s="90">
        <v>0.2</v>
      </c>
      <c r="H181" s="92">
        <v>1.0</v>
      </c>
      <c r="J181" s="93">
        <f t="shared" ref="J181:N181" si="173">J180-(0.1*U180)</f>
        <v>0.34700151</v>
      </c>
      <c r="K181" s="94">
        <f t="shared" si="173"/>
        <v>-0.03758851843</v>
      </c>
      <c r="L181" s="94">
        <f t="shared" si="173"/>
        <v>-0.06348363088</v>
      </c>
      <c r="M181" s="94">
        <f t="shared" si="173"/>
        <v>0.773971801</v>
      </c>
      <c r="N181" s="94">
        <f t="shared" si="173"/>
        <v>0.469400302</v>
      </c>
      <c r="O181" s="94">
        <f t="shared" si="2"/>
        <v>3.629906706</v>
      </c>
      <c r="P181" s="94">
        <f t="shared" si="3"/>
        <v>0.9741664137</v>
      </c>
      <c r="Q181" s="95" t="str">
        <f t="shared" si="4"/>
        <v>1</v>
      </c>
      <c r="R181" s="94">
        <f t="shared" si="5"/>
        <v>-0.02583358627</v>
      </c>
      <c r="S181" s="94">
        <f t="shared" si="6"/>
        <v>0.0006673741797</v>
      </c>
      <c r="T181" s="94" t="str">
        <f t="shared" si="7"/>
        <v>Not Converged</v>
      </c>
      <c r="U181" s="96">
        <f t="shared" si="94"/>
        <v>-0.001300267023</v>
      </c>
      <c r="V181" s="96">
        <f t="shared" si="95"/>
        <v>-0.008711789051</v>
      </c>
      <c r="W181" s="96">
        <f t="shared" si="96"/>
        <v>-0.00403082777</v>
      </c>
      <c r="X181" s="96">
        <f t="shared" si="97"/>
        <v>-0.006111255006</v>
      </c>
      <c r="Y181" s="97">
        <f t="shared" si="98"/>
        <v>-0.0002600534045</v>
      </c>
      <c r="Z181" s="114" t="b">
        <f t="shared" si="13"/>
        <v>1</v>
      </c>
      <c r="AA181" s="114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</row>
    <row r="182" ht="14.25" customHeight="1">
      <c r="A182" s="88"/>
      <c r="B182" s="89">
        <v>88.0</v>
      </c>
      <c r="C182" s="90">
        <v>1.0</v>
      </c>
      <c r="D182" s="91">
        <v>6.3</v>
      </c>
      <c r="E182" s="90">
        <v>2.3</v>
      </c>
      <c r="F182" s="90">
        <v>4.4</v>
      </c>
      <c r="G182" s="90">
        <v>0.2</v>
      </c>
      <c r="H182" s="92">
        <v>1.0</v>
      </c>
      <c r="J182" s="93">
        <f t="shared" ref="J182:N182" si="174">J181-(0.1*U181)</f>
        <v>0.3471315367</v>
      </c>
      <c r="K182" s="94">
        <f t="shared" si="174"/>
        <v>-0.03671733952</v>
      </c>
      <c r="L182" s="94">
        <f t="shared" si="174"/>
        <v>-0.0630805481</v>
      </c>
      <c r="M182" s="94">
        <f t="shared" si="174"/>
        <v>0.7745829265</v>
      </c>
      <c r="N182" s="94">
        <f t="shared" si="174"/>
        <v>0.4694263073</v>
      </c>
      <c r="O182" s="94">
        <f t="shared" si="2"/>
        <v>3.472777175</v>
      </c>
      <c r="P182" s="94">
        <f t="shared" si="3"/>
        <v>0.9699031929</v>
      </c>
      <c r="Q182" s="95" t="str">
        <f t="shared" si="4"/>
        <v>1</v>
      </c>
      <c r="R182" s="94">
        <f t="shared" si="5"/>
        <v>-0.03009680711</v>
      </c>
      <c r="S182" s="94">
        <f t="shared" si="6"/>
        <v>0.0009058177981</v>
      </c>
      <c r="T182" s="94" t="str">
        <f t="shared" si="7"/>
        <v>Not Converged</v>
      </c>
      <c r="U182" s="96">
        <f t="shared" si="94"/>
        <v>-0.001757111149</v>
      </c>
      <c r="V182" s="96">
        <f t="shared" si="95"/>
        <v>-0.01106980024</v>
      </c>
      <c r="W182" s="96">
        <f t="shared" si="96"/>
        <v>-0.004041355643</v>
      </c>
      <c r="X182" s="96">
        <f t="shared" si="97"/>
        <v>-0.007731289056</v>
      </c>
      <c r="Y182" s="97">
        <f t="shared" si="98"/>
        <v>-0.0003514222298</v>
      </c>
      <c r="Z182" s="114" t="b">
        <f t="shared" si="13"/>
        <v>1</v>
      </c>
      <c r="AA182" s="114"/>
      <c r="AB182" s="114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</row>
    <row r="183" ht="14.25" customHeight="1">
      <c r="A183" s="88"/>
      <c r="B183" s="89">
        <v>89.0</v>
      </c>
      <c r="C183" s="90">
        <v>1.0</v>
      </c>
      <c r="D183" s="91">
        <v>5.6</v>
      </c>
      <c r="E183" s="90">
        <v>3.0</v>
      </c>
      <c r="F183" s="90">
        <v>4.1</v>
      </c>
      <c r="G183" s="90">
        <v>0.2</v>
      </c>
      <c r="H183" s="92">
        <v>1.0</v>
      </c>
      <c r="J183" s="93">
        <f t="shared" ref="J183:N183" si="175">J182-(0.1*U182)</f>
        <v>0.3473072478</v>
      </c>
      <c r="K183" s="94">
        <f t="shared" si="175"/>
        <v>-0.0356103595</v>
      </c>
      <c r="L183" s="94">
        <f t="shared" si="175"/>
        <v>-0.06267641253</v>
      </c>
      <c r="M183" s="94">
        <f t="shared" si="175"/>
        <v>0.7753560555</v>
      </c>
      <c r="N183" s="94">
        <f t="shared" si="175"/>
        <v>0.4694614496</v>
      </c>
      <c r="O183" s="94">
        <f t="shared" si="2"/>
        <v>3.232712114</v>
      </c>
      <c r="P183" s="94">
        <f t="shared" si="3"/>
        <v>0.9620469036</v>
      </c>
      <c r="Q183" s="95" t="str">
        <f t="shared" si="4"/>
        <v>1</v>
      </c>
      <c r="R183" s="94">
        <f t="shared" si="5"/>
        <v>-0.03795309638</v>
      </c>
      <c r="S183" s="94">
        <f t="shared" si="6"/>
        <v>0.001440437525</v>
      </c>
      <c r="T183" s="94" t="str">
        <f t="shared" si="7"/>
        <v>Not Converged</v>
      </c>
      <c r="U183" s="96">
        <f t="shared" si="94"/>
        <v>-0.002771536921</v>
      </c>
      <c r="V183" s="96">
        <f t="shared" si="95"/>
        <v>-0.01552060676</v>
      </c>
      <c r="W183" s="96">
        <f t="shared" si="96"/>
        <v>-0.008314610763</v>
      </c>
      <c r="X183" s="96">
        <f t="shared" si="97"/>
        <v>-0.01136330138</v>
      </c>
      <c r="Y183" s="97">
        <f t="shared" si="98"/>
        <v>-0.0005543073842</v>
      </c>
      <c r="Z183" s="114" t="b">
        <f t="shared" si="13"/>
        <v>1</v>
      </c>
      <c r="AA183" s="116" t="b">
        <v>1</v>
      </c>
      <c r="AB183" s="116" t="s">
        <v>39</v>
      </c>
      <c r="AC183" s="116" t="s">
        <v>40</v>
      </c>
      <c r="AD183" s="116" t="b">
        <v>0</v>
      </c>
      <c r="AE183" s="116" t="s">
        <v>41</v>
      </c>
      <c r="AF183" s="116" t="s">
        <v>42</v>
      </c>
      <c r="AG183" s="114"/>
      <c r="AH183" s="114"/>
      <c r="AI183" s="114"/>
      <c r="AJ183" s="114"/>
      <c r="AK183" s="114"/>
      <c r="AL183" s="114"/>
      <c r="AM183" s="114"/>
    </row>
    <row r="184" ht="14.25" customHeight="1">
      <c r="A184" s="88"/>
      <c r="B184" s="169">
        <v>90.0</v>
      </c>
      <c r="C184" s="170">
        <v>1.0</v>
      </c>
      <c r="D184" s="171">
        <v>5.5</v>
      </c>
      <c r="E184" s="170">
        <v>2.5</v>
      </c>
      <c r="F184" s="170">
        <v>4.0</v>
      </c>
      <c r="G184" s="170">
        <v>0.2</v>
      </c>
      <c r="H184" s="172">
        <v>1.0</v>
      </c>
      <c r="J184" s="173">
        <f t="shared" ref="J184:N184" si="176">J183-(0.1*U183)</f>
        <v>0.3475844015</v>
      </c>
      <c r="K184" s="174">
        <f t="shared" si="176"/>
        <v>-0.03405829882</v>
      </c>
      <c r="L184" s="174">
        <f t="shared" si="176"/>
        <v>-0.06184495146</v>
      </c>
      <c r="M184" s="174">
        <f t="shared" si="176"/>
        <v>0.7764923856</v>
      </c>
      <c r="N184" s="174">
        <f t="shared" si="176"/>
        <v>0.4695168803</v>
      </c>
      <c r="O184" s="174">
        <f t="shared" si="2"/>
        <v>3.205524298</v>
      </c>
      <c r="P184" s="174">
        <f t="shared" si="3"/>
        <v>0.9610416379</v>
      </c>
      <c r="Q184" s="175" t="str">
        <f t="shared" si="4"/>
        <v>1</v>
      </c>
      <c r="R184" s="174">
        <f t="shared" si="5"/>
        <v>-0.03895836212</v>
      </c>
      <c r="S184" s="174">
        <f t="shared" si="6"/>
        <v>0.001517753979</v>
      </c>
      <c r="T184" s="174" t="str">
        <f t="shared" si="7"/>
        <v>Not Converged</v>
      </c>
      <c r="U184" s="176">
        <f t="shared" si="94"/>
        <v>-0.00291724954</v>
      </c>
      <c r="V184" s="176">
        <f t="shared" si="95"/>
        <v>-0.01604487247</v>
      </c>
      <c r="W184" s="176">
        <f t="shared" si="96"/>
        <v>-0.007293123851</v>
      </c>
      <c r="X184" s="176">
        <f t="shared" si="97"/>
        <v>-0.01166899816</v>
      </c>
      <c r="Y184" s="177">
        <f t="shared" si="98"/>
        <v>-0.000583449908</v>
      </c>
      <c r="Z184" s="126" t="b">
        <f t="shared" si="13"/>
        <v>1</v>
      </c>
      <c r="AA184" s="126">
        <f>COUNTIF(Z105:Z184, TRUE)</f>
        <v>75</v>
      </c>
      <c r="AB184" s="126">
        <f>COUNTIF(Z145:Z184, TRUE)</f>
        <v>37</v>
      </c>
      <c r="AC184" s="126">
        <f>COUNTIF(Z105:Z144, TRUE)</f>
        <v>38</v>
      </c>
      <c r="AD184" s="126">
        <f>COUNTIF(Z105:Z184, FALSE)</f>
        <v>5</v>
      </c>
      <c r="AE184" s="126">
        <f>COUNTIF(Z145:Z184, FALSE)</f>
        <v>3</v>
      </c>
      <c r="AF184" s="126">
        <f>COUNTIF(Z105:Z144, FALSE)</f>
        <v>2</v>
      </c>
      <c r="AG184" s="114"/>
      <c r="AH184" s="114"/>
      <c r="AI184" s="114"/>
      <c r="AJ184" s="114"/>
      <c r="AK184" s="114"/>
      <c r="AL184" s="114"/>
      <c r="AM184" s="114"/>
    </row>
    <row r="185" ht="14.25" customHeight="1">
      <c r="A185" s="88"/>
      <c r="B185" s="130">
        <v>41.0</v>
      </c>
      <c r="C185" s="131">
        <v>1.0</v>
      </c>
      <c r="D185" s="132">
        <v>5.0</v>
      </c>
      <c r="E185" s="131">
        <v>3.5</v>
      </c>
      <c r="F185" s="131">
        <v>1.3</v>
      </c>
      <c r="G185" s="131">
        <v>0.2</v>
      </c>
      <c r="H185" s="133">
        <v>0.0</v>
      </c>
      <c r="I185" s="134"/>
      <c r="J185" s="135">
        <v>0.34758440153311193</v>
      </c>
      <c r="K185" s="136">
        <v>-0.0340582988241428</v>
      </c>
      <c r="L185" s="136">
        <v>-0.061844951457551055</v>
      </c>
      <c r="M185" s="136">
        <v>0.7764923855908618</v>
      </c>
      <c r="N185" s="136">
        <v>0.4695168803066222</v>
      </c>
      <c r="O185" s="136">
        <f t="shared" si="2"/>
        <v>1.064179055</v>
      </c>
      <c r="P185" s="136">
        <f t="shared" si="3"/>
        <v>0.7434883578</v>
      </c>
      <c r="Q185" s="137" t="str">
        <f t="shared" si="4"/>
        <v>1</v>
      </c>
      <c r="R185" s="136">
        <f t="shared" si="5"/>
        <v>0.7434883578</v>
      </c>
      <c r="S185" s="136">
        <f t="shared" si="6"/>
        <v>0.5527749381</v>
      </c>
      <c r="T185" s="136" t="str">
        <f t="shared" si="7"/>
        <v>Not Converged</v>
      </c>
      <c r="U185" s="138" t="s">
        <v>44</v>
      </c>
      <c r="V185" s="139"/>
      <c r="W185" s="139"/>
      <c r="X185" s="139"/>
      <c r="Y185" s="140"/>
      <c r="Z185" s="114" t="b">
        <f t="shared" si="13"/>
        <v>0</v>
      </c>
      <c r="AA185" s="114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</row>
    <row r="186" ht="14.25" customHeight="1">
      <c r="A186" s="88"/>
      <c r="B186" s="141">
        <v>42.0</v>
      </c>
      <c r="C186" s="142">
        <v>1.0</v>
      </c>
      <c r="D186" s="143">
        <v>4.5</v>
      </c>
      <c r="E186" s="142">
        <v>2.3</v>
      </c>
      <c r="F186" s="142">
        <v>1.3</v>
      </c>
      <c r="G186" s="142">
        <v>0.2</v>
      </c>
      <c r="H186" s="144">
        <v>0.0</v>
      </c>
      <c r="I186" s="145"/>
      <c r="J186" s="146">
        <v>0.34758440153311193</v>
      </c>
      <c r="K186" s="147">
        <v>-0.0340582988241428</v>
      </c>
      <c r="L186" s="147">
        <v>-0.061844951457551055</v>
      </c>
      <c r="M186" s="147">
        <v>0.7764923855908618</v>
      </c>
      <c r="N186" s="147">
        <v>0.4695168803066222</v>
      </c>
      <c r="O186" s="147">
        <f t="shared" si="2"/>
        <v>1.155422146</v>
      </c>
      <c r="P186" s="147">
        <f t="shared" si="3"/>
        <v>0.7604999</v>
      </c>
      <c r="Q186" s="148" t="str">
        <f t="shared" si="4"/>
        <v>1</v>
      </c>
      <c r="R186" s="147">
        <f t="shared" si="5"/>
        <v>0.7604999</v>
      </c>
      <c r="S186" s="147">
        <f t="shared" si="6"/>
        <v>0.5783600979</v>
      </c>
      <c r="T186" s="147" t="str">
        <f t="shared" si="7"/>
        <v>Not Converged</v>
      </c>
      <c r="U186" s="149"/>
      <c r="Y186" s="150"/>
      <c r="Z186" s="114" t="b">
        <f t="shared" si="13"/>
        <v>0</v>
      </c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</row>
    <row r="187" ht="14.25" customHeight="1">
      <c r="A187" s="88"/>
      <c r="B187" s="141">
        <v>43.0</v>
      </c>
      <c r="C187" s="142">
        <v>1.0</v>
      </c>
      <c r="D187" s="143">
        <v>4.4</v>
      </c>
      <c r="E187" s="142">
        <v>3.2</v>
      </c>
      <c r="F187" s="142">
        <v>1.3</v>
      </c>
      <c r="G187" s="142">
        <v>0.2</v>
      </c>
      <c r="H187" s="144">
        <v>0.0</v>
      </c>
      <c r="I187" s="145"/>
      <c r="J187" s="146">
        <v>0.34758440153311193</v>
      </c>
      <c r="K187" s="147">
        <v>-0.0340582988241428</v>
      </c>
      <c r="L187" s="147">
        <v>-0.061844951457551055</v>
      </c>
      <c r="M187" s="147">
        <v>0.7764923855908618</v>
      </c>
      <c r="N187" s="147">
        <v>0.4695168803066222</v>
      </c>
      <c r="O187" s="147">
        <f t="shared" si="2"/>
        <v>1.103167519</v>
      </c>
      <c r="P187" s="147">
        <f t="shared" si="3"/>
        <v>0.7508531327</v>
      </c>
      <c r="Q187" s="148" t="str">
        <f t="shared" si="4"/>
        <v>1</v>
      </c>
      <c r="R187" s="147">
        <f t="shared" si="5"/>
        <v>0.7508531327</v>
      </c>
      <c r="S187" s="147">
        <f t="shared" si="6"/>
        <v>0.5637804269</v>
      </c>
      <c r="T187" s="147" t="str">
        <f t="shared" si="7"/>
        <v>Not Converged</v>
      </c>
      <c r="U187" s="149"/>
      <c r="Y187" s="150"/>
      <c r="Z187" s="114" t="b">
        <f t="shared" si="13"/>
        <v>0</v>
      </c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</row>
    <row r="188" ht="14.25" customHeight="1">
      <c r="A188" s="88"/>
      <c r="B188" s="141">
        <v>44.0</v>
      </c>
      <c r="C188" s="142">
        <v>1.0</v>
      </c>
      <c r="D188" s="143">
        <v>5.0</v>
      </c>
      <c r="E188" s="142">
        <v>3.5</v>
      </c>
      <c r="F188" s="142">
        <v>1.6</v>
      </c>
      <c r="G188" s="142">
        <v>0.2</v>
      </c>
      <c r="H188" s="144">
        <v>0.0</v>
      </c>
      <c r="I188" s="145"/>
      <c r="J188" s="146">
        <v>0.34758440153311193</v>
      </c>
      <c r="K188" s="147">
        <v>-0.0340582988241428</v>
      </c>
      <c r="L188" s="147">
        <v>-0.061844951457551055</v>
      </c>
      <c r="M188" s="147">
        <v>0.7764923855908618</v>
      </c>
      <c r="N188" s="147">
        <v>0.4695168803066222</v>
      </c>
      <c r="O188" s="147">
        <f t="shared" si="2"/>
        <v>1.29712677</v>
      </c>
      <c r="P188" s="147">
        <f t="shared" si="3"/>
        <v>0.7853510261</v>
      </c>
      <c r="Q188" s="148" t="str">
        <f t="shared" si="4"/>
        <v>1</v>
      </c>
      <c r="R188" s="147">
        <f t="shared" si="5"/>
        <v>0.7853510261</v>
      </c>
      <c r="S188" s="147">
        <f t="shared" si="6"/>
        <v>0.6167762341</v>
      </c>
      <c r="T188" s="147" t="str">
        <f t="shared" si="7"/>
        <v>Not Converged</v>
      </c>
      <c r="U188" s="149"/>
      <c r="Y188" s="150"/>
      <c r="Z188" s="114" t="b">
        <f t="shared" si="13"/>
        <v>0</v>
      </c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</row>
    <row r="189" ht="14.25" customHeight="1">
      <c r="A189" s="88"/>
      <c r="B189" s="141">
        <v>45.0</v>
      </c>
      <c r="C189" s="142">
        <v>1.0</v>
      </c>
      <c r="D189" s="143">
        <v>5.1</v>
      </c>
      <c r="E189" s="142">
        <v>3.8</v>
      </c>
      <c r="F189" s="142">
        <v>1.9</v>
      </c>
      <c r="G189" s="142">
        <v>0.2</v>
      </c>
      <c r="H189" s="144">
        <v>0.0</v>
      </c>
      <c r="I189" s="145"/>
      <c r="J189" s="146">
        <v>0.34758440153311193</v>
      </c>
      <c r="K189" s="147">
        <v>-0.0340582988241428</v>
      </c>
      <c r="L189" s="147">
        <v>-0.061844951457551055</v>
      </c>
      <c r="M189" s="147">
        <v>0.7764923855908618</v>
      </c>
      <c r="N189" s="147">
        <v>0.4695168803066222</v>
      </c>
      <c r="O189" s="147">
        <f t="shared" si="2"/>
        <v>1.508115171</v>
      </c>
      <c r="P189" s="147">
        <f t="shared" si="3"/>
        <v>0.8187817072</v>
      </c>
      <c r="Q189" s="148" t="str">
        <f t="shared" si="4"/>
        <v>1</v>
      </c>
      <c r="R189" s="147">
        <f t="shared" si="5"/>
        <v>0.8187817072</v>
      </c>
      <c r="S189" s="147">
        <f t="shared" si="6"/>
        <v>0.6704034841</v>
      </c>
      <c r="T189" s="147" t="str">
        <f t="shared" si="7"/>
        <v>Not Converged</v>
      </c>
      <c r="U189" s="149"/>
      <c r="Y189" s="150"/>
      <c r="Z189" s="114" t="b">
        <f t="shared" si="13"/>
        <v>0</v>
      </c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</row>
    <row r="190" ht="14.25" customHeight="1">
      <c r="A190" s="88"/>
      <c r="B190" s="141">
        <v>46.0</v>
      </c>
      <c r="C190" s="142">
        <v>1.0</v>
      </c>
      <c r="D190" s="143">
        <v>4.8</v>
      </c>
      <c r="E190" s="142">
        <v>3.0</v>
      </c>
      <c r="F190" s="142">
        <v>1.4</v>
      </c>
      <c r="G190" s="142">
        <v>0.2</v>
      </c>
      <c r="H190" s="144">
        <v>0.0</v>
      </c>
      <c r="I190" s="145"/>
      <c r="J190" s="146">
        <v>0.34758440153311193</v>
      </c>
      <c r="K190" s="147">
        <v>-0.0340582988241428</v>
      </c>
      <c r="L190" s="147">
        <v>-0.061844951457551055</v>
      </c>
      <c r="M190" s="147">
        <v>0.7764923855908618</v>
      </c>
      <c r="N190" s="147">
        <v>0.4695168803066222</v>
      </c>
      <c r="O190" s="147">
        <f t="shared" si="2"/>
        <v>1.179562429</v>
      </c>
      <c r="P190" s="147">
        <f t="shared" si="3"/>
        <v>0.7648691182</v>
      </c>
      <c r="Q190" s="148" t="str">
        <f t="shared" si="4"/>
        <v>1</v>
      </c>
      <c r="R190" s="147">
        <f t="shared" si="5"/>
        <v>0.7648691182</v>
      </c>
      <c r="S190" s="147">
        <f t="shared" si="6"/>
        <v>0.5850247679</v>
      </c>
      <c r="T190" s="147" t="str">
        <f t="shared" si="7"/>
        <v>Not Converged</v>
      </c>
      <c r="U190" s="149"/>
      <c r="Y190" s="150"/>
      <c r="Z190" s="114" t="b">
        <f t="shared" si="13"/>
        <v>0</v>
      </c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</row>
    <row r="191" ht="14.25" customHeight="1">
      <c r="A191" s="88"/>
      <c r="B191" s="141">
        <v>47.0</v>
      </c>
      <c r="C191" s="142">
        <v>1.0</v>
      </c>
      <c r="D191" s="143">
        <v>5.1</v>
      </c>
      <c r="E191" s="142">
        <v>3.8</v>
      </c>
      <c r="F191" s="142">
        <v>1.6</v>
      </c>
      <c r="G191" s="142">
        <v>0.2</v>
      </c>
      <c r="H191" s="144">
        <v>0.0</v>
      </c>
      <c r="I191" s="145"/>
      <c r="J191" s="146">
        <v>0.34758440153311193</v>
      </c>
      <c r="K191" s="147">
        <v>-0.0340582988241428</v>
      </c>
      <c r="L191" s="147">
        <v>-0.061844951457551055</v>
      </c>
      <c r="M191" s="147">
        <v>0.7764923855908618</v>
      </c>
      <c r="N191" s="147">
        <v>0.4695168803066222</v>
      </c>
      <c r="O191" s="147">
        <f t="shared" si="2"/>
        <v>1.275167455</v>
      </c>
      <c r="P191" s="147">
        <f t="shared" si="3"/>
        <v>0.7816260476</v>
      </c>
      <c r="Q191" s="148" t="str">
        <f t="shared" si="4"/>
        <v>1</v>
      </c>
      <c r="R191" s="147">
        <f t="shared" si="5"/>
        <v>0.7816260476</v>
      </c>
      <c r="S191" s="147">
        <f t="shared" si="6"/>
        <v>0.6109392783</v>
      </c>
      <c r="T191" s="147" t="str">
        <f t="shared" si="7"/>
        <v>Not Converged</v>
      </c>
      <c r="U191" s="149"/>
      <c r="Y191" s="150"/>
      <c r="Z191" s="114" t="b">
        <f t="shared" si="13"/>
        <v>0</v>
      </c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</row>
    <row r="192" ht="14.25" customHeight="1">
      <c r="A192" s="88"/>
      <c r="B192" s="141">
        <v>48.0</v>
      </c>
      <c r="C192" s="142">
        <v>1.0</v>
      </c>
      <c r="D192" s="143">
        <v>4.6</v>
      </c>
      <c r="E192" s="142">
        <v>3.2</v>
      </c>
      <c r="F192" s="142">
        <v>1.4</v>
      </c>
      <c r="G192" s="142">
        <v>0.2</v>
      </c>
      <c r="H192" s="144">
        <v>0.0</v>
      </c>
      <c r="I192" s="145"/>
      <c r="J192" s="146">
        <v>0.34758440153311193</v>
      </c>
      <c r="K192" s="147">
        <v>-0.0340582988241428</v>
      </c>
      <c r="L192" s="147">
        <v>-0.061844951457551055</v>
      </c>
      <c r="M192" s="147">
        <v>0.7764923855908618</v>
      </c>
      <c r="N192" s="147">
        <v>0.4695168803066222</v>
      </c>
      <c r="O192" s="147">
        <f t="shared" si="2"/>
        <v>1.174005098</v>
      </c>
      <c r="P192" s="147">
        <f t="shared" si="3"/>
        <v>0.7638681929</v>
      </c>
      <c r="Q192" s="148" t="str">
        <f t="shared" si="4"/>
        <v>1</v>
      </c>
      <c r="R192" s="147">
        <f t="shared" si="5"/>
        <v>0.7638681929</v>
      </c>
      <c r="S192" s="147">
        <f t="shared" si="6"/>
        <v>0.5834946161</v>
      </c>
      <c r="T192" s="147" t="str">
        <f t="shared" si="7"/>
        <v>Not Converged</v>
      </c>
      <c r="U192" s="149"/>
      <c r="Y192" s="150"/>
      <c r="Z192" s="114" t="b">
        <f t="shared" si="13"/>
        <v>0</v>
      </c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</row>
    <row r="193" ht="14.25" customHeight="1">
      <c r="A193" s="88"/>
      <c r="B193" s="141">
        <v>49.0</v>
      </c>
      <c r="C193" s="142">
        <v>1.0</v>
      </c>
      <c r="D193" s="143">
        <v>5.3</v>
      </c>
      <c r="E193" s="142">
        <v>3.7</v>
      </c>
      <c r="F193" s="142">
        <v>1.5</v>
      </c>
      <c r="G193" s="142">
        <v>0.2</v>
      </c>
      <c r="H193" s="144">
        <v>0.0</v>
      </c>
      <c r="I193" s="145"/>
      <c r="J193" s="146">
        <v>0.34758440153311193</v>
      </c>
      <c r="K193" s="147">
        <v>-0.0340582988241428</v>
      </c>
      <c r="L193" s="147">
        <v>-0.061844951457551055</v>
      </c>
      <c r="M193" s="147">
        <v>0.7764923855908618</v>
      </c>
      <c r="N193" s="147">
        <v>0.4695168803066222</v>
      </c>
      <c r="O193" s="147">
        <f t="shared" si="2"/>
        <v>1.196891052</v>
      </c>
      <c r="P193" s="147">
        <f t="shared" si="3"/>
        <v>0.7679712572</v>
      </c>
      <c r="Q193" s="148" t="str">
        <f t="shared" si="4"/>
        <v>1</v>
      </c>
      <c r="R193" s="147">
        <f t="shared" si="5"/>
        <v>0.7679712572</v>
      </c>
      <c r="S193" s="147">
        <f t="shared" si="6"/>
        <v>0.589779852</v>
      </c>
      <c r="T193" s="147" t="str">
        <f t="shared" si="7"/>
        <v>Not Converged</v>
      </c>
      <c r="U193" s="149"/>
      <c r="Y193" s="150"/>
      <c r="Z193" s="114" t="b">
        <f t="shared" si="13"/>
        <v>0</v>
      </c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</row>
    <row r="194" ht="14.25" customHeight="1">
      <c r="A194" s="88"/>
      <c r="B194" s="141">
        <v>50.0</v>
      </c>
      <c r="C194" s="142">
        <v>1.0</v>
      </c>
      <c r="D194" s="143">
        <v>5.0</v>
      </c>
      <c r="E194" s="142">
        <v>3.3</v>
      </c>
      <c r="F194" s="142">
        <v>1.4</v>
      </c>
      <c r="G194" s="142">
        <v>0.2</v>
      </c>
      <c r="H194" s="144">
        <v>0.0</v>
      </c>
      <c r="I194" s="145"/>
      <c r="J194" s="146">
        <v>0.34758440153311193</v>
      </c>
      <c r="K194" s="147">
        <v>-0.0340582988241428</v>
      </c>
      <c r="L194" s="147">
        <v>-0.061844951457551055</v>
      </c>
      <c r="M194" s="147">
        <v>0.7764923855908618</v>
      </c>
      <c r="N194" s="147">
        <v>0.4695168803066222</v>
      </c>
      <c r="O194" s="147">
        <f t="shared" si="2"/>
        <v>1.154197283</v>
      </c>
      <c r="P194" s="147">
        <f t="shared" si="3"/>
        <v>0.7602767326</v>
      </c>
      <c r="Q194" s="148" t="str">
        <f t="shared" si="4"/>
        <v>1</v>
      </c>
      <c r="R194" s="147">
        <f t="shared" si="5"/>
        <v>0.7602767326</v>
      </c>
      <c r="S194" s="147">
        <f t="shared" si="6"/>
        <v>0.5780207102</v>
      </c>
      <c r="T194" s="147" t="str">
        <f t="shared" si="7"/>
        <v>Not Converged</v>
      </c>
      <c r="U194" s="149"/>
      <c r="Y194" s="150"/>
      <c r="Z194" s="114" t="b">
        <f t="shared" si="13"/>
        <v>0</v>
      </c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</row>
    <row r="195" ht="14.25" customHeight="1">
      <c r="A195" s="88"/>
      <c r="B195" s="151">
        <v>91.0</v>
      </c>
      <c r="C195" s="152">
        <v>1.0</v>
      </c>
      <c r="D195" s="153">
        <v>5.5</v>
      </c>
      <c r="E195" s="152">
        <v>2.6</v>
      </c>
      <c r="F195" s="152">
        <v>4.4</v>
      </c>
      <c r="G195" s="152">
        <v>0.2</v>
      </c>
      <c r="H195" s="154">
        <v>1.0</v>
      </c>
      <c r="I195" s="155"/>
      <c r="J195" s="156">
        <v>0.34758440153311193</v>
      </c>
      <c r="K195" s="157">
        <v>-0.0340582988241428</v>
      </c>
      <c r="L195" s="157">
        <v>-0.061844951457551055</v>
      </c>
      <c r="M195" s="157">
        <v>0.7764923855908618</v>
      </c>
      <c r="N195" s="157">
        <v>0.4695168803066222</v>
      </c>
      <c r="O195" s="157">
        <f t="shared" si="2"/>
        <v>3.509936757</v>
      </c>
      <c r="P195" s="157">
        <f t="shared" si="3"/>
        <v>0.9709691815</v>
      </c>
      <c r="Q195" s="158" t="str">
        <f t="shared" si="4"/>
        <v>1</v>
      </c>
      <c r="R195" s="157">
        <f t="shared" si="5"/>
        <v>-0.02903081848</v>
      </c>
      <c r="S195" s="157">
        <f t="shared" si="6"/>
        <v>0.0008427884218</v>
      </c>
      <c r="T195" s="157" t="str">
        <f t="shared" si="7"/>
        <v>Not Converged</v>
      </c>
      <c r="U195" s="149"/>
      <c r="Y195" s="150"/>
      <c r="Z195" s="114" t="b">
        <f t="shared" si="13"/>
        <v>1</v>
      </c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</row>
    <row r="196" ht="14.25" customHeight="1">
      <c r="A196" s="88"/>
      <c r="B196" s="151">
        <v>92.0</v>
      </c>
      <c r="C196" s="152">
        <v>1.0</v>
      </c>
      <c r="D196" s="153">
        <v>6.1</v>
      </c>
      <c r="E196" s="152">
        <v>3.0</v>
      </c>
      <c r="F196" s="152">
        <v>4.6</v>
      </c>
      <c r="G196" s="152">
        <v>0.2</v>
      </c>
      <c r="H196" s="154">
        <v>1.0</v>
      </c>
      <c r="I196" s="155"/>
      <c r="J196" s="156">
        <v>0.34758440153311193</v>
      </c>
      <c r="K196" s="157">
        <v>-0.0340582988241428</v>
      </c>
      <c r="L196" s="157">
        <v>-0.061844951457551055</v>
      </c>
      <c r="M196" s="157">
        <v>0.7764923855908618</v>
      </c>
      <c r="N196" s="157">
        <v>0.4695168803066222</v>
      </c>
      <c r="O196" s="157">
        <f t="shared" si="2"/>
        <v>3.620062274</v>
      </c>
      <c r="P196" s="157">
        <f t="shared" si="3"/>
        <v>0.9739175068</v>
      </c>
      <c r="Q196" s="158" t="str">
        <f t="shared" si="4"/>
        <v>1</v>
      </c>
      <c r="R196" s="157">
        <f t="shared" si="5"/>
        <v>-0.0260824932</v>
      </c>
      <c r="S196" s="157">
        <f t="shared" si="6"/>
        <v>0.0006802964516</v>
      </c>
      <c r="T196" s="157" t="str">
        <f t="shared" si="7"/>
        <v>Not Converged</v>
      </c>
      <c r="U196" s="149"/>
      <c r="Y196" s="150"/>
      <c r="Z196" s="114" t="b">
        <f t="shared" si="13"/>
        <v>1</v>
      </c>
      <c r="AA196" s="114" t="s">
        <v>43</v>
      </c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</row>
    <row r="197" ht="14.25" customHeight="1">
      <c r="A197" s="88"/>
      <c r="B197" s="151">
        <v>93.0</v>
      </c>
      <c r="C197" s="152">
        <v>1.0</v>
      </c>
      <c r="D197" s="153">
        <v>5.8</v>
      </c>
      <c r="E197" s="152">
        <v>2.6</v>
      </c>
      <c r="F197" s="152">
        <v>4.0</v>
      </c>
      <c r="G197" s="152">
        <v>0.2</v>
      </c>
      <c r="H197" s="154">
        <v>1.0</v>
      </c>
      <c r="I197" s="155"/>
      <c r="J197" s="156">
        <v>0.34758440153311193</v>
      </c>
      <c r="K197" s="157">
        <v>-0.0340582988241428</v>
      </c>
      <c r="L197" s="157">
        <v>-0.061844951457551055</v>
      </c>
      <c r="M197" s="157">
        <v>0.7764923855908618</v>
      </c>
      <c r="N197" s="157">
        <v>0.4695168803066222</v>
      </c>
      <c r="O197" s="157">
        <f t="shared" si="2"/>
        <v>3.189122313</v>
      </c>
      <c r="P197" s="157">
        <f t="shared" si="3"/>
        <v>0.9604228724</v>
      </c>
      <c r="Q197" s="158" t="str">
        <f t="shared" si="4"/>
        <v>1</v>
      </c>
      <c r="R197" s="157">
        <f t="shared" si="5"/>
        <v>-0.03957712764</v>
      </c>
      <c r="S197" s="157">
        <f t="shared" si="6"/>
        <v>0.001566349032</v>
      </c>
      <c r="T197" s="157" t="str">
        <f t="shared" si="7"/>
        <v>Not Converged</v>
      </c>
      <c r="U197" s="149"/>
      <c r="Y197" s="150"/>
      <c r="Z197" s="114" t="b">
        <f t="shared" si="13"/>
        <v>1</v>
      </c>
      <c r="AA197" s="114">
        <f>SUM(S185:S204)/20</f>
        <v>0.2974436224</v>
      </c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</row>
    <row r="198" ht="14.25" customHeight="1">
      <c r="A198" s="88"/>
      <c r="B198" s="151">
        <v>94.0</v>
      </c>
      <c r="C198" s="152">
        <v>1.0</v>
      </c>
      <c r="D198" s="153">
        <v>5.0</v>
      </c>
      <c r="E198" s="152">
        <v>2.3</v>
      </c>
      <c r="F198" s="152">
        <v>3.3</v>
      </c>
      <c r="G198" s="152">
        <v>0.2</v>
      </c>
      <c r="H198" s="154">
        <v>1.0</v>
      </c>
      <c r="I198" s="155"/>
      <c r="J198" s="156">
        <v>0.34758440153311193</v>
      </c>
      <c r="K198" s="157">
        <v>-0.0340582988241428</v>
      </c>
      <c r="L198" s="157">
        <v>-0.061844951457551055</v>
      </c>
      <c r="M198" s="157">
        <v>0.7764923855908618</v>
      </c>
      <c r="N198" s="157">
        <v>0.4695168803066222</v>
      </c>
      <c r="O198" s="157">
        <f t="shared" si="2"/>
        <v>2.691377768</v>
      </c>
      <c r="P198" s="157">
        <f t="shared" si="3"/>
        <v>0.9365159445</v>
      </c>
      <c r="Q198" s="158" t="str">
        <f t="shared" si="4"/>
        <v>1</v>
      </c>
      <c r="R198" s="157">
        <f t="shared" si="5"/>
        <v>-0.06348405549</v>
      </c>
      <c r="S198" s="157">
        <f t="shared" si="6"/>
        <v>0.004030225302</v>
      </c>
      <c r="T198" s="157" t="str">
        <f t="shared" si="7"/>
        <v>Not Converged</v>
      </c>
      <c r="U198" s="149"/>
      <c r="Y198" s="150"/>
      <c r="Z198" s="114" t="b">
        <f t="shared" si="13"/>
        <v>1</v>
      </c>
      <c r="AA198" s="114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</row>
    <row r="199" ht="14.25" customHeight="1">
      <c r="A199" s="88"/>
      <c r="B199" s="151">
        <v>95.0</v>
      </c>
      <c r="C199" s="152">
        <v>1.0</v>
      </c>
      <c r="D199" s="153">
        <v>5.6</v>
      </c>
      <c r="E199" s="152">
        <v>2.7</v>
      </c>
      <c r="F199" s="152">
        <v>4.2</v>
      </c>
      <c r="G199" s="152">
        <v>0.2</v>
      </c>
      <c r="H199" s="154">
        <v>1.0</v>
      </c>
      <c r="I199" s="155"/>
      <c r="J199" s="156">
        <v>0.34758440153311193</v>
      </c>
      <c r="K199" s="157">
        <v>-0.0340582988241428</v>
      </c>
      <c r="L199" s="157">
        <v>-0.061844951457551055</v>
      </c>
      <c r="M199" s="157">
        <v>0.7764923855908618</v>
      </c>
      <c r="N199" s="157">
        <v>0.4695168803066222</v>
      </c>
      <c r="O199" s="157">
        <f t="shared" si="2"/>
        <v>3.345047955</v>
      </c>
      <c r="P199" s="157">
        <f t="shared" si="3"/>
        <v>0.9659422999</v>
      </c>
      <c r="Q199" s="158" t="str">
        <f t="shared" si="4"/>
        <v>1</v>
      </c>
      <c r="R199" s="157">
        <f t="shared" si="5"/>
        <v>-0.03405770006</v>
      </c>
      <c r="S199" s="157">
        <f t="shared" si="6"/>
        <v>0.001159926933</v>
      </c>
      <c r="T199" s="157" t="str">
        <f t="shared" si="7"/>
        <v>Not Converged</v>
      </c>
      <c r="U199" s="149"/>
      <c r="Y199" s="150"/>
      <c r="Z199" s="114" t="b">
        <f t="shared" si="13"/>
        <v>1</v>
      </c>
      <c r="AA199" s="114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</row>
    <row r="200" ht="14.25" customHeight="1">
      <c r="A200" s="88"/>
      <c r="B200" s="151">
        <v>96.0</v>
      </c>
      <c r="C200" s="152">
        <v>1.0</v>
      </c>
      <c r="D200" s="153">
        <v>5.7</v>
      </c>
      <c r="E200" s="152">
        <v>3.0</v>
      </c>
      <c r="F200" s="152">
        <v>4.2</v>
      </c>
      <c r="G200" s="152">
        <v>0.2</v>
      </c>
      <c r="H200" s="154">
        <v>1.0</v>
      </c>
      <c r="I200" s="155"/>
      <c r="J200" s="156">
        <v>0.34758440153311193</v>
      </c>
      <c r="K200" s="157">
        <v>-0.0340582988241428</v>
      </c>
      <c r="L200" s="157">
        <v>-0.061844951457551055</v>
      </c>
      <c r="M200" s="157">
        <v>0.7764923855908618</v>
      </c>
      <c r="N200" s="157">
        <v>0.4695168803066222</v>
      </c>
      <c r="O200" s="157">
        <f t="shared" si="2"/>
        <v>3.323088639</v>
      </c>
      <c r="P200" s="157">
        <f t="shared" si="3"/>
        <v>0.965212449</v>
      </c>
      <c r="Q200" s="158" t="str">
        <f t="shared" si="4"/>
        <v>1</v>
      </c>
      <c r="R200" s="157">
        <f t="shared" si="5"/>
        <v>-0.03478755097</v>
      </c>
      <c r="S200" s="157">
        <f t="shared" si="6"/>
        <v>0.001210173703</v>
      </c>
      <c r="T200" s="157" t="str">
        <f t="shared" si="7"/>
        <v>Not Converged</v>
      </c>
      <c r="U200" s="149"/>
      <c r="Y200" s="150"/>
      <c r="Z200" s="114" t="b">
        <f t="shared" si="13"/>
        <v>1</v>
      </c>
      <c r="AA200" s="114"/>
      <c r="AB200" s="114"/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</row>
    <row r="201" ht="14.25" customHeight="1">
      <c r="A201" s="88"/>
      <c r="B201" s="151">
        <v>97.0</v>
      </c>
      <c r="C201" s="152">
        <v>1.0</v>
      </c>
      <c r="D201" s="153">
        <v>5.7</v>
      </c>
      <c r="E201" s="152">
        <v>2.9</v>
      </c>
      <c r="F201" s="152">
        <v>4.2</v>
      </c>
      <c r="G201" s="152">
        <v>0.2</v>
      </c>
      <c r="H201" s="154">
        <v>1.0</v>
      </c>
      <c r="I201" s="155"/>
      <c r="J201" s="156">
        <v>0.34758440153311193</v>
      </c>
      <c r="K201" s="157">
        <v>-0.0340582988241428</v>
      </c>
      <c r="L201" s="157">
        <v>-0.061844951457551055</v>
      </c>
      <c r="M201" s="157">
        <v>0.7764923855908618</v>
      </c>
      <c r="N201" s="157">
        <v>0.4695168803066222</v>
      </c>
      <c r="O201" s="157">
        <f t="shared" si="2"/>
        <v>3.329273135</v>
      </c>
      <c r="P201" s="157">
        <f t="shared" si="3"/>
        <v>0.9654195118</v>
      </c>
      <c r="Q201" s="158" t="str">
        <f t="shared" si="4"/>
        <v>1</v>
      </c>
      <c r="R201" s="157">
        <f t="shared" si="5"/>
        <v>-0.03458048825</v>
      </c>
      <c r="S201" s="157">
        <f t="shared" si="6"/>
        <v>0.001195810167</v>
      </c>
      <c r="T201" s="157" t="str">
        <f t="shared" si="7"/>
        <v>Not Converged</v>
      </c>
      <c r="U201" s="149"/>
      <c r="Y201" s="150"/>
      <c r="Z201" s="114" t="b">
        <f t="shared" si="13"/>
        <v>1</v>
      </c>
      <c r="AA201" s="114"/>
      <c r="AB201" s="114"/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</row>
    <row r="202" ht="14.25" customHeight="1">
      <c r="A202" s="88"/>
      <c r="B202" s="151">
        <v>98.0</v>
      </c>
      <c r="C202" s="152">
        <v>1.0</v>
      </c>
      <c r="D202" s="153">
        <v>6.2</v>
      </c>
      <c r="E202" s="152">
        <v>2.9</v>
      </c>
      <c r="F202" s="152">
        <v>4.3</v>
      </c>
      <c r="G202" s="152">
        <v>0.2</v>
      </c>
      <c r="H202" s="154">
        <v>1.0</v>
      </c>
      <c r="I202" s="155"/>
      <c r="J202" s="156">
        <v>0.34758440153311193</v>
      </c>
      <c r="K202" s="157">
        <v>-0.0340582988241428</v>
      </c>
      <c r="L202" s="157">
        <v>-0.061844951457551055</v>
      </c>
      <c r="M202" s="157">
        <v>0.7764923855908618</v>
      </c>
      <c r="N202" s="157">
        <v>0.4695168803066222</v>
      </c>
      <c r="O202" s="157">
        <f t="shared" si="2"/>
        <v>3.389893224</v>
      </c>
      <c r="P202" s="157">
        <f t="shared" si="3"/>
        <v>0.9673871762</v>
      </c>
      <c r="Q202" s="158" t="str">
        <f t="shared" si="4"/>
        <v>1</v>
      </c>
      <c r="R202" s="157">
        <f t="shared" si="5"/>
        <v>-0.03261282385</v>
      </c>
      <c r="S202" s="157">
        <f t="shared" si="6"/>
        <v>0.001063596279</v>
      </c>
      <c r="T202" s="157" t="str">
        <f t="shared" si="7"/>
        <v>Not Converged</v>
      </c>
      <c r="U202" s="149"/>
      <c r="Y202" s="150"/>
      <c r="Z202" s="114" t="b">
        <f t="shared" si="13"/>
        <v>1</v>
      </c>
      <c r="AA202" s="114"/>
      <c r="AB202" s="114"/>
      <c r="AC202" s="114"/>
      <c r="AD202" s="114"/>
      <c r="AE202" s="114"/>
      <c r="AF202" s="114"/>
      <c r="AG202" s="114"/>
      <c r="AH202" s="114"/>
      <c r="AI202" s="114"/>
      <c r="AJ202" s="114"/>
      <c r="AK202" s="114"/>
      <c r="AL202" s="114"/>
      <c r="AM202" s="114"/>
    </row>
    <row r="203" ht="14.25" customHeight="1">
      <c r="A203" s="88"/>
      <c r="B203" s="151">
        <v>99.0</v>
      </c>
      <c r="C203" s="152">
        <v>1.0</v>
      </c>
      <c r="D203" s="153">
        <v>5.1</v>
      </c>
      <c r="E203" s="152">
        <v>2.5</v>
      </c>
      <c r="F203" s="152">
        <v>3.0</v>
      </c>
      <c r="G203" s="152">
        <v>0.2</v>
      </c>
      <c r="H203" s="154">
        <v>1.0</v>
      </c>
      <c r="I203" s="155"/>
      <c r="J203" s="156">
        <v>0.34758440153311193</v>
      </c>
      <c r="K203" s="157">
        <v>-0.0340582988241428</v>
      </c>
      <c r="L203" s="157">
        <v>-0.061844951457551055</v>
      </c>
      <c r="M203" s="157">
        <v>0.7764923855908618</v>
      </c>
      <c r="N203" s="157">
        <v>0.4695168803066222</v>
      </c>
      <c r="O203" s="157">
        <f t="shared" si="2"/>
        <v>2.442655232</v>
      </c>
      <c r="P203" s="157">
        <f t="shared" si="3"/>
        <v>0.9200226803</v>
      </c>
      <c r="Q203" s="158" t="str">
        <f t="shared" si="4"/>
        <v>1</v>
      </c>
      <c r="R203" s="157">
        <f t="shared" si="5"/>
        <v>-0.07997731968</v>
      </c>
      <c r="S203" s="157">
        <f t="shared" si="6"/>
        <v>0.006396371664</v>
      </c>
      <c r="T203" s="157" t="str">
        <f t="shared" si="7"/>
        <v>Not Converged</v>
      </c>
      <c r="U203" s="149"/>
      <c r="Y203" s="150"/>
      <c r="Z203" s="114" t="b">
        <f t="shared" si="13"/>
        <v>1</v>
      </c>
      <c r="AA203" s="116" t="b">
        <v>1</v>
      </c>
      <c r="AB203" s="116" t="s">
        <v>39</v>
      </c>
      <c r="AC203" s="116" t="s">
        <v>40</v>
      </c>
      <c r="AD203" s="116" t="b">
        <v>0</v>
      </c>
      <c r="AE203" s="116" t="s">
        <v>41</v>
      </c>
      <c r="AF203" s="116" t="s">
        <v>42</v>
      </c>
      <c r="AG203" s="114"/>
      <c r="AH203" s="114"/>
      <c r="AI203" s="114"/>
      <c r="AJ203" s="114"/>
      <c r="AK203" s="114"/>
      <c r="AL203" s="114"/>
      <c r="AM203" s="114"/>
    </row>
    <row r="204" ht="14.25" customHeight="1">
      <c r="A204" s="98"/>
      <c r="B204" s="178">
        <v>100.0</v>
      </c>
      <c r="C204" s="179">
        <v>1.0</v>
      </c>
      <c r="D204" s="180">
        <v>5.7</v>
      </c>
      <c r="E204" s="179">
        <v>2.8</v>
      </c>
      <c r="F204" s="179">
        <v>4.1</v>
      </c>
      <c r="G204" s="179">
        <v>0.2</v>
      </c>
      <c r="H204" s="181">
        <v>1.0</v>
      </c>
      <c r="I204" s="182"/>
      <c r="J204" s="163">
        <v>0.34758440153311193</v>
      </c>
      <c r="K204" s="164">
        <v>-0.0340582988241428</v>
      </c>
      <c r="L204" s="164">
        <v>-0.061844951457551055</v>
      </c>
      <c r="M204" s="164">
        <v>0.7764923855908618</v>
      </c>
      <c r="N204" s="164">
        <v>0.4695168803066222</v>
      </c>
      <c r="O204" s="164">
        <f t="shared" si="2"/>
        <v>3.257808391</v>
      </c>
      <c r="P204" s="164">
        <f t="shared" si="3"/>
        <v>0.9629526847</v>
      </c>
      <c r="Q204" s="165" t="str">
        <f t="shared" si="4"/>
        <v>1</v>
      </c>
      <c r="R204" s="164">
        <f t="shared" si="5"/>
        <v>-0.03704731525</v>
      </c>
      <c r="S204" s="164">
        <f t="shared" si="6"/>
        <v>0.001372503567</v>
      </c>
      <c r="T204" s="164" t="str">
        <f t="shared" si="7"/>
        <v>Not Converged</v>
      </c>
      <c r="U204" s="166"/>
      <c r="V204" s="167"/>
      <c r="W204" s="167"/>
      <c r="X204" s="167"/>
      <c r="Y204" s="168"/>
      <c r="Z204" s="126" t="b">
        <f t="shared" si="13"/>
        <v>1</v>
      </c>
      <c r="AA204" s="126">
        <f>COUNTIF(Z185:Z204, TRUE)</f>
        <v>10</v>
      </c>
      <c r="AB204" s="126">
        <f>COUNTIF(Z195:Z204, TRUE)</f>
        <v>10</v>
      </c>
      <c r="AC204" s="126">
        <f>COUNTIF(Z185:Z194, TRUE)</f>
        <v>0</v>
      </c>
      <c r="AD204" s="126">
        <f>COUNTIF(Z185:Z204, FALSE)</f>
        <v>10</v>
      </c>
      <c r="AE204" s="126">
        <f>COUNTIF(AC195:AC204, FALSE)</f>
        <v>0</v>
      </c>
      <c r="AF204" s="126">
        <f>COUNTIF(Z185:Z194, FALSE)</f>
        <v>10</v>
      </c>
      <c r="AG204" s="114"/>
      <c r="AH204" s="114"/>
      <c r="AI204" s="114"/>
      <c r="AJ204" s="114"/>
      <c r="AK204" s="114"/>
      <c r="AL204" s="114"/>
      <c r="AM204" s="114"/>
    </row>
    <row r="205" ht="14.25" customHeight="1">
      <c r="A205" s="108" t="s">
        <v>35</v>
      </c>
      <c r="B205" s="79">
        <v>1.0</v>
      </c>
      <c r="C205" s="80">
        <v>1.0</v>
      </c>
      <c r="D205" s="81">
        <v>5.1</v>
      </c>
      <c r="E205" s="80">
        <v>3.5</v>
      </c>
      <c r="F205" s="80">
        <v>1.4</v>
      </c>
      <c r="G205" s="80">
        <v>0.2</v>
      </c>
      <c r="H205" s="82">
        <v>0.0</v>
      </c>
      <c r="I205" s="48"/>
      <c r="J205" s="83">
        <f t="shared" ref="J205:N205" si="177">J204-(0.1*U204)</f>
        <v>0.3475844015</v>
      </c>
      <c r="K205" s="84">
        <f t="shared" si="177"/>
        <v>-0.03405829882</v>
      </c>
      <c r="L205" s="84">
        <f t="shared" si="177"/>
        <v>-0.06184495146</v>
      </c>
      <c r="M205" s="84">
        <f t="shared" si="177"/>
        <v>0.7764923856</v>
      </c>
      <c r="N205" s="84">
        <f t="shared" si="177"/>
        <v>0.4695168803</v>
      </c>
      <c r="O205" s="84">
        <f t="shared" si="2"/>
        <v>1.138422463</v>
      </c>
      <c r="P205" s="84">
        <f t="shared" si="3"/>
        <v>0.7573898836</v>
      </c>
      <c r="Q205" s="85" t="str">
        <f t="shared" si="4"/>
        <v>1</v>
      </c>
      <c r="R205" s="84">
        <f t="shared" si="5"/>
        <v>0.7573898836</v>
      </c>
      <c r="S205" s="84">
        <f t="shared" si="6"/>
        <v>0.5736394358</v>
      </c>
      <c r="T205" s="84" t="str">
        <f t="shared" si="7"/>
        <v>Not Converged</v>
      </c>
      <c r="U205" s="86">
        <f t="shared" ref="U205:U284" si="179">2*(P205-H205)*(1-P205)*(P205)*C205</f>
        <v>0.2783414606</v>
      </c>
      <c r="V205" s="86">
        <f t="shared" ref="V205:V284" si="180">2*(P205-H205)*(1-P205)*(P205)*D205</f>
        <v>1.419541449</v>
      </c>
      <c r="W205" s="86">
        <f t="shared" ref="W205:W284" si="181">2*(P205-H205)*(1-P205)*(P205)*E205</f>
        <v>0.9741951119</v>
      </c>
      <c r="X205" s="86">
        <f t="shared" ref="X205:X284" si="182">2*(P205-H205)*(1-P205)*(P205)*F205</f>
        <v>0.3896780448</v>
      </c>
      <c r="Y205" s="87">
        <f t="shared" ref="Y205:Y284" si="183">2*(P205-H205)*(1-P205)*(P205)*G205</f>
        <v>0.05566829211</v>
      </c>
      <c r="Z205" s="114" t="b">
        <f t="shared" si="13"/>
        <v>0</v>
      </c>
      <c r="AA205" s="114"/>
      <c r="AB205" s="114"/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</row>
    <row r="206" ht="14.25" customHeight="1">
      <c r="A206" s="88"/>
      <c r="B206" s="50">
        <v>2.0</v>
      </c>
      <c r="C206" s="51">
        <v>1.0</v>
      </c>
      <c r="D206" s="52">
        <v>4.9</v>
      </c>
      <c r="E206" s="51">
        <v>3.0</v>
      </c>
      <c r="F206" s="51">
        <v>1.4</v>
      </c>
      <c r="G206" s="51">
        <v>0.2</v>
      </c>
      <c r="H206" s="53">
        <v>0.0</v>
      </c>
      <c r="I206" s="48"/>
      <c r="J206" s="54">
        <f t="shared" ref="J206:N206" si="178">J205-(0.1*U205)</f>
        <v>0.3197502555</v>
      </c>
      <c r="K206" s="55">
        <f t="shared" si="178"/>
        <v>-0.1760124437</v>
      </c>
      <c r="L206" s="55">
        <f t="shared" si="178"/>
        <v>-0.1592644627</v>
      </c>
      <c r="M206" s="55">
        <f t="shared" si="178"/>
        <v>0.7375245811</v>
      </c>
      <c r="N206" s="55">
        <f t="shared" si="178"/>
        <v>0.4639500511</v>
      </c>
      <c r="O206" s="55">
        <f t="shared" si="2"/>
        <v>0.1048203171</v>
      </c>
      <c r="P206" s="55">
        <f t="shared" si="3"/>
        <v>0.526181112</v>
      </c>
      <c r="Q206" s="56" t="str">
        <f t="shared" si="4"/>
        <v>1</v>
      </c>
      <c r="R206" s="55">
        <f t="shared" si="5"/>
        <v>0.526181112</v>
      </c>
      <c r="S206" s="55">
        <f t="shared" si="6"/>
        <v>0.2768665627</v>
      </c>
      <c r="T206" s="55" t="str">
        <f t="shared" si="7"/>
        <v>Not Converged</v>
      </c>
      <c r="U206" s="57">
        <f t="shared" si="179"/>
        <v>0.2623692137</v>
      </c>
      <c r="V206" s="57">
        <f t="shared" si="180"/>
        <v>1.285609147</v>
      </c>
      <c r="W206" s="57">
        <f t="shared" si="181"/>
        <v>0.787107641</v>
      </c>
      <c r="X206" s="57">
        <f t="shared" si="182"/>
        <v>0.3673168991</v>
      </c>
      <c r="Y206" s="58">
        <f t="shared" si="183"/>
        <v>0.05247384273</v>
      </c>
      <c r="Z206" s="114" t="b">
        <f t="shared" si="13"/>
        <v>0</v>
      </c>
      <c r="AA206" s="114"/>
      <c r="AB206" s="114"/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</row>
    <row r="207" ht="14.25" customHeight="1">
      <c r="A207" s="88"/>
      <c r="B207" s="59">
        <v>3.0</v>
      </c>
      <c r="C207" s="60">
        <v>1.0</v>
      </c>
      <c r="D207" s="61">
        <v>4.7</v>
      </c>
      <c r="E207" s="60">
        <v>3.2</v>
      </c>
      <c r="F207" s="60">
        <v>1.3</v>
      </c>
      <c r="G207" s="60">
        <v>0.2</v>
      </c>
      <c r="H207" s="62">
        <v>0.0</v>
      </c>
      <c r="J207" s="63">
        <f t="shared" ref="J207:N207" si="184">J206-(0.1*U206)</f>
        <v>0.2935133341</v>
      </c>
      <c r="K207" s="64">
        <f t="shared" si="184"/>
        <v>-0.3045733584</v>
      </c>
      <c r="L207" s="64">
        <f t="shared" si="184"/>
        <v>-0.2379752268</v>
      </c>
      <c r="M207" s="64">
        <f t="shared" si="184"/>
        <v>0.7007928912</v>
      </c>
      <c r="N207" s="64">
        <f t="shared" si="184"/>
        <v>0.4587026668</v>
      </c>
      <c r="O207" s="64">
        <f t="shared" si="2"/>
        <v>-0.8967308841</v>
      </c>
      <c r="P207" s="64">
        <f t="shared" si="3"/>
        <v>0.2897227647</v>
      </c>
      <c r="Q207" s="65" t="str">
        <f t="shared" si="4"/>
        <v>0</v>
      </c>
      <c r="R207" s="64">
        <f t="shared" si="5"/>
        <v>0.2897227647</v>
      </c>
      <c r="S207" s="64">
        <f t="shared" si="6"/>
        <v>0.08393928039</v>
      </c>
      <c r="T207" s="64" t="str">
        <f t="shared" si="7"/>
        <v>Not Converged</v>
      </c>
      <c r="U207" s="66">
        <f t="shared" si="179"/>
        <v>0.11924032</v>
      </c>
      <c r="V207" s="66">
        <f t="shared" si="180"/>
        <v>0.5604295041</v>
      </c>
      <c r="W207" s="66">
        <f t="shared" si="181"/>
        <v>0.3815690241</v>
      </c>
      <c r="X207" s="66">
        <f t="shared" si="182"/>
        <v>0.155012416</v>
      </c>
      <c r="Y207" s="67">
        <f t="shared" si="183"/>
        <v>0.023848064</v>
      </c>
      <c r="Z207" s="114" t="b">
        <f t="shared" si="13"/>
        <v>1</v>
      </c>
      <c r="AA207" s="114"/>
      <c r="AB207" s="114"/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</row>
    <row r="208" ht="14.25" customHeight="1">
      <c r="A208" s="88"/>
      <c r="B208" s="59">
        <v>4.0</v>
      </c>
      <c r="C208" s="60">
        <v>1.0</v>
      </c>
      <c r="D208" s="61">
        <v>4.6</v>
      </c>
      <c r="E208" s="60">
        <v>3.1</v>
      </c>
      <c r="F208" s="60">
        <v>1.5</v>
      </c>
      <c r="G208" s="60">
        <v>0.2</v>
      </c>
      <c r="H208" s="62">
        <v>0.0</v>
      </c>
      <c r="J208" s="63">
        <f t="shared" ref="J208:N208" si="185">J207-(0.1*U207)</f>
        <v>0.2815893021</v>
      </c>
      <c r="K208" s="64">
        <f t="shared" si="185"/>
        <v>-0.3606163088</v>
      </c>
      <c r="L208" s="64">
        <f t="shared" si="185"/>
        <v>-0.2761321292</v>
      </c>
      <c r="M208" s="64">
        <f t="shared" si="185"/>
        <v>0.6852916496</v>
      </c>
      <c r="N208" s="64">
        <f t="shared" si="185"/>
        <v>0.4563178604</v>
      </c>
      <c r="O208" s="64">
        <f t="shared" si="2"/>
        <v>-1.114054272</v>
      </c>
      <c r="P208" s="64">
        <f t="shared" si="3"/>
        <v>0.2471158197</v>
      </c>
      <c r="Q208" s="65" t="str">
        <f t="shared" si="4"/>
        <v>0</v>
      </c>
      <c r="R208" s="64">
        <f t="shared" si="5"/>
        <v>0.2471158197</v>
      </c>
      <c r="S208" s="64">
        <f t="shared" si="6"/>
        <v>0.06106622837</v>
      </c>
      <c r="T208" s="64" t="str">
        <f t="shared" si="7"/>
        <v>Not Converged</v>
      </c>
      <c r="U208" s="66">
        <f t="shared" si="179"/>
        <v>0.09195159457</v>
      </c>
      <c r="V208" s="66">
        <f t="shared" si="180"/>
        <v>0.422977335</v>
      </c>
      <c r="W208" s="66">
        <f t="shared" si="181"/>
        <v>0.2850499432</v>
      </c>
      <c r="X208" s="66">
        <f t="shared" si="182"/>
        <v>0.1379273919</v>
      </c>
      <c r="Y208" s="67">
        <f t="shared" si="183"/>
        <v>0.01839031891</v>
      </c>
      <c r="Z208" s="114" t="b">
        <f t="shared" si="13"/>
        <v>1</v>
      </c>
      <c r="AA208" s="114"/>
      <c r="AB208" s="114"/>
      <c r="AC208" s="114"/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</row>
    <row r="209" ht="14.25" customHeight="1">
      <c r="A209" s="88"/>
      <c r="B209" s="59">
        <v>5.0</v>
      </c>
      <c r="C209" s="60">
        <v>1.0</v>
      </c>
      <c r="D209" s="61">
        <v>5.0</v>
      </c>
      <c r="E209" s="60">
        <v>3.6</v>
      </c>
      <c r="F209" s="60">
        <v>1.4</v>
      </c>
      <c r="G209" s="60">
        <v>0.2</v>
      </c>
      <c r="H209" s="62">
        <v>0.0</v>
      </c>
      <c r="J209" s="63">
        <f t="shared" ref="J209:N209" si="186">J208-(0.1*U208)</f>
        <v>0.2723941427</v>
      </c>
      <c r="K209" s="64">
        <f t="shared" si="186"/>
        <v>-0.4029140423</v>
      </c>
      <c r="L209" s="64">
        <f t="shared" si="186"/>
        <v>-0.3046371235</v>
      </c>
      <c r="M209" s="64">
        <f t="shared" si="186"/>
        <v>0.6714989104</v>
      </c>
      <c r="N209" s="64">
        <f t="shared" si="186"/>
        <v>0.4544788285</v>
      </c>
      <c r="O209" s="64">
        <f t="shared" si="2"/>
        <v>-1.807875473</v>
      </c>
      <c r="P209" s="64">
        <f t="shared" si="3"/>
        <v>0.1408950901</v>
      </c>
      <c r="Q209" s="65" t="str">
        <f t="shared" si="4"/>
        <v>0</v>
      </c>
      <c r="R209" s="64">
        <f t="shared" si="5"/>
        <v>0.1408950901</v>
      </c>
      <c r="S209" s="64">
        <f t="shared" si="6"/>
        <v>0.01985142642</v>
      </c>
      <c r="T209" s="64" t="str">
        <f t="shared" si="7"/>
        <v>Not Converged</v>
      </c>
      <c r="U209" s="66">
        <f t="shared" si="179"/>
        <v>0.0341089158</v>
      </c>
      <c r="V209" s="66">
        <f t="shared" si="180"/>
        <v>0.170544579</v>
      </c>
      <c r="W209" s="66">
        <f t="shared" si="181"/>
        <v>0.1227920969</v>
      </c>
      <c r="X209" s="66">
        <f t="shared" si="182"/>
        <v>0.04775248213</v>
      </c>
      <c r="Y209" s="67">
        <f t="shared" si="183"/>
        <v>0.006821783161</v>
      </c>
      <c r="Z209" s="114" t="b">
        <f t="shared" si="13"/>
        <v>1</v>
      </c>
      <c r="AA209" s="114"/>
      <c r="AB209" s="114"/>
      <c r="AC209" s="114"/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</row>
    <row r="210" ht="14.25" customHeight="1">
      <c r="A210" s="88"/>
      <c r="B210" s="59">
        <v>6.0</v>
      </c>
      <c r="C210" s="60">
        <v>1.0</v>
      </c>
      <c r="D210" s="61">
        <v>5.4</v>
      </c>
      <c r="E210" s="60">
        <v>3.9</v>
      </c>
      <c r="F210" s="60">
        <v>1.7</v>
      </c>
      <c r="G210" s="60">
        <v>0.2</v>
      </c>
      <c r="H210" s="62">
        <v>0.0</v>
      </c>
      <c r="J210" s="63">
        <f t="shared" ref="J210:N210" si="187">J209-(0.1*U209)</f>
        <v>0.2689832511</v>
      </c>
      <c r="K210" s="64">
        <f t="shared" si="187"/>
        <v>-0.4199685002</v>
      </c>
      <c r="L210" s="64">
        <f t="shared" si="187"/>
        <v>-0.3169163332</v>
      </c>
      <c r="M210" s="64">
        <f t="shared" si="187"/>
        <v>0.6667236622</v>
      </c>
      <c r="N210" s="64">
        <f t="shared" si="187"/>
        <v>0.4537966502</v>
      </c>
      <c r="O210" s="64">
        <f t="shared" si="2"/>
        <v>-2.010630794</v>
      </c>
      <c r="P210" s="64">
        <f t="shared" si="3"/>
        <v>0.1180912675</v>
      </c>
      <c r="Q210" s="65" t="str">
        <f t="shared" si="4"/>
        <v>0</v>
      </c>
      <c r="R210" s="64">
        <f t="shared" si="5"/>
        <v>0.1180912675</v>
      </c>
      <c r="S210" s="64">
        <f t="shared" si="6"/>
        <v>0.01394554746</v>
      </c>
      <c r="T210" s="64" t="str">
        <f t="shared" si="7"/>
        <v>Not Converged</v>
      </c>
      <c r="U210" s="66">
        <f t="shared" si="179"/>
        <v>0.02459740018</v>
      </c>
      <c r="V210" s="66">
        <f t="shared" si="180"/>
        <v>0.132825961</v>
      </c>
      <c r="W210" s="66">
        <f t="shared" si="181"/>
        <v>0.09592986069</v>
      </c>
      <c r="X210" s="66">
        <f t="shared" si="182"/>
        <v>0.0418155803</v>
      </c>
      <c r="Y210" s="67">
        <f t="shared" si="183"/>
        <v>0.004919480035</v>
      </c>
      <c r="Z210" s="114" t="b">
        <f t="shared" si="13"/>
        <v>1</v>
      </c>
      <c r="AA210" s="114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4"/>
      <c r="AL210" s="114"/>
      <c r="AM210" s="114"/>
    </row>
    <row r="211" ht="14.25" customHeight="1">
      <c r="A211" s="88"/>
      <c r="B211" s="59">
        <v>7.0</v>
      </c>
      <c r="C211" s="60">
        <v>1.0</v>
      </c>
      <c r="D211" s="61">
        <v>4.6</v>
      </c>
      <c r="E211" s="60">
        <v>3.4</v>
      </c>
      <c r="F211" s="60">
        <v>1.4</v>
      </c>
      <c r="G211" s="60">
        <v>0.2</v>
      </c>
      <c r="H211" s="62">
        <v>0.0</v>
      </c>
      <c r="J211" s="63">
        <f t="shared" ref="J211:N211" si="188">J210-(0.1*U210)</f>
        <v>0.2665235111</v>
      </c>
      <c r="K211" s="64">
        <f t="shared" si="188"/>
        <v>-0.4332510963</v>
      </c>
      <c r="L211" s="64">
        <f t="shared" si="188"/>
        <v>-0.3265093192</v>
      </c>
      <c r="M211" s="64">
        <f t="shared" si="188"/>
        <v>0.6625421042</v>
      </c>
      <c r="N211" s="64">
        <f t="shared" si="188"/>
        <v>0.4533047022</v>
      </c>
      <c r="O211" s="64">
        <f t="shared" si="2"/>
        <v>-1.818343331</v>
      </c>
      <c r="P211" s="64">
        <f t="shared" si="3"/>
        <v>0.1396327789</v>
      </c>
      <c r="Q211" s="65" t="str">
        <f t="shared" si="4"/>
        <v>0</v>
      </c>
      <c r="R211" s="64">
        <f t="shared" si="5"/>
        <v>0.1396327789</v>
      </c>
      <c r="S211" s="64">
        <f t="shared" si="6"/>
        <v>0.01949731293</v>
      </c>
      <c r="T211" s="64" t="str">
        <f t="shared" si="7"/>
        <v>Not Converged</v>
      </c>
      <c r="U211" s="66">
        <f t="shared" si="179"/>
        <v>0.03354969789</v>
      </c>
      <c r="V211" s="66">
        <f t="shared" si="180"/>
        <v>0.1543286103</v>
      </c>
      <c r="W211" s="66">
        <f t="shared" si="181"/>
        <v>0.1140689728</v>
      </c>
      <c r="X211" s="66">
        <f t="shared" si="182"/>
        <v>0.04696957705</v>
      </c>
      <c r="Y211" s="67">
        <f t="shared" si="183"/>
        <v>0.006709939579</v>
      </c>
      <c r="Z211" s="114" t="b">
        <f t="shared" si="13"/>
        <v>1</v>
      </c>
      <c r="AA211" s="114"/>
      <c r="AB211" s="114"/>
      <c r="AC211" s="114"/>
      <c r="AD211" s="114"/>
      <c r="AE211" s="114"/>
      <c r="AF211" s="114"/>
      <c r="AG211" s="114"/>
      <c r="AH211" s="114"/>
      <c r="AI211" s="114"/>
      <c r="AJ211" s="114"/>
      <c r="AK211" s="114"/>
      <c r="AL211" s="114"/>
      <c r="AM211" s="114"/>
    </row>
    <row r="212" ht="14.25" customHeight="1">
      <c r="A212" s="88"/>
      <c r="B212" s="59">
        <v>8.0</v>
      </c>
      <c r="C212" s="60">
        <v>1.0</v>
      </c>
      <c r="D212" s="61">
        <v>5.0</v>
      </c>
      <c r="E212" s="60">
        <v>3.4</v>
      </c>
      <c r="F212" s="60">
        <v>1.5</v>
      </c>
      <c r="G212" s="60">
        <v>0.2</v>
      </c>
      <c r="H212" s="62">
        <v>0.0</v>
      </c>
      <c r="J212" s="63">
        <f t="shared" ref="J212:N212" si="189">J211-(0.1*U211)</f>
        <v>0.2631685413</v>
      </c>
      <c r="K212" s="64">
        <f t="shared" si="189"/>
        <v>-0.4486839573</v>
      </c>
      <c r="L212" s="64">
        <f t="shared" si="189"/>
        <v>-0.3379162165</v>
      </c>
      <c r="M212" s="64">
        <f t="shared" si="189"/>
        <v>0.6578451465</v>
      </c>
      <c r="N212" s="64">
        <f t="shared" si="189"/>
        <v>0.4526337083</v>
      </c>
      <c r="O212" s="64">
        <f t="shared" si="2"/>
        <v>-2.05187192</v>
      </c>
      <c r="P212" s="64">
        <f t="shared" si="3"/>
        <v>0.1138633708</v>
      </c>
      <c r="Q212" s="65" t="str">
        <f t="shared" si="4"/>
        <v>0</v>
      </c>
      <c r="R212" s="64">
        <f t="shared" si="5"/>
        <v>0.1138633708</v>
      </c>
      <c r="S212" s="64">
        <f t="shared" si="6"/>
        <v>0.0129648672</v>
      </c>
      <c r="T212" s="64" t="str">
        <f t="shared" si="7"/>
        <v>Not Converged</v>
      </c>
      <c r="U212" s="66">
        <f t="shared" si="179"/>
        <v>0.02297728744</v>
      </c>
      <c r="V212" s="66">
        <f t="shared" si="180"/>
        <v>0.1148864372</v>
      </c>
      <c r="W212" s="66">
        <f t="shared" si="181"/>
        <v>0.0781227773</v>
      </c>
      <c r="X212" s="66">
        <f t="shared" si="182"/>
        <v>0.03446593116</v>
      </c>
      <c r="Y212" s="67">
        <f t="shared" si="183"/>
        <v>0.004595457488</v>
      </c>
      <c r="Z212" s="114" t="b">
        <f t="shared" si="13"/>
        <v>1</v>
      </c>
      <c r="AA212" s="114"/>
      <c r="AB212" s="114"/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</row>
    <row r="213" ht="14.25" customHeight="1">
      <c r="A213" s="88"/>
      <c r="B213" s="59">
        <v>9.0</v>
      </c>
      <c r="C213" s="60">
        <v>1.0</v>
      </c>
      <c r="D213" s="61">
        <v>4.4</v>
      </c>
      <c r="E213" s="60">
        <v>2.9</v>
      </c>
      <c r="F213" s="60">
        <v>1.4</v>
      </c>
      <c r="G213" s="60">
        <v>0.2</v>
      </c>
      <c r="H213" s="62">
        <v>0.0</v>
      </c>
      <c r="J213" s="63">
        <f t="shared" ref="J213:N213" si="190">J212-(0.1*U212)</f>
        <v>0.2608708125</v>
      </c>
      <c r="K213" s="64">
        <f t="shared" si="190"/>
        <v>-0.4601726011</v>
      </c>
      <c r="L213" s="64">
        <f t="shared" si="190"/>
        <v>-0.3457284942</v>
      </c>
      <c r="M213" s="64">
        <f t="shared" si="190"/>
        <v>0.6543985533</v>
      </c>
      <c r="N213" s="64">
        <f t="shared" si="190"/>
        <v>0.4521741625</v>
      </c>
      <c r="O213" s="64">
        <f t="shared" si="2"/>
        <v>-1.759908458</v>
      </c>
      <c r="P213" s="64">
        <f t="shared" si="3"/>
        <v>0.1468018051</v>
      </c>
      <c r="Q213" s="65" t="str">
        <f t="shared" si="4"/>
        <v>0</v>
      </c>
      <c r="R213" s="64">
        <f t="shared" si="5"/>
        <v>0.1468018051</v>
      </c>
      <c r="S213" s="64">
        <f t="shared" si="6"/>
        <v>0.02155076999</v>
      </c>
      <c r="T213" s="64" t="str">
        <f t="shared" si="7"/>
        <v>Not Converged</v>
      </c>
      <c r="U213" s="66">
        <f t="shared" si="179"/>
        <v>0.0367741561</v>
      </c>
      <c r="V213" s="66">
        <f t="shared" si="180"/>
        <v>0.1618062869</v>
      </c>
      <c r="W213" s="66">
        <f t="shared" si="181"/>
        <v>0.1066450527</v>
      </c>
      <c r="X213" s="66">
        <f t="shared" si="182"/>
        <v>0.05148381855</v>
      </c>
      <c r="Y213" s="67">
        <f t="shared" si="183"/>
        <v>0.007354831221</v>
      </c>
      <c r="Z213" s="114" t="b">
        <f t="shared" si="13"/>
        <v>1</v>
      </c>
      <c r="AA213" s="114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</row>
    <row r="214" ht="14.25" customHeight="1">
      <c r="A214" s="88"/>
      <c r="B214" s="59">
        <v>10.0</v>
      </c>
      <c r="C214" s="60">
        <v>1.0</v>
      </c>
      <c r="D214" s="61">
        <v>4.9</v>
      </c>
      <c r="E214" s="60">
        <v>3.1</v>
      </c>
      <c r="F214" s="60">
        <v>1.5</v>
      </c>
      <c r="G214" s="60">
        <v>0.2</v>
      </c>
      <c r="H214" s="62">
        <v>0.0</v>
      </c>
      <c r="J214" s="63">
        <f t="shared" ref="J214:N214" si="191">J213-(0.1*U213)</f>
        <v>0.2571933969</v>
      </c>
      <c r="K214" s="64">
        <f t="shared" si="191"/>
        <v>-0.4763532297</v>
      </c>
      <c r="L214" s="64">
        <f t="shared" si="191"/>
        <v>-0.3563929995</v>
      </c>
      <c r="M214" s="64">
        <f t="shared" si="191"/>
        <v>0.6492501715</v>
      </c>
      <c r="N214" s="64">
        <f t="shared" si="191"/>
        <v>0.4514386794</v>
      </c>
      <c r="O214" s="64">
        <f t="shared" si="2"/>
        <v>-2.117592734</v>
      </c>
      <c r="P214" s="64">
        <f t="shared" si="3"/>
        <v>0.107398623</v>
      </c>
      <c r="Q214" s="65" t="str">
        <f t="shared" si="4"/>
        <v>0</v>
      </c>
      <c r="R214" s="64">
        <f t="shared" si="5"/>
        <v>0.107398623</v>
      </c>
      <c r="S214" s="64">
        <f t="shared" si="6"/>
        <v>0.01153446422</v>
      </c>
      <c r="T214" s="64" t="str">
        <f t="shared" si="7"/>
        <v>Not Converged</v>
      </c>
      <c r="U214" s="66">
        <f t="shared" si="179"/>
        <v>0.02059135729</v>
      </c>
      <c r="V214" s="66">
        <f t="shared" si="180"/>
        <v>0.1008976507</v>
      </c>
      <c r="W214" s="66">
        <f t="shared" si="181"/>
        <v>0.0638332076</v>
      </c>
      <c r="X214" s="66">
        <f t="shared" si="182"/>
        <v>0.03088703594</v>
      </c>
      <c r="Y214" s="67">
        <f t="shared" si="183"/>
        <v>0.004118271458</v>
      </c>
      <c r="Z214" s="114" t="b">
        <f t="shared" si="13"/>
        <v>1</v>
      </c>
      <c r="AA214" s="114"/>
      <c r="AB214" s="114"/>
      <c r="AC214" s="114"/>
      <c r="AD214" s="114"/>
      <c r="AE214" s="114"/>
      <c r="AF214" s="114"/>
      <c r="AG214" s="114"/>
      <c r="AH214" s="114"/>
      <c r="AI214" s="114"/>
      <c r="AJ214" s="114"/>
      <c r="AK214" s="114"/>
      <c r="AL214" s="114"/>
      <c r="AM214" s="114"/>
    </row>
    <row r="215" ht="14.25" customHeight="1">
      <c r="A215" s="88"/>
      <c r="B215" s="59">
        <v>11.0</v>
      </c>
      <c r="C215" s="60">
        <v>1.0</v>
      </c>
      <c r="D215" s="61">
        <v>5.4</v>
      </c>
      <c r="E215" s="60">
        <v>3.7</v>
      </c>
      <c r="F215" s="60">
        <v>1.5</v>
      </c>
      <c r="G215" s="60">
        <v>0.2</v>
      </c>
      <c r="H215" s="62">
        <v>0.0</v>
      </c>
      <c r="J215" s="63">
        <f t="shared" ref="J215:N215" si="192">J214-(0.1*U214)</f>
        <v>0.2551342612</v>
      </c>
      <c r="K215" s="64">
        <f t="shared" si="192"/>
        <v>-0.4864429948</v>
      </c>
      <c r="L215" s="64">
        <f t="shared" si="192"/>
        <v>-0.3627763203</v>
      </c>
      <c r="M215" s="64">
        <f t="shared" si="192"/>
        <v>0.6461614679</v>
      </c>
      <c r="N215" s="64">
        <f t="shared" si="192"/>
        <v>0.4510268522</v>
      </c>
      <c r="O215" s="64">
        <f t="shared" si="2"/>
        <v>-2.654482724</v>
      </c>
      <c r="P215" s="64">
        <f t="shared" si="3"/>
        <v>0.0657132562</v>
      </c>
      <c r="Q215" s="65" t="str">
        <f t="shared" si="4"/>
        <v>0</v>
      </c>
      <c r="R215" s="64">
        <f t="shared" si="5"/>
        <v>0.0657132562</v>
      </c>
      <c r="S215" s="64">
        <f t="shared" si="6"/>
        <v>0.00431823204</v>
      </c>
      <c r="T215" s="64" t="str">
        <f t="shared" si="7"/>
        <v>Not Converged</v>
      </c>
      <c r="U215" s="66">
        <f t="shared" si="179"/>
        <v>0.008068933903</v>
      </c>
      <c r="V215" s="66">
        <f t="shared" si="180"/>
        <v>0.04357224308</v>
      </c>
      <c r="W215" s="66">
        <f t="shared" si="181"/>
        <v>0.02985505544</v>
      </c>
      <c r="X215" s="66">
        <f t="shared" si="182"/>
        <v>0.01210340085</v>
      </c>
      <c r="Y215" s="67">
        <f t="shared" si="183"/>
        <v>0.001613786781</v>
      </c>
      <c r="Z215" s="114" t="b">
        <f t="shared" si="13"/>
        <v>1</v>
      </c>
      <c r="AA215" s="114"/>
      <c r="AB215" s="114"/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</row>
    <row r="216" ht="14.25" customHeight="1">
      <c r="A216" s="88"/>
      <c r="B216" s="59">
        <v>12.0</v>
      </c>
      <c r="C216" s="60">
        <v>1.0</v>
      </c>
      <c r="D216" s="61">
        <v>4.8</v>
      </c>
      <c r="E216" s="60">
        <v>3.4</v>
      </c>
      <c r="F216" s="60">
        <v>1.6</v>
      </c>
      <c r="G216" s="60">
        <v>0.2</v>
      </c>
      <c r="H216" s="62">
        <v>0.0</v>
      </c>
      <c r="J216" s="63">
        <f t="shared" ref="J216:N216" si="193">J215-(0.1*U215)</f>
        <v>0.2543273678</v>
      </c>
      <c r="K216" s="64">
        <f t="shared" si="193"/>
        <v>-0.4908002191</v>
      </c>
      <c r="L216" s="64">
        <f t="shared" si="193"/>
        <v>-0.3657618258</v>
      </c>
      <c r="M216" s="64">
        <f t="shared" si="193"/>
        <v>0.6449511278</v>
      </c>
      <c r="N216" s="64">
        <f t="shared" si="193"/>
        <v>0.4508654736</v>
      </c>
      <c r="O216" s="64">
        <f t="shared" si="2"/>
        <v>-2.223008993</v>
      </c>
      <c r="P216" s="64">
        <f t="shared" si="3"/>
        <v>0.09770321834</v>
      </c>
      <c r="Q216" s="65" t="str">
        <f t="shared" si="4"/>
        <v>0</v>
      </c>
      <c r="R216" s="64">
        <f t="shared" si="5"/>
        <v>0.09770321834</v>
      </c>
      <c r="S216" s="64">
        <f t="shared" si="6"/>
        <v>0.009545918874</v>
      </c>
      <c r="T216" s="64" t="str">
        <f t="shared" si="7"/>
        <v>Not Converged</v>
      </c>
      <c r="U216" s="66">
        <f t="shared" si="179"/>
        <v>0.01722650376</v>
      </c>
      <c r="V216" s="66">
        <f t="shared" si="180"/>
        <v>0.08268721803</v>
      </c>
      <c r="W216" s="66">
        <f t="shared" si="181"/>
        <v>0.05857011277</v>
      </c>
      <c r="X216" s="66">
        <f t="shared" si="182"/>
        <v>0.02756240601</v>
      </c>
      <c r="Y216" s="67">
        <f t="shared" si="183"/>
        <v>0.003445300751</v>
      </c>
      <c r="Z216" s="114" t="b">
        <f t="shared" si="13"/>
        <v>1</v>
      </c>
      <c r="AA216" s="114"/>
      <c r="AB216" s="114"/>
      <c r="AC216" s="114"/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</row>
    <row r="217" ht="14.25" customHeight="1">
      <c r="A217" s="88"/>
      <c r="B217" s="59">
        <v>13.0</v>
      </c>
      <c r="C217" s="60">
        <v>1.0</v>
      </c>
      <c r="D217" s="61">
        <v>4.8</v>
      </c>
      <c r="E217" s="60">
        <v>3.0</v>
      </c>
      <c r="F217" s="60">
        <v>1.4</v>
      </c>
      <c r="G217" s="60">
        <v>0.2</v>
      </c>
      <c r="H217" s="62">
        <v>0.0</v>
      </c>
      <c r="J217" s="63">
        <f t="shared" ref="J217:N217" si="194">J216-(0.1*U216)</f>
        <v>0.2526047174</v>
      </c>
      <c r="K217" s="64">
        <f t="shared" si="194"/>
        <v>-0.4990689409</v>
      </c>
      <c r="L217" s="64">
        <f t="shared" si="194"/>
        <v>-0.3716188371</v>
      </c>
      <c r="M217" s="64">
        <f t="shared" si="194"/>
        <v>0.6421948872</v>
      </c>
      <c r="N217" s="64">
        <f t="shared" si="194"/>
        <v>0.4505209435</v>
      </c>
      <c r="O217" s="64">
        <f t="shared" si="2"/>
        <v>-2.26860568</v>
      </c>
      <c r="P217" s="64">
        <f t="shared" si="3"/>
        <v>0.09375661542</v>
      </c>
      <c r="Q217" s="65" t="str">
        <f t="shared" si="4"/>
        <v>0</v>
      </c>
      <c r="R217" s="64">
        <f t="shared" si="5"/>
        <v>0.09375661542</v>
      </c>
      <c r="S217" s="64">
        <f t="shared" si="6"/>
        <v>0.008790302934</v>
      </c>
      <c r="T217" s="64" t="str">
        <f t="shared" si="7"/>
        <v>Not Converged</v>
      </c>
      <c r="U217" s="66">
        <f t="shared" si="179"/>
        <v>0.01593230777</v>
      </c>
      <c r="V217" s="66">
        <f t="shared" si="180"/>
        <v>0.07647507728</v>
      </c>
      <c r="W217" s="66">
        <f t="shared" si="181"/>
        <v>0.0477969233</v>
      </c>
      <c r="X217" s="66">
        <f t="shared" si="182"/>
        <v>0.02230523087</v>
      </c>
      <c r="Y217" s="67">
        <f t="shared" si="183"/>
        <v>0.003186461553</v>
      </c>
      <c r="Z217" s="114" t="b">
        <f t="shared" si="13"/>
        <v>1</v>
      </c>
      <c r="AA217" s="114"/>
      <c r="AB217" s="114"/>
      <c r="AC217" s="114"/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</row>
    <row r="218" ht="14.25" customHeight="1">
      <c r="A218" s="88"/>
      <c r="B218" s="59">
        <v>14.0</v>
      </c>
      <c r="C218" s="60">
        <v>1.0</v>
      </c>
      <c r="D218" s="61">
        <v>4.3</v>
      </c>
      <c r="E218" s="60">
        <v>3.0</v>
      </c>
      <c r="F218" s="60">
        <v>1.1</v>
      </c>
      <c r="G218" s="60">
        <v>0.2</v>
      </c>
      <c r="H218" s="62">
        <v>0.0</v>
      </c>
      <c r="J218" s="63">
        <f t="shared" ref="J218:N218" si="195">J217-(0.1*U217)</f>
        <v>0.2510114866</v>
      </c>
      <c r="K218" s="64">
        <f t="shared" si="195"/>
        <v>-0.5067164487</v>
      </c>
      <c r="L218" s="64">
        <f t="shared" si="195"/>
        <v>-0.3763985294</v>
      </c>
      <c r="M218" s="64">
        <f t="shared" si="195"/>
        <v>0.6399643641</v>
      </c>
      <c r="N218" s="64">
        <f t="shared" si="195"/>
        <v>0.4502022973</v>
      </c>
      <c r="O218" s="64">
        <f t="shared" si="2"/>
        <v>-2.263063571</v>
      </c>
      <c r="P218" s="64">
        <f t="shared" si="3"/>
        <v>0.09422856933</v>
      </c>
      <c r="Q218" s="65" t="str">
        <f t="shared" si="4"/>
        <v>0</v>
      </c>
      <c r="R218" s="64">
        <f t="shared" si="5"/>
        <v>0.09422856933</v>
      </c>
      <c r="S218" s="64">
        <f t="shared" si="6"/>
        <v>0.008879023277</v>
      </c>
      <c r="T218" s="64" t="str">
        <f t="shared" si="7"/>
        <v>Not Converged</v>
      </c>
      <c r="U218" s="66">
        <f t="shared" si="179"/>
        <v>0.01608473123</v>
      </c>
      <c r="V218" s="66">
        <f t="shared" si="180"/>
        <v>0.0691643443</v>
      </c>
      <c r="W218" s="66">
        <f t="shared" si="181"/>
        <v>0.0482541937</v>
      </c>
      <c r="X218" s="66">
        <f t="shared" si="182"/>
        <v>0.01769320436</v>
      </c>
      <c r="Y218" s="67">
        <f t="shared" si="183"/>
        <v>0.003216946247</v>
      </c>
      <c r="Z218" s="114" t="b">
        <f t="shared" si="13"/>
        <v>1</v>
      </c>
      <c r="AA218" s="114"/>
      <c r="AB218" s="114"/>
      <c r="AC218" s="114"/>
      <c r="AD218" s="114"/>
      <c r="AE218" s="114"/>
      <c r="AF218" s="114"/>
      <c r="AG218" s="114"/>
      <c r="AH218" s="114"/>
      <c r="AI218" s="114"/>
      <c r="AJ218" s="114"/>
      <c r="AK218" s="114"/>
      <c r="AL218" s="114"/>
      <c r="AM218" s="114"/>
    </row>
    <row r="219" ht="14.25" customHeight="1">
      <c r="A219" s="88"/>
      <c r="B219" s="59">
        <v>15.0</v>
      </c>
      <c r="C219" s="60">
        <v>1.0</v>
      </c>
      <c r="D219" s="61">
        <v>5.8</v>
      </c>
      <c r="E219" s="60">
        <v>4.0</v>
      </c>
      <c r="F219" s="60">
        <v>1.2</v>
      </c>
      <c r="G219" s="60">
        <v>0.2</v>
      </c>
      <c r="H219" s="62">
        <v>0.0</v>
      </c>
      <c r="J219" s="63">
        <f t="shared" ref="J219:N219" si="196">J218-(0.1*U218)</f>
        <v>0.2494030135</v>
      </c>
      <c r="K219" s="64">
        <f t="shared" si="196"/>
        <v>-0.5136328831</v>
      </c>
      <c r="L219" s="64">
        <f t="shared" si="196"/>
        <v>-0.3812239488</v>
      </c>
      <c r="M219" s="64">
        <f t="shared" si="196"/>
        <v>0.6381950437</v>
      </c>
      <c r="N219" s="64">
        <f t="shared" si="196"/>
        <v>0.4498806027</v>
      </c>
      <c r="O219" s="64">
        <f t="shared" si="2"/>
        <v>-3.398753331</v>
      </c>
      <c r="P219" s="64">
        <f t="shared" si="3"/>
        <v>0.03233444892</v>
      </c>
      <c r="Q219" s="65" t="str">
        <f t="shared" si="4"/>
        <v>0</v>
      </c>
      <c r="R219" s="64">
        <f t="shared" si="5"/>
        <v>0.03233444892</v>
      </c>
      <c r="S219" s="64">
        <f t="shared" si="6"/>
        <v>0.001045516587</v>
      </c>
      <c r="T219" s="64" t="str">
        <f t="shared" si="7"/>
        <v>Not Converged</v>
      </c>
      <c r="U219" s="66">
        <f t="shared" si="179"/>
        <v>0.002023420768</v>
      </c>
      <c r="V219" s="66">
        <f t="shared" si="180"/>
        <v>0.01173584046</v>
      </c>
      <c r="W219" s="66">
        <f t="shared" si="181"/>
        <v>0.008093683073</v>
      </c>
      <c r="X219" s="66">
        <f t="shared" si="182"/>
        <v>0.002428104922</v>
      </c>
      <c r="Y219" s="67">
        <f t="shared" si="183"/>
        <v>0.0004046841537</v>
      </c>
      <c r="Z219" s="114" t="b">
        <f t="shared" si="13"/>
        <v>1</v>
      </c>
      <c r="AA219" s="114"/>
      <c r="AB219" s="114"/>
      <c r="AC219" s="114"/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</row>
    <row r="220" ht="14.25" customHeight="1">
      <c r="A220" s="88"/>
      <c r="B220" s="59">
        <v>16.0</v>
      </c>
      <c r="C220" s="60">
        <v>1.0</v>
      </c>
      <c r="D220" s="61">
        <v>5.7</v>
      </c>
      <c r="E220" s="60">
        <v>4.4</v>
      </c>
      <c r="F220" s="60">
        <v>1.5</v>
      </c>
      <c r="G220" s="60">
        <v>0.2</v>
      </c>
      <c r="H220" s="62">
        <v>0.0</v>
      </c>
      <c r="J220" s="63">
        <f t="shared" ref="J220:N220" si="197">J219-(0.1*U219)</f>
        <v>0.2492006714</v>
      </c>
      <c r="K220" s="64">
        <f t="shared" si="197"/>
        <v>-0.5148064671</v>
      </c>
      <c r="L220" s="64">
        <f t="shared" si="197"/>
        <v>-0.3820333171</v>
      </c>
      <c r="M220" s="64">
        <f t="shared" si="197"/>
        <v>0.6379522332</v>
      </c>
      <c r="N220" s="64">
        <f t="shared" si="197"/>
        <v>0.4498401343</v>
      </c>
      <c r="O220" s="64">
        <f t="shared" si="2"/>
        <v>-3.31924641</v>
      </c>
      <c r="P220" s="64">
        <f t="shared" si="3"/>
        <v>0.03491679382</v>
      </c>
      <c r="Q220" s="65" t="str">
        <f t="shared" si="4"/>
        <v>0</v>
      </c>
      <c r="R220" s="64">
        <f t="shared" si="5"/>
        <v>0.03491679382</v>
      </c>
      <c r="S220" s="64">
        <f t="shared" si="6"/>
        <v>0.001219182491</v>
      </c>
      <c r="T220" s="64" t="str">
        <f t="shared" si="7"/>
        <v>Not Converged</v>
      </c>
      <c r="U220" s="66">
        <f t="shared" si="179"/>
        <v>0.002353225094</v>
      </c>
      <c r="V220" s="66">
        <f t="shared" si="180"/>
        <v>0.01341338304</v>
      </c>
      <c r="W220" s="66">
        <f t="shared" si="181"/>
        <v>0.01035419041</v>
      </c>
      <c r="X220" s="66">
        <f t="shared" si="182"/>
        <v>0.003529837641</v>
      </c>
      <c r="Y220" s="67">
        <f t="shared" si="183"/>
        <v>0.0004706450188</v>
      </c>
      <c r="Z220" s="114" t="b">
        <f t="shared" si="13"/>
        <v>1</v>
      </c>
      <c r="AA220" s="114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</row>
    <row r="221" ht="14.25" customHeight="1">
      <c r="A221" s="88"/>
      <c r="B221" s="59">
        <v>17.0</v>
      </c>
      <c r="C221" s="60">
        <v>1.0</v>
      </c>
      <c r="D221" s="61">
        <v>5.4</v>
      </c>
      <c r="E221" s="60">
        <v>3.9</v>
      </c>
      <c r="F221" s="60">
        <v>1.3</v>
      </c>
      <c r="G221" s="60">
        <v>0.2</v>
      </c>
      <c r="H221" s="62">
        <v>0.0</v>
      </c>
      <c r="J221" s="63">
        <f t="shared" ref="J221:N221" si="198">J220-(0.1*U220)</f>
        <v>0.2489653489</v>
      </c>
      <c r="K221" s="64">
        <f t="shared" si="198"/>
        <v>-0.5161478054</v>
      </c>
      <c r="L221" s="64">
        <f t="shared" si="198"/>
        <v>-0.3830687361</v>
      </c>
      <c r="M221" s="64">
        <f t="shared" si="198"/>
        <v>0.6375992494</v>
      </c>
      <c r="N221" s="64">
        <f t="shared" si="198"/>
        <v>0.4497930698</v>
      </c>
      <c r="O221" s="64">
        <f t="shared" si="2"/>
        <v>-3.113363233</v>
      </c>
      <c r="P221" s="64">
        <f t="shared" si="3"/>
        <v>0.04255938786</v>
      </c>
      <c r="Q221" s="65" t="str">
        <f t="shared" si="4"/>
        <v>0</v>
      </c>
      <c r="R221" s="64">
        <f t="shared" si="5"/>
        <v>0.04255938786</v>
      </c>
      <c r="S221" s="64">
        <f t="shared" si="6"/>
        <v>0.001811301495</v>
      </c>
      <c r="T221" s="64" t="str">
        <f t="shared" si="7"/>
        <v>Not Converged</v>
      </c>
      <c r="U221" s="66">
        <f t="shared" si="179"/>
        <v>0.003468427225</v>
      </c>
      <c r="V221" s="66">
        <f t="shared" si="180"/>
        <v>0.01872950702</v>
      </c>
      <c r="W221" s="66">
        <f t="shared" si="181"/>
        <v>0.01352686618</v>
      </c>
      <c r="X221" s="66">
        <f t="shared" si="182"/>
        <v>0.004508955393</v>
      </c>
      <c r="Y221" s="67">
        <f t="shared" si="183"/>
        <v>0.000693685445</v>
      </c>
      <c r="Z221" s="114" t="b">
        <f t="shared" si="13"/>
        <v>1</v>
      </c>
      <c r="AA221" s="114"/>
      <c r="AB221" s="114"/>
      <c r="AC221" s="114"/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</row>
    <row r="222" ht="14.25" customHeight="1">
      <c r="A222" s="88"/>
      <c r="B222" s="59">
        <v>18.0</v>
      </c>
      <c r="C222" s="60">
        <v>1.0</v>
      </c>
      <c r="D222" s="61">
        <v>5.1</v>
      </c>
      <c r="E222" s="60">
        <v>3.5</v>
      </c>
      <c r="F222" s="60">
        <v>1.4</v>
      </c>
      <c r="G222" s="60">
        <v>0.2</v>
      </c>
      <c r="H222" s="62">
        <v>0.0</v>
      </c>
      <c r="J222" s="63">
        <f t="shared" ref="J222:N222" si="199">J221-(0.1*U221)</f>
        <v>0.2486185062</v>
      </c>
      <c r="K222" s="64">
        <f t="shared" si="199"/>
        <v>-0.5180207561</v>
      </c>
      <c r="L222" s="64">
        <f t="shared" si="199"/>
        <v>-0.3844214228</v>
      </c>
      <c r="M222" s="64">
        <f t="shared" si="199"/>
        <v>0.6371483539</v>
      </c>
      <c r="N222" s="64">
        <f t="shared" si="199"/>
        <v>0.4497237012</v>
      </c>
      <c r="O222" s="64">
        <f t="shared" si="2"/>
        <v>-2.756809894</v>
      </c>
      <c r="P222" s="64">
        <f t="shared" si="3"/>
        <v>0.05970320313</v>
      </c>
      <c r="Q222" s="65" t="str">
        <f t="shared" si="4"/>
        <v>0</v>
      </c>
      <c r="R222" s="64">
        <f t="shared" si="5"/>
        <v>0.05970320313</v>
      </c>
      <c r="S222" s="64">
        <f t="shared" si="6"/>
        <v>0.003564472464</v>
      </c>
      <c r="T222" s="64" t="str">
        <f t="shared" si="7"/>
        <v>Not Converged</v>
      </c>
      <c r="U222" s="66">
        <f t="shared" si="179"/>
        <v>0.00670332408</v>
      </c>
      <c r="V222" s="66">
        <f t="shared" si="180"/>
        <v>0.03418695281</v>
      </c>
      <c r="W222" s="66">
        <f t="shared" si="181"/>
        <v>0.02346163428</v>
      </c>
      <c r="X222" s="66">
        <f t="shared" si="182"/>
        <v>0.009384653712</v>
      </c>
      <c r="Y222" s="67">
        <f t="shared" si="183"/>
        <v>0.001340664816</v>
      </c>
      <c r="Z222" s="114" t="b">
        <f t="shared" si="13"/>
        <v>1</v>
      </c>
      <c r="AA222" s="114"/>
      <c r="AB222" s="114"/>
      <c r="AC222" s="114"/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</row>
    <row r="223" ht="14.25" customHeight="1">
      <c r="A223" s="88"/>
      <c r="B223" s="59">
        <v>19.0</v>
      </c>
      <c r="C223" s="60">
        <v>1.0</v>
      </c>
      <c r="D223" s="61">
        <v>5.7</v>
      </c>
      <c r="E223" s="60">
        <v>3.8</v>
      </c>
      <c r="F223" s="60">
        <v>1.7</v>
      </c>
      <c r="G223" s="60">
        <v>0.2</v>
      </c>
      <c r="H223" s="62">
        <v>0.0</v>
      </c>
      <c r="J223" s="63">
        <f t="shared" ref="J223:N223" si="200">J222-(0.1*U222)</f>
        <v>0.2479481738</v>
      </c>
      <c r="K223" s="64">
        <f t="shared" si="200"/>
        <v>-0.5214394514</v>
      </c>
      <c r="L223" s="64">
        <f t="shared" si="200"/>
        <v>-0.3867675862</v>
      </c>
      <c r="M223" s="64">
        <f t="shared" si="200"/>
        <v>0.6362098885</v>
      </c>
      <c r="N223" s="64">
        <f t="shared" si="200"/>
        <v>0.4495896348</v>
      </c>
      <c r="O223" s="64">
        <f t="shared" si="2"/>
        <v>-3.022498789</v>
      </c>
      <c r="P223" s="64">
        <f t="shared" si="3"/>
        <v>0.04641974028</v>
      </c>
      <c r="Q223" s="65" t="str">
        <f t="shared" si="4"/>
        <v>0</v>
      </c>
      <c r="R223" s="64">
        <f t="shared" si="5"/>
        <v>0.04641974028</v>
      </c>
      <c r="S223" s="64">
        <f t="shared" si="6"/>
        <v>0.002154792288</v>
      </c>
      <c r="T223" s="64" t="str">
        <f t="shared" si="7"/>
        <v>Not Converged</v>
      </c>
      <c r="U223" s="66">
        <f t="shared" si="179"/>
        <v>0.004109534779</v>
      </c>
      <c r="V223" s="66">
        <f t="shared" si="180"/>
        <v>0.02342434824</v>
      </c>
      <c r="W223" s="66">
        <f t="shared" si="181"/>
        <v>0.01561623216</v>
      </c>
      <c r="X223" s="66">
        <f t="shared" si="182"/>
        <v>0.006986209125</v>
      </c>
      <c r="Y223" s="67">
        <f t="shared" si="183"/>
        <v>0.0008219069558</v>
      </c>
      <c r="Z223" s="114" t="b">
        <f t="shared" si="13"/>
        <v>1</v>
      </c>
      <c r="AA223" s="114"/>
      <c r="AB223" s="114"/>
      <c r="AC223" s="114"/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</row>
    <row r="224" ht="14.25" customHeight="1">
      <c r="A224" s="88"/>
      <c r="B224" s="59">
        <v>20.0</v>
      </c>
      <c r="C224" s="60">
        <v>1.0</v>
      </c>
      <c r="D224" s="61">
        <v>5.1</v>
      </c>
      <c r="E224" s="60">
        <v>3.8</v>
      </c>
      <c r="F224" s="60">
        <v>1.5</v>
      </c>
      <c r="G224" s="60">
        <v>0.2</v>
      </c>
      <c r="H224" s="62">
        <v>0.0</v>
      </c>
      <c r="J224" s="63">
        <f t="shared" ref="J224:N224" si="201">J223-(0.1*U223)</f>
        <v>0.2475372203</v>
      </c>
      <c r="K224" s="64">
        <f t="shared" si="201"/>
        <v>-0.5237818862</v>
      </c>
      <c r="L224" s="64">
        <f t="shared" si="201"/>
        <v>-0.3883292094</v>
      </c>
      <c r="M224" s="64">
        <f t="shared" si="201"/>
        <v>0.6355112676</v>
      </c>
      <c r="N224" s="64">
        <f t="shared" si="201"/>
        <v>0.4495074441</v>
      </c>
      <c r="O224" s="64">
        <f t="shared" si="2"/>
        <v>-2.856233005</v>
      </c>
      <c r="P224" s="64">
        <f t="shared" si="3"/>
        <v>0.05436001813</v>
      </c>
      <c r="Q224" s="65" t="str">
        <f t="shared" si="4"/>
        <v>0</v>
      </c>
      <c r="R224" s="64">
        <f t="shared" si="5"/>
        <v>0.05436001813</v>
      </c>
      <c r="S224" s="64">
        <f t="shared" si="6"/>
        <v>0.002955011571</v>
      </c>
      <c r="T224" s="64" t="str">
        <f t="shared" si="7"/>
        <v>Not Converged</v>
      </c>
      <c r="U224" s="66">
        <f t="shared" si="179"/>
        <v>0.005588754176</v>
      </c>
      <c r="V224" s="66">
        <f t="shared" si="180"/>
        <v>0.0285026463</v>
      </c>
      <c r="W224" s="66">
        <f t="shared" si="181"/>
        <v>0.02123726587</v>
      </c>
      <c r="X224" s="66">
        <f t="shared" si="182"/>
        <v>0.008383131264</v>
      </c>
      <c r="Y224" s="67">
        <f t="shared" si="183"/>
        <v>0.001117750835</v>
      </c>
      <c r="Z224" s="114" t="b">
        <f t="shared" si="13"/>
        <v>1</v>
      </c>
      <c r="AA224" s="114"/>
      <c r="AB224" s="114"/>
      <c r="AC224" s="114"/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</row>
    <row r="225" ht="14.25" customHeight="1">
      <c r="A225" s="88"/>
      <c r="B225" s="59">
        <v>21.0</v>
      </c>
      <c r="C225" s="60">
        <v>1.0</v>
      </c>
      <c r="D225" s="61">
        <v>5.4</v>
      </c>
      <c r="E225" s="60">
        <v>3.4</v>
      </c>
      <c r="F225" s="60">
        <v>1.7</v>
      </c>
      <c r="G225" s="60">
        <v>0.2</v>
      </c>
      <c r="H225" s="62">
        <v>0.0</v>
      </c>
      <c r="J225" s="63">
        <f t="shared" ref="J225:N225" si="202">J224-(0.1*U224)</f>
        <v>0.2469783449</v>
      </c>
      <c r="K225" s="64">
        <f t="shared" si="202"/>
        <v>-0.5266321509</v>
      </c>
      <c r="L225" s="64">
        <f t="shared" si="202"/>
        <v>-0.390452936</v>
      </c>
      <c r="M225" s="64">
        <f t="shared" si="202"/>
        <v>0.6346729545</v>
      </c>
      <c r="N225" s="64">
        <f t="shared" si="202"/>
        <v>0.449395669</v>
      </c>
      <c r="O225" s="64">
        <f t="shared" si="2"/>
        <v>-2.755552096</v>
      </c>
      <c r="P225" s="64">
        <f t="shared" si="3"/>
        <v>0.05977385344</v>
      </c>
      <c r="Q225" s="65" t="str">
        <f t="shared" si="4"/>
        <v>0</v>
      </c>
      <c r="R225" s="64">
        <f t="shared" si="5"/>
        <v>0.05977385344</v>
      </c>
      <c r="S225" s="64">
        <f t="shared" si="6"/>
        <v>0.003572913556</v>
      </c>
      <c r="T225" s="64" t="str">
        <f t="shared" si="7"/>
        <v>Not Converged</v>
      </c>
      <c r="U225" s="66">
        <f t="shared" si="179"/>
        <v>0.006718693489</v>
      </c>
      <c r="V225" s="66">
        <f t="shared" si="180"/>
        <v>0.03628094484</v>
      </c>
      <c r="W225" s="66">
        <f t="shared" si="181"/>
        <v>0.02284355786</v>
      </c>
      <c r="X225" s="66">
        <f t="shared" si="182"/>
        <v>0.01142177893</v>
      </c>
      <c r="Y225" s="67">
        <f t="shared" si="183"/>
        <v>0.001343738698</v>
      </c>
      <c r="Z225" s="114" t="b">
        <f t="shared" si="13"/>
        <v>1</v>
      </c>
      <c r="AA225" s="114"/>
      <c r="AB225" s="114"/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</row>
    <row r="226" ht="14.25" customHeight="1">
      <c r="A226" s="88"/>
      <c r="B226" s="59">
        <v>22.0</v>
      </c>
      <c r="C226" s="60">
        <v>1.0</v>
      </c>
      <c r="D226" s="61">
        <v>5.1</v>
      </c>
      <c r="E226" s="60">
        <v>3.7</v>
      </c>
      <c r="F226" s="60">
        <v>1.5</v>
      </c>
      <c r="G226" s="60">
        <v>0.2</v>
      </c>
      <c r="H226" s="62">
        <v>0.0</v>
      </c>
      <c r="J226" s="63">
        <f t="shared" ref="J226:N226" si="203">J225-(0.1*U225)</f>
        <v>0.2463064756</v>
      </c>
      <c r="K226" s="64">
        <f t="shared" si="203"/>
        <v>-0.5302602454</v>
      </c>
      <c r="L226" s="64">
        <f t="shared" si="203"/>
        <v>-0.3927372918</v>
      </c>
      <c r="M226" s="64">
        <f t="shared" si="203"/>
        <v>0.6335307766</v>
      </c>
      <c r="N226" s="64">
        <f t="shared" si="203"/>
        <v>0.4492612951</v>
      </c>
      <c r="O226" s="64">
        <f t="shared" si="2"/>
        <v>-2.871000331</v>
      </c>
      <c r="P226" s="64">
        <f t="shared" si="3"/>
        <v>0.05360588023</v>
      </c>
      <c r="Q226" s="65" t="str">
        <f t="shared" si="4"/>
        <v>0</v>
      </c>
      <c r="R226" s="64">
        <f t="shared" si="5"/>
        <v>0.05360588023</v>
      </c>
      <c r="S226" s="64">
        <f t="shared" si="6"/>
        <v>0.002873590396</v>
      </c>
      <c r="T226" s="64" t="str">
        <f t="shared" si="7"/>
        <v>Not Converged</v>
      </c>
      <c r="U226" s="66">
        <f t="shared" si="179"/>
        <v>0.005439098106</v>
      </c>
      <c r="V226" s="66">
        <f t="shared" si="180"/>
        <v>0.02773940034</v>
      </c>
      <c r="W226" s="66">
        <f t="shared" si="181"/>
        <v>0.02012466299</v>
      </c>
      <c r="X226" s="66">
        <f t="shared" si="182"/>
        <v>0.008158647159</v>
      </c>
      <c r="Y226" s="67">
        <f t="shared" si="183"/>
        <v>0.001087819621</v>
      </c>
      <c r="Z226" s="114" t="b">
        <f t="shared" si="13"/>
        <v>1</v>
      </c>
      <c r="AA226" s="114"/>
      <c r="AB226" s="114"/>
      <c r="AC226" s="114"/>
      <c r="AD226" s="114"/>
      <c r="AE226" s="114"/>
      <c r="AF226" s="114"/>
      <c r="AG226" s="114"/>
      <c r="AH226" s="114"/>
      <c r="AI226" s="114"/>
      <c r="AJ226" s="114"/>
      <c r="AK226" s="114"/>
      <c r="AL226" s="114"/>
      <c r="AM226" s="114"/>
    </row>
    <row r="227" ht="14.25" customHeight="1">
      <c r="A227" s="88"/>
      <c r="B227" s="59">
        <v>23.0</v>
      </c>
      <c r="C227" s="60">
        <v>1.0</v>
      </c>
      <c r="D227" s="61">
        <v>4.6</v>
      </c>
      <c r="E227" s="60">
        <v>3.6</v>
      </c>
      <c r="F227" s="60">
        <v>1.0</v>
      </c>
      <c r="G227" s="60">
        <v>0.2</v>
      </c>
      <c r="H227" s="62">
        <v>0.0</v>
      </c>
      <c r="J227" s="63">
        <f t="shared" ref="J227:N227" si="204">J226-(0.1*U226)</f>
        <v>0.2457625657</v>
      </c>
      <c r="K227" s="64">
        <f t="shared" si="204"/>
        <v>-0.5330341854</v>
      </c>
      <c r="L227" s="64">
        <f t="shared" si="204"/>
        <v>-0.3947497581</v>
      </c>
      <c r="M227" s="64">
        <f t="shared" si="204"/>
        <v>0.6327149119</v>
      </c>
      <c r="N227" s="64">
        <f t="shared" si="204"/>
        <v>0.4491525131</v>
      </c>
      <c r="O227" s="64">
        <f t="shared" si="2"/>
        <v>-2.904748402</v>
      </c>
      <c r="P227" s="64">
        <f t="shared" si="3"/>
        <v>0.05191933118</v>
      </c>
      <c r="Q227" s="65" t="str">
        <f t="shared" si="4"/>
        <v>0</v>
      </c>
      <c r="R227" s="64">
        <f t="shared" si="5"/>
        <v>0.05191933118</v>
      </c>
      <c r="S227" s="64">
        <f t="shared" si="6"/>
        <v>0.002695616951</v>
      </c>
      <c r="T227" s="64" t="str">
        <f t="shared" si="7"/>
        <v>Not Converged</v>
      </c>
      <c r="U227" s="66">
        <f t="shared" si="179"/>
        <v>0.005111324643</v>
      </c>
      <c r="V227" s="66">
        <f t="shared" si="180"/>
        <v>0.02351209336</v>
      </c>
      <c r="W227" s="66">
        <f t="shared" si="181"/>
        <v>0.01840076871</v>
      </c>
      <c r="X227" s="66">
        <f t="shared" si="182"/>
        <v>0.005111324643</v>
      </c>
      <c r="Y227" s="67">
        <f t="shared" si="183"/>
        <v>0.001022264929</v>
      </c>
      <c r="Z227" s="114" t="b">
        <f t="shared" si="13"/>
        <v>1</v>
      </c>
      <c r="AA227" s="114"/>
      <c r="AB227" s="114"/>
      <c r="AC227" s="114"/>
      <c r="AD227" s="114"/>
      <c r="AE227" s="114"/>
      <c r="AF227" s="114"/>
      <c r="AG227" s="114"/>
      <c r="AH227" s="114"/>
      <c r="AI227" s="114"/>
      <c r="AJ227" s="114"/>
      <c r="AK227" s="114"/>
      <c r="AL227" s="114"/>
      <c r="AM227" s="114"/>
    </row>
    <row r="228" ht="14.25" customHeight="1">
      <c r="A228" s="88"/>
      <c r="B228" s="59">
        <v>24.0</v>
      </c>
      <c r="C228" s="60">
        <v>1.0</v>
      </c>
      <c r="D228" s="61">
        <v>5.1</v>
      </c>
      <c r="E228" s="60">
        <v>3.3</v>
      </c>
      <c r="F228" s="60">
        <v>1.7</v>
      </c>
      <c r="G228" s="60">
        <v>0.2</v>
      </c>
      <c r="H228" s="62">
        <v>0.0</v>
      </c>
      <c r="J228" s="63">
        <f t="shared" ref="J228:N228" si="205">J227-(0.1*U227)</f>
        <v>0.2452514333</v>
      </c>
      <c r="K228" s="64">
        <f t="shared" si="205"/>
        <v>-0.5353853947</v>
      </c>
      <c r="L228" s="64">
        <f t="shared" si="205"/>
        <v>-0.396589835</v>
      </c>
      <c r="M228" s="64">
        <f t="shared" si="205"/>
        <v>0.6322037794</v>
      </c>
      <c r="N228" s="64">
        <f t="shared" si="205"/>
        <v>0.4490502867</v>
      </c>
      <c r="O228" s="64">
        <f t="shared" si="2"/>
        <v>-2.629404053</v>
      </c>
      <c r="P228" s="64">
        <f t="shared" si="3"/>
        <v>0.06726983341</v>
      </c>
      <c r="Q228" s="65" t="str">
        <f t="shared" si="4"/>
        <v>0</v>
      </c>
      <c r="R228" s="64">
        <f t="shared" si="5"/>
        <v>0.06726983341</v>
      </c>
      <c r="S228" s="64">
        <f t="shared" si="6"/>
        <v>0.004525230487</v>
      </c>
      <c r="T228" s="64" t="str">
        <f t="shared" si="7"/>
        <v>Not Converged</v>
      </c>
      <c r="U228" s="66">
        <f t="shared" si="179"/>
        <v>0.008441637973</v>
      </c>
      <c r="V228" s="66">
        <f t="shared" si="180"/>
        <v>0.04305235366</v>
      </c>
      <c r="W228" s="66">
        <f t="shared" si="181"/>
        <v>0.02785740531</v>
      </c>
      <c r="X228" s="66">
        <f t="shared" si="182"/>
        <v>0.01435078455</v>
      </c>
      <c r="Y228" s="67">
        <f t="shared" si="183"/>
        <v>0.001688327595</v>
      </c>
      <c r="Z228" s="114" t="b">
        <f t="shared" si="13"/>
        <v>1</v>
      </c>
      <c r="AA228" s="114"/>
      <c r="AB228" s="114"/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</row>
    <row r="229" ht="14.25" customHeight="1">
      <c r="A229" s="88"/>
      <c r="B229" s="59">
        <v>25.0</v>
      </c>
      <c r="C229" s="60">
        <v>1.0</v>
      </c>
      <c r="D229" s="61">
        <v>4.8</v>
      </c>
      <c r="E229" s="60">
        <v>3.4</v>
      </c>
      <c r="F229" s="60">
        <v>1.9</v>
      </c>
      <c r="G229" s="60">
        <v>0.2</v>
      </c>
      <c r="H229" s="62">
        <v>0.0</v>
      </c>
      <c r="J229" s="63">
        <f t="shared" ref="J229:N229" si="206">J228-(0.1*U228)</f>
        <v>0.2444072695</v>
      </c>
      <c r="K229" s="64">
        <f t="shared" si="206"/>
        <v>-0.5396906301</v>
      </c>
      <c r="L229" s="64">
        <f t="shared" si="206"/>
        <v>-0.3993755755</v>
      </c>
      <c r="M229" s="64">
        <f t="shared" si="206"/>
        <v>0.630768701</v>
      </c>
      <c r="N229" s="64">
        <f t="shared" si="206"/>
        <v>0.4488814539</v>
      </c>
      <c r="O229" s="64">
        <f t="shared" si="2"/>
        <v>-2.415747889</v>
      </c>
      <c r="P229" s="64">
        <f t="shared" si="3"/>
        <v>0.08197969691</v>
      </c>
      <c r="Q229" s="65" t="str">
        <f t="shared" si="4"/>
        <v>0</v>
      </c>
      <c r="R229" s="64">
        <f t="shared" si="5"/>
        <v>0.08197969691</v>
      </c>
      <c r="S229" s="64">
        <f t="shared" si="6"/>
        <v>0.006720670706</v>
      </c>
      <c r="T229" s="64" t="str">
        <f t="shared" si="7"/>
        <v>Not Converged</v>
      </c>
      <c r="U229" s="66">
        <f t="shared" si="179"/>
        <v>0.01233942432</v>
      </c>
      <c r="V229" s="66">
        <f t="shared" si="180"/>
        <v>0.05922923672</v>
      </c>
      <c r="W229" s="66">
        <f t="shared" si="181"/>
        <v>0.04195404268</v>
      </c>
      <c r="X229" s="66">
        <f t="shared" si="182"/>
        <v>0.0234449062</v>
      </c>
      <c r="Y229" s="67">
        <f t="shared" si="183"/>
        <v>0.002467884863</v>
      </c>
      <c r="Z229" s="114" t="b">
        <f t="shared" si="13"/>
        <v>1</v>
      </c>
      <c r="AA229" s="114"/>
      <c r="AB229" s="114"/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</row>
    <row r="230" ht="14.25" customHeight="1">
      <c r="A230" s="88"/>
      <c r="B230" s="59">
        <v>26.0</v>
      </c>
      <c r="C230" s="60">
        <v>1.0</v>
      </c>
      <c r="D230" s="61">
        <v>5.0</v>
      </c>
      <c r="E230" s="60">
        <v>3.0</v>
      </c>
      <c r="F230" s="60">
        <v>1.6</v>
      </c>
      <c r="G230" s="60">
        <v>0.2</v>
      </c>
      <c r="H230" s="62">
        <v>0.0</v>
      </c>
      <c r="J230" s="63">
        <f t="shared" ref="J230:N230" si="207">J229-(0.1*U229)</f>
        <v>0.2431733271</v>
      </c>
      <c r="K230" s="64">
        <f t="shared" si="207"/>
        <v>-0.5456135538</v>
      </c>
      <c r="L230" s="64">
        <f t="shared" si="207"/>
        <v>-0.4035709798</v>
      </c>
      <c r="M230" s="64">
        <f t="shared" si="207"/>
        <v>0.6284242103</v>
      </c>
      <c r="N230" s="64">
        <f t="shared" si="207"/>
        <v>0.4486346654</v>
      </c>
      <c r="O230" s="64">
        <f t="shared" si="2"/>
        <v>-2.600401711</v>
      </c>
      <c r="P230" s="64">
        <f t="shared" si="3"/>
        <v>0.06911257135</v>
      </c>
      <c r="Q230" s="65" t="str">
        <f t="shared" si="4"/>
        <v>0</v>
      </c>
      <c r="R230" s="64">
        <f t="shared" si="5"/>
        <v>0.06911257135</v>
      </c>
      <c r="S230" s="64">
        <f t="shared" si="6"/>
        <v>0.004776547519</v>
      </c>
      <c r="T230" s="64" t="str">
        <f t="shared" si="7"/>
        <v>Not Converged</v>
      </c>
      <c r="U230" s="66">
        <f t="shared" si="179"/>
        <v>0.008892856076</v>
      </c>
      <c r="V230" s="66">
        <f t="shared" si="180"/>
        <v>0.04446428038</v>
      </c>
      <c r="W230" s="66">
        <f t="shared" si="181"/>
        <v>0.02667856823</v>
      </c>
      <c r="X230" s="66">
        <f t="shared" si="182"/>
        <v>0.01422856972</v>
      </c>
      <c r="Y230" s="67">
        <f t="shared" si="183"/>
        <v>0.001778571215</v>
      </c>
      <c r="Z230" s="114" t="b">
        <f t="shared" si="13"/>
        <v>1</v>
      </c>
      <c r="AA230" s="114"/>
      <c r="AB230" s="114"/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</row>
    <row r="231" ht="14.25" customHeight="1">
      <c r="A231" s="88"/>
      <c r="B231" s="59">
        <v>27.0</v>
      </c>
      <c r="C231" s="60">
        <v>1.0</v>
      </c>
      <c r="D231" s="61">
        <v>5.0</v>
      </c>
      <c r="E231" s="60">
        <v>3.4</v>
      </c>
      <c r="F231" s="60">
        <v>1.6</v>
      </c>
      <c r="G231" s="60">
        <v>0.2</v>
      </c>
      <c r="H231" s="62">
        <v>0.0</v>
      </c>
      <c r="J231" s="63">
        <f t="shared" ref="J231:N231" si="208">J230-(0.1*U230)</f>
        <v>0.2422840414</v>
      </c>
      <c r="K231" s="64">
        <f t="shared" si="208"/>
        <v>-0.5500599818</v>
      </c>
      <c r="L231" s="64">
        <f t="shared" si="208"/>
        <v>-0.4062388366</v>
      </c>
      <c r="M231" s="64">
        <f t="shared" si="208"/>
        <v>0.6270013534</v>
      </c>
      <c r="N231" s="64">
        <f t="shared" si="208"/>
        <v>0.4484568083</v>
      </c>
      <c r="O231" s="64">
        <f t="shared" si="2"/>
        <v>-2.796334385</v>
      </c>
      <c r="P231" s="64">
        <f t="shared" si="3"/>
        <v>0.05752258055</v>
      </c>
      <c r="Q231" s="65" t="str">
        <f t="shared" si="4"/>
        <v>0</v>
      </c>
      <c r="R231" s="64">
        <f t="shared" si="5"/>
        <v>0.05752258055</v>
      </c>
      <c r="S231" s="64">
        <f t="shared" si="6"/>
        <v>0.003308847273</v>
      </c>
      <c r="T231" s="64" t="str">
        <f t="shared" si="7"/>
        <v>Not Converged</v>
      </c>
      <c r="U231" s="66">
        <f t="shared" si="179"/>
        <v>0.006237027679</v>
      </c>
      <c r="V231" s="66">
        <f t="shared" si="180"/>
        <v>0.0311851384</v>
      </c>
      <c r="W231" s="66">
        <f t="shared" si="181"/>
        <v>0.02120589411</v>
      </c>
      <c r="X231" s="66">
        <f t="shared" si="182"/>
        <v>0.009979244287</v>
      </c>
      <c r="Y231" s="67">
        <f t="shared" si="183"/>
        <v>0.001247405536</v>
      </c>
      <c r="Z231" s="114" t="b">
        <f t="shared" si="13"/>
        <v>1</v>
      </c>
      <c r="AA231" s="114"/>
      <c r="AB231" s="114"/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</row>
    <row r="232" ht="14.25" customHeight="1">
      <c r="A232" s="88"/>
      <c r="B232" s="59">
        <v>28.0</v>
      </c>
      <c r="C232" s="60">
        <v>1.0</v>
      </c>
      <c r="D232" s="61">
        <v>5.2</v>
      </c>
      <c r="E232" s="60">
        <v>3.5</v>
      </c>
      <c r="F232" s="60">
        <v>1.5</v>
      </c>
      <c r="G232" s="60">
        <v>0.2</v>
      </c>
      <c r="H232" s="62">
        <v>0.0</v>
      </c>
      <c r="J232" s="63">
        <f t="shared" ref="J232:N232" si="209">J231-(0.1*U231)</f>
        <v>0.2416603387</v>
      </c>
      <c r="K232" s="64">
        <f t="shared" si="209"/>
        <v>-0.5531784956</v>
      </c>
      <c r="L232" s="64">
        <f t="shared" si="209"/>
        <v>-0.408359426</v>
      </c>
      <c r="M232" s="64">
        <f t="shared" si="209"/>
        <v>0.6260034289</v>
      </c>
      <c r="N232" s="64">
        <f t="shared" si="209"/>
        <v>0.4483320677</v>
      </c>
      <c r="O232" s="64">
        <f t="shared" si="2"/>
        <v>-3.035454273</v>
      </c>
      <c r="P232" s="64">
        <f t="shared" si="3"/>
        <v>0.04584962466</v>
      </c>
      <c r="Q232" s="65" t="str">
        <f t="shared" si="4"/>
        <v>0</v>
      </c>
      <c r="R232" s="64">
        <f t="shared" si="5"/>
        <v>0.04584962466</v>
      </c>
      <c r="S232" s="64">
        <f t="shared" si="6"/>
        <v>0.002102188082</v>
      </c>
      <c r="T232" s="64" t="str">
        <f t="shared" si="7"/>
        <v>Not Converged</v>
      </c>
      <c r="U232" s="66">
        <f t="shared" si="179"/>
        <v>0.004011607094</v>
      </c>
      <c r="V232" s="66">
        <f t="shared" si="180"/>
        <v>0.02086035689</v>
      </c>
      <c r="W232" s="66">
        <f t="shared" si="181"/>
        <v>0.01404062483</v>
      </c>
      <c r="X232" s="66">
        <f t="shared" si="182"/>
        <v>0.006017410642</v>
      </c>
      <c r="Y232" s="67">
        <f t="shared" si="183"/>
        <v>0.0008023214189</v>
      </c>
      <c r="Z232" s="114" t="b">
        <f t="shared" si="13"/>
        <v>1</v>
      </c>
      <c r="AA232" s="114"/>
      <c r="AB232" s="114"/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</row>
    <row r="233" ht="14.25" customHeight="1">
      <c r="A233" s="88"/>
      <c r="B233" s="59">
        <v>29.0</v>
      </c>
      <c r="C233" s="60">
        <v>1.0</v>
      </c>
      <c r="D233" s="61">
        <v>5.2</v>
      </c>
      <c r="E233" s="60">
        <v>3.4</v>
      </c>
      <c r="F233" s="60">
        <v>1.4</v>
      </c>
      <c r="G233" s="60">
        <v>0.2</v>
      </c>
      <c r="H233" s="62">
        <v>0.0</v>
      </c>
      <c r="J233" s="63">
        <f t="shared" ref="J233:N233" si="210">J232-(0.1*U232)</f>
        <v>0.241259178</v>
      </c>
      <c r="K233" s="64">
        <f t="shared" si="210"/>
        <v>-0.5552645313</v>
      </c>
      <c r="L233" s="64">
        <f t="shared" si="210"/>
        <v>-0.4097634885</v>
      </c>
      <c r="M233" s="64">
        <f t="shared" si="210"/>
        <v>0.6254016879</v>
      </c>
      <c r="N233" s="64">
        <f t="shared" si="210"/>
        <v>0.4482518356</v>
      </c>
      <c r="O233" s="64">
        <f t="shared" si="2"/>
        <v>-3.074099516</v>
      </c>
      <c r="P233" s="64">
        <f t="shared" si="3"/>
        <v>0.04418835758</v>
      </c>
      <c r="Q233" s="65" t="str">
        <f t="shared" si="4"/>
        <v>0</v>
      </c>
      <c r="R233" s="64">
        <f t="shared" si="5"/>
        <v>0.04418835758</v>
      </c>
      <c r="S233" s="64">
        <f t="shared" si="6"/>
        <v>0.001952610946</v>
      </c>
      <c r="T233" s="64" t="str">
        <f t="shared" si="7"/>
        <v>Not Converged</v>
      </c>
      <c r="U233" s="66">
        <f t="shared" si="179"/>
        <v>0.00373265655</v>
      </c>
      <c r="V233" s="66">
        <f t="shared" si="180"/>
        <v>0.01940981406</v>
      </c>
      <c r="W233" s="66">
        <f t="shared" si="181"/>
        <v>0.01269103227</v>
      </c>
      <c r="X233" s="66">
        <f t="shared" si="182"/>
        <v>0.00522571917</v>
      </c>
      <c r="Y233" s="67">
        <f t="shared" si="183"/>
        <v>0.00074653131</v>
      </c>
      <c r="Z233" s="114" t="b">
        <f t="shared" si="13"/>
        <v>1</v>
      </c>
      <c r="AA233" s="114"/>
      <c r="AB233" s="114"/>
      <c r="AC233" s="114"/>
      <c r="AD233" s="114"/>
      <c r="AE233" s="114"/>
      <c r="AF233" s="114"/>
      <c r="AG233" s="114"/>
      <c r="AH233" s="114"/>
      <c r="AI233" s="114"/>
      <c r="AJ233" s="114"/>
      <c r="AK233" s="114"/>
      <c r="AL233" s="114"/>
      <c r="AM233" s="114"/>
    </row>
    <row r="234" ht="14.25" customHeight="1">
      <c r="A234" s="88"/>
      <c r="B234" s="59">
        <v>30.0</v>
      </c>
      <c r="C234" s="60">
        <v>1.0</v>
      </c>
      <c r="D234" s="61">
        <v>4.7</v>
      </c>
      <c r="E234" s="60">
        <v>3.2</v>
      </c>
      <c r="F234" s="60">
        <v>1.6</v>
      </c>
      <c r="G234" s="60">
        <v>0.2</v>
      </c>
      <c r="H234" s="62">
        <v>0.0</v>
      </c>
      <c r="J234" s="63">
        <f t="shared" ref="J234:N234" si="211">J233-(0.1*U233)</f>
        <v>0.2408859123</v>
      </c>
      <c r="K234" s="64">
        <f t="shared" si="211"/>
        <v>-0.5572055127</v>
      </c>
      <c r="L234" s="64">
        <f t="shared" si="211"/>
        <v>-0.4110325917</v>
      </c>
      <c r="M234" s="64">
        <f t="shared" si="211"/>
        <v>0.624879116</v>
      </c>
      <c r="N234" s="64">
        <f t="shared" si="211"/>
        <v>0.4481771825</v>
      </c>
      <c r="O234" s="64">
        <f t="shared" si="2"/>
        <v>-2.603842269</v>
      </c>
      <c r="P234" s="64">
        <f t="shared" si="3"/>
        <v>0.06889154745</v>
      </c>
      <c r="Q234" s="65" t="str">
        <f t="shared" si="4"/>
        <v>0</v>
      </c>
      <c r="R234" s="64">
        <f t="shared" si="5"/>
        <v>0.06889154745</v>
      </c>
      <c r="S234" s="64">
        <f t="shared" si="6"/>
        <v>0.004746045309</v>
      </c>
      <c r="T234" s="64" t="str">
        <f t="shared" si="7"/>
        <v>Not Converged</v>
      </c>
      <c r="U234" s="66">
        <f t="shared" si="179"/>
        <v>0.008838165808</v>
      </c>
      <c r="V234" s="66">
        <f t="shared" si="180"/>
        <v>0.0415393793</v>
      </c>
      <c r="W234" s="66">
        <f t="shared" si="181"/>
        <v>0.02828213058</v>
      </c>
      <c r="X234" s="66">
        <f t="shared" si="182"/>
        <v>0.01414106529</v>
      </c>
      <c r="Y234" s="67">
        <f t="shared" si="183"/>
        <v>0.001767633162</v>
      </c>
      <c r="Z234" s="114" t="b">
        <f t="shared" si="13"/>
        <v>1</v>
      </c>
      <c r="AA234" s="114"/>
      <c r="AB234" s="114"/>
      <c r="AC234" s="114"/>
      <c r="AD234" s="114"/>
      <c r="AE234" s="114"/>
      <c r="AF234" s="114"/>
      <c r="AG234" s="114"/>
      <c r="AH234" s="114"/>
      <c r="AI234" s="114"/>
      <c r="AJ234" s="114"/>
      <c r="AK234" s="114"/>
      <c r="AL234" s="114"/>
      <c r="AM234" s="114"/>
    </row>
    <row r="235" ht="14.25" customHeight="1">
      <c r="A235" s="88"/>
      <c r="B235" s="59">
        <v>31.0</v>
      </c>
      <c r="C235" s="60">
        <v>1.0</v>
      </c>
      <c r="D235" s="61">
        <v>4.8</v>
      </c>
      <c r="E235" s="60">
        <v>3.1</v>
      </c>
      <c r="F235" s="60">
        <v>1.6</v>
      </c>
      <c r="G235" s="60">
        <v>0.2</v>
      </c>
      <c r="H235" s="62">
        <v>0.0</v>
      </c>
      <c r="J235" s="63">
        <f t="shared" ref="J235:N235" si="212">J234-(0.1*U234)</f>
        <v>0.2400020957</v>
      </c>
      <c r="K235" s="64">
        <f t="shared" si="212"/>
        <v>-0.5613594507</v>
      </c>
      <c r="L235" s="64">
        <f t="shared" si="212"/>
        <v>-0.4138608048</v>
      </c>
      <c r="M235" s="64">
        <f t="shared" si="212"/>
        <v>0.6234650094</v>
      </c>
      <c r="N235" s="64">
        <f t="shared" si="212"/>
        <v>0.4480004191</v>
      </c>
      <c r="O235" s="64">
        <f t="shared" si="2"/>
        <v>-2.650347663</v>
      </c>
      <c r="P235" s="64">
        <f t="shared" si="3"/>
        <v>0.06596758468</v>
      </c>
      <c r="Q235" s="65" t="str">
        <f t="shared" si="4"/>
        <v>0</v>
      </c>
      <c r="R235" s="64">
        <f t="shared" si="5"/>
        <v>0.06596758468</v>
      </c>
      <c r="S235" s="64">
        <f t="shared" si="6"/>
        <v>0.004351722229</v>
      </c>
      <c r="T235" s="64" t="str">
        <f t="shared" si="7"/>
        <v>Not Converged</v>
      </c>
      <c r="U235" s="66">
        <f t="shared" si="179"/>
        <v>0.008129299249</v>
      </c>
      <c r="V235" s="66">
        <f t="shared" si="180"/>
        <v>0.03902063639</v>
      </c>
      <c r="W235" s="66">
        <f t="shared" si="181"/>
        <v>0.02520082767</v>
      </c>
      <c r="X235" s="66">
        <f t="shared" si="182"/>
        <v>0.0130068788</v>
      </c>
      <c r="Y235" s="67">
        <f t="shared" si="183"/>
        <v>0.00162585985</v>
      </c>
      <c r="Z235" s="114" t="b">
        <f t="shared" si="13"/>
        <v>1</v>
      </c>
      <c r="AA235" s="114"/>
      <c r="AB235" s="114"/>
      <c r="AC235" s="114"/>
      <c r="AD235" s="114"/>
      <c r="AE235" s="114"/>
      <c r="AF235" s="114"/>
      <c r="AG235" s="114"/>
      <c r="AH235" s="114"/>
      <c r="AI235" s="114"/>
      <c r="AJ235" s="114"/>
      <c r="AK235" s="114"/>
      <c r="AL235" s="114"/>
      <c r="AM235" s="114"/>
    </row>
    <row r="236" ht="14.25" customHeight="1">
      <c r="A236" s="88"/>
      <c r="B236" s="59">
        <v>32.0</v>
      </c>
      <c r="C236" s="60">
        <v>1.0</v>
      </c>
      <c r="D236" s="61">
        <v>5.4</v>
      </c>
      <c r="E236" s="60">
        <v>3.4</v>
      </c>
      <c r="F236" s="60">
        <v>1.5</v>
      </c>
      <c r="G236" s="60">
        <v>0.2</v>
      </c>
      <c r="H236" s="62">
        <v>0.0</v>
      </c>
      <c r="J236" s="63">
        <f t="shared" ref="J236:N236" si="213">J235-(0.1*U235)</f>
        <v>0.2391891658</v>
      </c>
      <c r="K236" s="64">
        <f t="shared" si="213"/>
        <v>-0.5652615143</v>
      </c>
      <c r="L236" s="64">
        <f t="shared" si="213"/>
        <v>-0.4163808875</v>
      </c>
      <c r="M236" s="64">
        <f t="shared" si="213"/>
        <v>0.6221643215</v>
      </c>
      <c r="N236" s="64">
        <f t="shared" si="213"/>
        <v>0.4478378332</v>
      </c>
      <c r="O236" s="64">
        <f t="shared" si="2"/>
        <v>-3.20610398</v>
      </c>
      <c r="P236" s="64">
        <f t="shared" si="3"/>
        <v>0.03893666426</v>
      </c>
      <c r="Q236" s="65" t="str">
        <f t="shared" si="4"/>
        <v>0</v>
      </c>
      <c r="R236" s="64">
        <f t="shared" si="5"/>
        <v>0.03893666426</v>
      </c>
      <c r="S236" s="64">
        <f t="shared" si="6"/>
        <v>0.001516063824</v>
      </c>
      <c r="T236" s="64" t="str">
        <f t="shared" si="7"/>
        <v>Not Converged</v>
      </c>
      <c r="U236" s="66">
        <f t="shared" si="179"/>
        <v>0.002914066712</v>
      </c>
      <c r="V236" s="66">
        <f t="shared" si="180"/>
        <v>0.01573596024</v>
      </c>
      <c r="W236" s="66">
        <f t="shared" si="181"/>
        <v>0.00990782682</v>
      </c>
      <c r="X236" s="66">
        <f t="shared" si="182"/>
        <v>0.004371100068</v>
      </c>
      <c r="Y236" s="67">
        <f t="shared" si="183"/>
        <v>0.0005828133423</v>
      </c>
      <c r="Z236" s="114" t="b">
        <f t="shared" si="13"/>
        <v>1</v>
      </c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</row>
    <row r="237" ht="14.25" customHeight="1">
      <c r="A237" s="88"/>
      <c r="B237" s="59">
        <v>33.0</v>
      </c>
      <c r="C237" s="60">
        <v>1.0</v>
      </c>
      <c r="D237" s="61">
        <v>5.2</v>
      </c>
      <c r="E237" s="60">
        <v>4.1</v>
      </c>
      <c r="F237" s="60">
        <v>1.5</v>
      </c>
      <c r="G237" s="60">
        <v>0.2</v>
      </c>
      <c r="H237" s="62">
        <v>0.0</v>
      </c>
      <c r="J237" s="63">
        <f t="shared" ref="J237:N237" si="214">J236-(0.1*U236)</f>
        <v>0.2388977591</v>
      </c>
      <c r="K237" s="64">
        <f t="shared" si="214"/>
        <v>-0.5668351103</v>
      </c>
      <c r="L237" s="64">
        <f t="shared" si="214"/>
        <v>-0.4173716702</v>
      </c>
      <c r="M237" s="64">
        <f t="shared" si="214"/>
        <v>0.6217272115</v>
      </c>
      <c r="N237" s="64">
        <f t="shared" si="214"/>
        <v>0.4477795518</v>
      </c>
      <c r="O237" s="64">
        <f t="shared" si="2"/>
        <v>-3.397721935</v>
      </c>
      <c r="P237" s="64">
        <f t="shared" si="3"/>
        <v>0.03236673576</v>
      </c>
      <c r="Q237" s="65" t="str">
        <f t="shared" si="4"/>
        <v>0</v>
      </c>
      <c r="R237" s="64">
        <f t="shared" si="5"/>
        <v>0.03236673576</v>
      </c>
      <c r="S237" s="64">
        <f t="shared" si="6"/>
        <v>0.001047605584</v>
      </c>
      <c r="T237" s="64" t="str">
        <f t="shared" si="7"/>
        <v>Not Converged</v>
      </c>
      <c r="U237" s="66">
        <f t="shared" si="179"/>
        <v>0.002027396022</v>
      </c>
      <c r="V237" s="66">
        <f t="shared" si="180"/>
        <v>0.01054245931</v>
      </c>
      <c r="W237" s="66">
        <f t="shared" si="181"/>
        <v>0.008312323689</v>
      </c>
      <c r="X237" s="66">
        <f t="shared" si="182"/>
        <v>0.003041094033</v>
      </c>
      <c r="Y237" s="67">
        <f t="shared" si="183"/>
        <v>0.0004054792044</v>
      </c>
      <c r="Z237" s="114" t="b">
        <f t="shared" si="13"/>
        <v>1</v>
      </c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</row>
    <row r="238" ht="14.25" customHeight="1">
      <c r="A238" s="88"/>
      <c r="B238" s="59">
        <v>34.0</v>
      </c>
      <c r="C238" s="60">
        <v>1.0</v>
      </c>
      <c r="D238" s="61">
        <v>5.5</v>
      </c>
      <c r="E238" s="60">
        <v>4.2</v>
      </c>
      <c r="F238" s="60">
        <v>1.4</v>
      </c>
      <c r="G238" s="60">
        <v>0.2</v>
      </c>
      <c r="H238" s="62">
        <v>0.0</v>
      </c>
      <c r="J238" s="63">
        <f t="shared" ref="J238:N238" si="215">J237-(0.1*U237)</f>
        <v>0.2386950195</v>
      </c>
      <c r="K238" s="64">
        <f t="shared" si="215"/>
        <v>-0.5678893563</v>
      </c>
      <c r="L238" s="64">
        <f t="shared" si="215"/>
        <v>-0.4182029026</v>
      </c>
      <c r="M238" s="64">
        <f t="shared" si="215"/>
        <v>0.6214231021</v>
      </c>
      <c r="N238" s="64">
        <f t="shared" si="215"/>
        <v>0.4477390039</v>
      </c>
      <c r="O238" s="64">
        <f t="shared" si="2"/>
        <v>-3.681608487</v>
      </c>
      <c r="P238" s="64">
        <f t="shared" si="3"/>
        <v>0.0245638588</v>
      </c>
      <c r="Q238" s="65" t="str">
        <f t="shared" si="4"/>
        <v>0</v>
      </c>
      <c r="R238" s="64">
        <f t="shared" si="5"/>
        <v>0.0245638588</v>
      </c>
      <c r="S238" s="64">
        <f t="shared" si="6"/>
        <v>0.0006033831593</v>
      </c>
      <c r="T238" s="64" t="str">
        <f t="shared" si="7"/>
        <v>Not Converged</v>
      </c>
      <c r="U238" s="66">
        <f t="shared" si="179"/>
        <v>0.001177123481</v>
      </c>
      <c r="V238" s="66">
        <f t="shared" si="180"/>
        <v>0.006474179146</v>
      </c>
      <c r="W238" s="66">
        <f t="shared" si="181"/>
        <v>0.004943918621</v>
      </c>
      <c r="X238" s="66">
        <f t="shared" si="182"/>
        <v>0.001647972874</v>
      </c>
      <c r="Y238" s="67">
        <f t="shared" si="183"/>
        <v>0.0002354246962</v>
      </c>
      <c r="Z238" s="114" t="b">
        <f t="shared" si="13"/>
        <v>1</v>
      </c>
      <c r="AA238" s="114"/>
      <c r="AB238" s="114"/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</row>
    <row r="239" ht="14.25" customHeight="1">
      <c r="A239" s="88"/>
      <c r="B239" s="59">
        <v>35.0</v>
      </c>
      <c r="C239" s="60">
        <v>1.0</v>
      </c>
      <c r="D239" s="61">
        <v>4.9</v>
      </c>
      <c r="E239" s="60">
        <v>3.1</v>
      </c>
      <c r="F239" s="60">
        <v>1.5</v>
      </c>
      <c r="G239" s="60">
        <v>0.2</v>
      </c>
      <c r="H239" s="62">
        <v>0.0</v>
      </c>
      <c r="J239" s="63">
        <f t="shared" ref="J239:N239" si="216">J238-(0.1*U238)</f>
        <v>0.2385773072</v>
      </c>
      <c r="K239" s="64">
        <f t="shared" si="216"/>
        <v>-0.5685367742</v>
      </c>
      <c r="L239" s="64">
        <f t="shared" si="216"/>
        <v>-0.4186972944</v>
      </c>
      <c r="M239" s="64">
        <f t="shared" si="216"/>
        <v>0.6212583048</v>
      </c>
      <c r="N239" s="64">
        <f t="shared" si="216"/>
        <v>0.4477154614</v>
      </c>
      <c r="O239" s="64">
        <f t="shared" si="2"/>
        <v>-2.823783949</v>
      </c>
      <c r="P239" s="64">
        <f t="shared" si="3"/>
        <v>0.0560523862</v>
      </c>
      <c r="Q239" s="65" t="str">
        <f t="shared" si="4"/>
        <v>0</v>
      </c>
      <c r="R239" s="64">
        <f t="shared" si="5"/>
        <v>0.0560523862</v>
      </c>
      <c r="S239" s="64">
        <f t="shared" si="6"/>
        <v>0.003141869998</v>
      </c>
      <c r="T239" s="64" t="str">
        <f t="shared" si="7"/>
        <v>Not Converged</v>
      </c>
      <c r="U239" s="66">
        <f t="shared" si="179"/>
        <v>0.005931521376</v>
      </c>
      <c r="V239" s="66">
        <f t="shared" si="180"/>
        <v>0.02906445474</v>
      </c>
      <c r="W239" s="66">
        <f t="shared" si="181"/>
        <v>0.01838771626</v>
      </c>
      <c r="X239" s="66">
        <f t="shared" si="182"/>
        <v>0.008897282064</v>
      </c>
      <c r="Y239" s="67">
        <f t="shared" si="183"/>
        <v>0.001186304275</v>
      </c>
      <c r="Z239" s="114" t="b">
        <f t="shared" si="13"/>
        <v>1</v>
      </c>
      <c r="AA239" s="114"/>
      <c r="AB239" s="114"/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</row>
    <row r="240" ht="14.25" customHeight="1">
      <c r="A240" s="88"/>
      <c r="B240" s="59">
        <v>36.0</v>
      </c>
      <c r="C240" s="60">
        <v>1.0</v>
      </c>
      <c r="D240" s="61">
        <v>5.0</v>
      </c>
      <c r="E240" s="60">
        <v>3.2</v>
      </c>
      <c r="F240" s="60">
        <v>1.2</v>
      </c>
      <c r="G240" s="60">
        <v>0.2</v>
      </c>
      <c r="H240" s="62">
        <v>0.0</v>
      </c>
      <c r="J240" s="63">
        <f t="shared" ref="J240:N240" si="217">J239-(0.1*U239)</f>
        <v>0.237984155</v>
      </c>
      <c r="K240" s="64">
        <f t="shared" si="217"/>
        <v>-0.5714432197</v>
      </c>
      <c r="L240" s="64">
        <f t="shared" si="217"/>
        <v>-0.4205360661</v>
      </c>
      <c r="M240" s="64">
        <f t="shared" si="217"/>
        <v>0.6203685766</v>
      </c>
      <c r="N240" s="64">
        <f t="shared" si="217"/>
        <v>0.447596831</v>
      </c>
      <c r="O240" s="64">
        <f t="shared" si="2"/>
        <v>-3.130985696</v>
      </c>
      <c r="P240" s="64">
        <f t="shared" si="3"/>
        <v>0.04184706683</v>
      </c>
      <c r="Q240" s="65" t="str">
        <f t="shared" si="4"/>
        <v>0</v>
      </c>
      <c r="R240" s="64">
        <f t="shared" si="5"/>
        <v>0.04184706683</v>
      </c>
      <c r="S240" s="64">
        <f t="shared" si="6"/>
        <v>0.001751177002</v>
      </c>
      <c r="T240" s="64" t="str">
        <f t="shared" si="7"/>
        <v>Not Converged</v>
      </c>
      <c r="U240" s="66">
        <f t="shared" si="179"/>
        <v>0.003355790762</v>
      </c>
      <c r="V240" s="66">
        <f t="shared" si="180"/>
        <v>0.01677895381</v>
      </c>
      <c r="W240" s="66">
        <f t="shared" si="181"/>
        <v>0.01073853044</v>
      </c>
      <c r="X240" s="66">
        <f t="shared" si="182"/>
        <v>0.004026948915</v>
      </c>
      <c r="Y240" s="67">
        <f t="shared" si="183"/>
        <v>0.0006711581524</v>
      </c>
      <c r="Z240" s="114" t="b">
        <f t="shared" si="13"/>
        <v>1</v>
      </c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</row>
    <row r="241" ht="14.25" customHeight="1">
      <c r="A241" s="88"/>
      <c r="B241" s="59">
        <v>37.0</v>
      </c>
      <c r="C241" s="60">
        <v>1.0</v>
      </c>
      <c r="D241" s="61">
        <v>5.5</v>
      </c>
      <c r="E241" s="60">
        <v>3.5</v>
      </c>
      <c r="F241" s="60">
        <v>1.3</v>
      </c>
      <c r="G241" s="60">
        <v>0.2</v>
      </c>
      <c r="H241" s="62">
        <v>0.0</v>
      </c>
      <c r="J241" s="63">
        <f t="shared" ref="J241:N241" si="218">J240-(0.1*U240)</f>
        <v>0.237648576</v>
      </c>
      <c r="K241" s="64">
        <f t="shared" si="218"/>
        <v>-0.573121115</v>
      </c>
      <c r="L241" s="64">
        <f t="shared" si="218"/>
        <v>-0.4216099191</v>
      </c>
      <c r="M241" s="64">
        <f t="shared" si="218"/>
        <v>0.6199658817</v>
      </c>
      <c r="N241" s="64">
        <f t="shared" si="218"/>
        <v>0.4475297152</v>
      </c>
      <c r="O241" s="64">
        <f t="shared" si="2"/>
        <v>-3.494690684</v>
      </c>
      <c r="P241" s="64">
        <f t="shared" si="3"/>
        <v>0.02946367495</v>
      </c>
      <c r="Q241" s="65" t="str">
        <f t="shared" si="4"/>
        <v>0</v>
      </c>
      <c r="R241" s="64">
        <f t="shared" si="5"/>
        <v>0.02946367495</v>
      </c>
      <c r="S241" s="64">
        <f t="shared" si="6"/>
        <v>0.0008681081413</v>
      </c>
      <c r="T241" s="64" t="str">
        <f t="shared" si="7"/>
        <v>Not Converged</v>
      </c>
      <c r="U241" s="66">
        <f t="shared" si="179"/>
        <v>0.00168506097</v>
      </c>
      <c r="V241" s="66">
        <f t="shared" si="180"/>
        <v>0.009267835338</v>
      </c>
      <c r="W241" s="66">
        <f t="shared" si="181"/>
        <v>0.005897713397</v>
      </c>
      <c r="X241" s="66">
        <f t="shared" si="182"/>
        <v>0.002190579262</v>
      </c>
      <c r="Y241" s="67">
        <f t="shared" si="183"/>
        <v>0.0003370121941</v>
      </c>
      <c r="Z241" s="114" t="b">
        <f t="shared" si="13"/>
        <v>1</v>
      </c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</row>
    <row r="242" ht="14.25" customHeight="1">
      <c r="A242" s="88"/>
      <c r="B242" s="59">
        <v>38.0</v>
      </c>
      <c r="C242" s="60">
        <v>1.0</v>
      </c>
      <c r="D242" s="61">
        <v>4.9</v>
      </c>
      <c r="E242" s="60">
        <v>3.1</v>
      </c>
      <c r="F242" s="60">
        <v>1.5</v>
      </c>
      <c r="G242" s="60">
        <v>0.2</v>
      </c>
      <c r="H242" s="62">
        <v>0.0</v>
      </c>
      <c r="J242" s="63">
        <f t="shared" ref="J242:N242" si="219">J241-(0.1*U241)</f>
        <v>0.2374800699</v>
      </c>
      <c r="K242" s="64">
        <f t="shared" si="219"/>
        <v>-0.5740478986</v>
      </c>
      <c r="L242" s="64">
        <f t="shared" si="219"/>
        <v>-0.4221996904</v>
      </c>
      <c r="M242" s="64">
        <f t="shared" si="219"/>
        <v>0.6197468238</v>
      </c>
      <c r="N242" s="64">
        <f t="shared" si="219"/>
        <v>0.447496014</v>
      </c>
      <c r="O242" s="64">
        <f t="shared" si="2"/>
        <v>-2.865054235</v>
      </c>
      <c r="P242" s="64">
        <f t="shared" si="3"/>
        <v>0.05390834126</v>
      </c>
      <c r="Q242" s="65" t="str">
        <f t="shared" si="4"/>
        <v>0</v>
      </c>
      <c r="R242" s="64">
        <f t="shared" si="5"/>
        <v>0.05390834126</v>
      </c>
      <c r="S242" s="64">
        <f t="shared" si="6"/>
        <v>0.002906109257</v>
      </c>
      <c r="T242" s="64" t="str">
        <f t="shared" si="7"/>
        <v>Not Converged</v>
      </c>
      <c r="U242" s="66">
        <f t="shared" si="179"/>
        <v>0.005498891455</v>
      </c>
      <c r="V242" s="66">
        <f t="shared" si="180"/>
        <v>0.02694456813</v>
      </c>
      <c r="W242" s="66">
        <f t="shared" si="181"/>
        <v>0.01704656351</v>
      </c>
      <c r="X242" s="66">
        <f t="shared" si="182"/>
        <v>0.008248337183</v>
      </c>
      <c r="Y242" s="67">
        <f t="shared" si="183"/>
        <v>0.001099778291</v>
      </c>
      <c r="Z242" s="114" t="b">
        <f t="shared" si="13"/>
        <v>1</v>
      </c>
      <c r="AA242" s="114"/>
      <c r="AB242" s="114"/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</row>
    <row r="243" ht="14.25" customHeight="1">
      <c r="A243" s="88"/>
      <c r="B243" s="59">
        <v>39.0</v>
      </c>
      <c r="C243" s="60">
        <v>1.0</v>
      </c>
      <c r="D243" s="61">
        <v>4.4</v>
      </c>
      <c r="E243" s="60">
        <v>3.0</v>
      </c>
      <c r="F243" s="60">
        <v>1.3</v>
      </c>
      <c r="G243" s="60">
        <v>0.2</v>
      </c>
      <c r="H243" s="62">
        <v>0.0</v>
      </c>
      <c r="J243" s="63">
        <f t="shared" ref="J243:N243" si="220">J242-(0.1*U242)</f>
        <v>0.2369301807</v>
      </c>
      <c r="K243" s="64">
        <f t="shared" si="220"/>
        <v>-0.5767423554</v>
      </c>
      <c r="L243" s="64">
        <f t="shared" si="220"/>
        <v>-0.4239043468</v>
      </c>
      <c r="M243" s="64">
        <f t="shared" si="220"/>
        <v>0.6189219901</v>
      </c>
      <c r="N243" s="64">
        <f t="shared" si="220"/>
        <v>0.4473860361</v>
      </c>
      <c r="O243" s="64">
        <f t="shared" si="2"/>
        <v>-2.678373429</v>
      </c>
      <c r="P243" s="64">
        <f t="shared" si="3"/>
        <v>0.06426161618</v>
      </c>
      <c r="Q243" s="65" t="str">
        <f t="shared" si="4"/>
        <v>0</v>
      </c>
      <c r="R243" s="64">
        <f t="shared" si="5"/>
        <v>0.06426161618</v>
      </c>
      <c r="S243" s="64">
        <f t="shared" si="6"/>
        <v>0.004129555314</v>
      </c>
      <c r="T243" s="64" t="str">
        <f t="shared" si="7"/>
        <v>Not Converged</v>
      </c>
      <c r="U243" s="66">
        <f t="shared" si="179"/>
        <v>0.00772836683</v>
      </c>
      <c r="V243" s="66">
        <f t="shared" si="180"/>
        <v>0.03400481405</v>
      </c>
      <c r="W243" s="66">
        <f t="shared" si="181"/>
        <v>0.02318510049</v>
      </c>
      <c r="X243" s="66">
        <f t="shared" si="182"/>
        <v>0.01004687688</v>
      </c>
      <c r="Y243" s="67">
        <f t="shared" si="183"/>
        <v>0.001545673366</v>
      </c>
      <c r="Z243" s="114" t="b">
        <f t="shared" si="13"/>
        <v>1</v>
      </c>
      <c r="AA243" s="114"/>
      <c r="AB243" s="114"/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</row>
    <row r="244" ht="14.25" customHeight="1">
      <c r="A244" s="88"/>
      <c r="B244" s="59">
        <v>40.0</v>
      </c>
      <c r="C244" s="60">
        <v>1.0</v>
      </c>
      <c r="D244" s="61">
        <v>5.1</v>
      </c>
      <c r="E244" s="60">
        <v>3.4</v>
      </c>
      <c r="F244" s="60">
        <v>1.5</v>
      </c>
      <c r="G244" s="60">
        <v>0.2</v>
      </c>
      <c r="H244" s="62">
        <v>0.0</v>
      </c>
      <c r="J244" s="63">
        <f t="shared" ref="J244:N244" si="221">J243-(0.1*U243)</f>
        <v>0.236157344</v>
      </c>
      <c r="K244" s="64">
        <f t="shared" si="221"/>
        <v>-0.5801428368</v>
      </c>
      <c r="L244" s="64">
        <f t="shared" si="221"/>
        <v>-0.4262228568</v>
      </c>
      <c r="M244" s="64">
        <f t="shared" si="221"/>
        <v>0.6179173024</v>
      </c>
      <c r="N244" s="64">
        <f t="shared" si="221"/>
        <v>0.4472314688</v>
      </c>
      <c r="O244" s="64">
        <f t="shared" si="2"/>
        <v>-3.155406589</v>
      </c>
      <c r="P244" s="64">
        <f t="shared" si="3"/>
        <v>0.04087877129</v>
      </c>
      <c r="Q244" s="65" t="str">
        <f t="shared" si="4"/>
        <v>0</v>
      </c>
      <c r="R244" s="64">
        <f t="shared" si="5"/>
        <v>0.04087877129</v>
      </c>
      <c r="S244" s="64">
        <f t="shared" si="6"/>
        <v>0.001671073942</v>
      </c>
      <c r="T244" s="64" t="str">
        <f t="shared" si="7"/>
        <v>Not Converged</v>
      </c>
      <c r="U244" s="66">
        <f t="shared" si="179"/>
        <v>0.003205524986</v>
      </c>
      <c r="V244" s="66">
        <f t="shared" si="180"/>
        <v>0.01634817743</v>
      </c>
      <c r="W244" s="66">
        <f t="shared" si="181"/>
        <v>0.01089878495</v>
      </c>
      <c r="X244" s="66">
        <f t="shared" si="182"/>
        <v>0.004808287479</v>
      </c>
      <c r="Y244" s="67">
        <f t="shared" si="183"/>
        <v>0.0006411049972</v>
      </c>
      <c r="Z244" s="114" t="b">
        <f t="shared" si="13"/>
        <v>1</v>
      </c>
      <c r="AA244" s="114"/>
      <c r="AB244" s="114"/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</row>
    <row r="245" ht="14.25" customHeight="1">
      <c r="A245" s="88"/>
      <c r="B245" s="50">
        <v>51.0</v>
      </c>
      <c r="C245" s="51">
        <v>1.0</v>
      </c>
      <c r="D245" s="52">
        <v>7.0</v>
      </c>
      <c r="E245" s="51">
        <v>3.2</v>
      </c>
      <c r="F245" s="51">
        <v>4.7</v>
      </c>
      <c r="G245" s="51">
        <v>0.2</v>
      </c>
      <c r="H245" s="53">
        <v>1.0</v>
      </c>
      <c r="I245" s="48"/>
      <c r="J245" s="54">
        <f t="shared" ref="J245:N245" si="222">J244-(0.1*U244)</f>
        <v>0.2358367915</v>
      </c>
      <c r="K245" s="55">
        <f t="shared" si="222"/>
        <v>-0.5817776545</v>
      </c>
      <c r="L245" s="55">
        <f t="shared" si="222"/>
        <v>-0.4273127353</v>
      </c>
      <c r="M245" s="55">
        <f t="shared" si="222"/>
        <v>0.6174364737</v>
      </c>
      <c r="N245" s="55">
        <f t="shared" si="222"/>
        <v>0.4471673583</v>
      </c>
      <c r="O245" s="55">
        <f t="shared" si="2"/>
        <v>-2.212622645</v>
      </c>
      <c r="P245" s="55">
        <f t="shared" si="3"/>
        <v>0.09862268429</v>
      </c>
      <c r="Q245" s="56" t="str">
        <f t="shared" si="4"/>
        <v>0</v>
      </c>
      <c r="R245" s="55">
        <f t="shared" si="5"/>
        <v>-0.9013773157</v>
      </c>
      <c r="S245" s="55">
        <f t="shared" si="6"/>
        <v>0.8124810653</v>
      </c>
      <c r="T245" s="55" t="str">
        <f t="shared" si="7"/>
        <v>Not Converged</v>
      </c>
      <c r="U245" s="57">
        <f t="shared" si="179"/>
        <v>-0.1602581272</v>
      </c>
      <c r="V245" s="57">
        <f t="shared" si="180"/>
        <v>-1.12180689</v>
      </c>
      <c r="W245" s="57">
        <f t="shared" si="181"/>
        <v>-0.512826007</v>
      </c>
      <c r="X245" s="57">
        <f t="shared" si="182"/>
        <v>-0.7532131978</v>
      </c>
      <c r="Y245" s="58">
        <f t="shared" si="183"/>
        <v>-0.03205162544</v>
      </c>
      <c r="Z245" s="114" t="b">
        <f t="shared" si="13"/>
        <v>0</v>
      </c>
      <c r="AA245" s="114"/>
      <c r="AB245" s="114"/>
      <c r="AC245" s="114"/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</row>
    <row r="246" ht="14.25" customHeight="1">
      <c r="A246" s="88"/>
      <c r="B246" s="50">
        <v>52.0</v>
      </c>
      <c r="C246" s="51">
        <v>1.0</v>
      </c>
      <c r="D246" s="52">
        <v>6.4</v>
      </c>
      <c r="E246" s="51">
        <v>3.2</v>
      </c>
      <c r="F246" s="51">
        <v>4.5</v>
      </c>
      <c r="G246" s="51">
        <v>0.2</v>
      </c>
      <c r="H246" s="53">
        <v>1.0</v>
      </c>
      <c r="I246" s="48"/>
      <c r="J246" s="54">
        <f t="shared" ref="J246:N246" si="223">J245-(0.1*U245)</f>
        <v>0.2518626043</v>
      </c>
      <c r="K246" s="55">
        <f t="shared" si="223"/>
        <v>-0.4695969655</v>
      </c>
      <c r="L246" s="55">
        <f t="shared" si="223"/>
        <v>-0.3760301346</v>
      </c>
      <c r="M246" s="55">
        <f t="shared" si="223"/>
        <v>0.6927577934</v>
      </c>
      <c r="N246" s="55">
        <f t="shared" si="223"/>
        <v>0.4503725209</v>
      </c>
      <c r="O246" s="55">
        <f t="shared" si="2"/>
        <v>-0.7493698311</v>
      </c>
      <c r="P246" s="55">
        <f t="shared" si="3"/>
        <v>0.320958627</v>
      </c>
      <c r="Q246" s="56" t="str">
        <f t="shared" si="4"/>
        <v>0</v>
      </c>
      <c r="R246" s="55">
        <f t="shared" si="5"/>
        <v>-0.679041373</v>
      </c>
      <c r="S246" s="55">
        <f t="shared" si="6"/>
        <v>0.4610971863</v>
      </c>
      <c r="T246" s="55" t="str">
        <f t="shared" si="7"/>
        <v>Not Converged</v>
      </c>
      <c r="U246" s="57">
        <f t="shared" si="179"/>
        <v>-0.2959862396</v>
      </c>
      <c r="V246" s="57">
        <f t="shared" si="180"/>
        <v>-1.894311934</v>
      </c>
      <c r="W246" s="57">
        <f t="shared" si="181"/>
        <v>-0.9471559668</v>
      </c>
      <c r="X246" s="57">
        <f t="shared" si="182"/>
        <v>-1.331938078</v>
      </c>
      <c r="Y246" s="58">
        <f t="shared" si="183"/>
        <v>-0.05919724792</v>
      </c>
      <c r="Z246" s="114" t="b">
        <f t="shared" si="13"/>
        <v>0</v>
      </c>
      <c r="AA246" s="114"/>
      <c r="AB246" s="114"/>
      <c r="AC246" s="114"/>
      <c r="AD246" s="114"/>
      <c r="AE246" s="114"/>
      <c r="AF246" s="114"/>
      <c r="AG246" s="114"/>
      <c r="AH246" s="114"/>
      <c r="AI246" s="114"/>
      <c r="AJ246" s="114"/>
      <c r="AK246" s="114"/>
      <c r="AL246" s="114"/>
      <c r="AM246" s="114"/>
    </row>
    <row r="247" ht="14.25" customHeight="1">
      <c r="A247" s="88"/>
      <c r="B247" s="59">
        <v>53.0</v>
      </c>
      <c r="C247" s="60">
        <v>1.0</v>
      </c>
      <c r="D247" s="61">
        <v>6.9</v>
      </c>
      <c r="E247" s="60">
        <v>3.1</v>
      </c>
      <c r="F247" s="60">
        <v>4.9</v>
      </c>
      <c r="G247" s="60">
        <v>0.2</v>
      </c>
      <c r="H247" s="62">
        <v>1.0</v>
      </c>
      <c r="J247" s="63">
        <f t="shared" ref="J247:N247" si="224">J246-(0.1*U246)</f>
        <v>0.2814612282</v>
      </c>
      <c r="K247" s="64">
        <f t="shared" si="224"/>
        <v>-0.2801657721</v>
      </c>
      <c r="L247" s="64">
        <f t="shared" si="224"/>
        <v>-0.281314538</v>
      </c>
      <c r="M247" s="64">
        <f t="shared" si="224"/>
        <v>0.8259516013</v>
      </c>
      <c r="N247" s="64">
        <f t="shared" si="224"/>
        <v>0.4562922456</v>
      </c>
      <c r="O247" s="64">
        <f t="shared" si="2"/>
        <v>1.614663628</v>
      </c>
      <c r="P247" s="64">
        <f t="shared" si="3"/>
        <v>0.8340578635</v>
      </c>
      <c r="Q247" s="65" t="str">
        <f t="shared" si="4"/>
        <v>1</v>
      </c>
      <c r="R247" s="64">
        <f t="shared" si="5"/>
        <v>-0.1659421365</v>
      </c>
      <c r="S247" s="64">
        <f t="shared" si="6"/>
        <v>0.02753679268</v>
      </c>
      <c r="T247" s="64" t="str">
        <f t="shared" si="7"/>
        <v>Not Converged</v>
      </c>
      <c r="U247" s="66">
        <f t="shared" si="179"/>
        <v>-0.04593455693</v>
      </c>
      <c r="V247" s="66">
        <f t="shared" si="180"/>
        <v>-0.3169484428</v>
      </c>
      <c r="W247" s="66">
        <f t="shared" si="181"/>
        <v>-0.1423971265</v>
      </c>
      <c r="X247" s="66">
        <f t="shared" si="182"/>
        <v>-0.225079329</v>
      </c>
      <c r="Y247" s="67">
        <f t="shared" si="183"/>
        <v>-0.009186911386</v>
      </c>
      <c r="Z247" s="114" t="b">
        <f t="shared" si="13"/>
        <v>1</v>
      </c>
      <c r="AA247" s="114"/>
      <c r="AB247" s="114"/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</row>
    <row r="248" ht="14.25" customHeight="1">
      <c r="A248" s="88"/>
      <c r="B248" s="59">
        <v>54.0</v>
      </c>
      <c r="C248" s="60">
        <v>1.0</v>
      </c>
      <c r="D248" s="61">
        <v>5.5</v>
      </c>
      <c r="E248" s="60">
        <v>2.3</v>
      </c>
      <c r="F248" s="60">
        <v>4.0</v>
      </c>
      <c r="G248" s="60">
        <v>0.2</v>
      </c>
      <c r="H248" s="62">
        <v>1.0</v>
      </c>
      <c r="J248" s="63">
        <f t="shared" ref="J248:N248" si="225">J247-(0.1*U247)</f>
        <v>0.2860546839</v>
      </c>
      <c r="K248" s="64">
        <f t="shared" si="225"/>
        <v>-0.2484709279</v>
      </c>
      <c r="L248" s="64">
        <f t="shared" si="225"/>
        <v>-0.2670748253</v>
      </c>
      <c r="M248" s="64">
        <f t="shared" si="225"/>
        <v>0.8484595342</v>
      </c>
      <c r="N248" s="64">
        <f t="shared" si="225"/>
        <v>0.4572109368</v>
      </c>
      <c r="O248" s="64">
        <f t="shared" si="2"/>
        <v>1.790472807</v>
      </c>
      <c r="P248" s="64">
        <f t="shared" si="3"/>
        <v>0.8569852342</v>
      </c>
      <c r="Q248" s="65" t="str">
        <f t="shared" si="4"/>
        <v>1</v>
      </c>
      <c r="R248" s="64">
        <f t="shared" si="5"/>
        <v>-0.1430147658</v>
      </c>
      <c r="S248" s="64">
        <f t="shared" si="6"/>
        <v>0.02045322324</v>
      </c>
      <c r="T248" s="64" t="str">
        <f t="shared" si="7"/>
        <v>Not Converged</v>
      </c>
      <c r="U248" s="66">
        <f t="shared" si="179"/>
        <v>-0.03505622061</v>
      </c>
      <c r="V248" s="66">
        <f t="shared" si="180"/>
        <v>-0.1928092134</v>
      </c>
      <c r="W248" s="66">
        <f t="shared" si="181"/>
        <v>-0.08062930741</v>
      </c>
      <c r="X248" s="66">
        <f t="shared" si="182"/>
        <v>-0.1402248824</v>
      </c>
      <c r="Y248" s="67">
        <f t="shared" si="183"/>
        <v>-0.007011244122</v>
      </c>
      <c r="Z248" s="114" t="b">
        <f t="shared" si="13"/>
        <v>1</v>
      </c>
      <c r="AA248" s="114"/>
      <c r="AB248" s="114"/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</row>
    <row r="249" ht="14.25" customHeight="1">
      <c r="A249" s="88"/>
      <c r="B249" s="59">
        <v>55.0</v>
      </c>
      <c r="C249" s="60">
        <v>1.0</v>
      </c>
      <c r="D249" s="61">
        <v>6.5</v>
      </c>
      <c r="E249" s="60">
        <v>2.8</v>
      </c>
      <c r="F249" s="60">
        <v>4.6</v>
      </c>
      <c r="G249" s="60">
        <v>0.2</v>
      </c>
      <c r="H249" s="62">
        <v>1.0</v>
      </c>
      <c r="J249" s="63">
        <f t="shared" ref="J249:N249" si="226">J248-(0.1*U248)</f>
        <v>0.289560306</v>
      </c>
      <c r="K249" s="64">
        <f t="shared" si="226"/>
        <v>-0.2291900065</v>
      </c>
      <c r="L249" s="64">
        <f t="shared" si="226"/>
        <v>-0.2590118946</v>
      </c>
      <c r="M249" s="64">
        <f t="shared" si="226"/>
        <v>0.8624820224</v>
      </c>
      <c r="N249" s="64">
        <f t="shared" si="226"/>
        <v>0.4579120612</v>
      </c>
      <c r="O249" s="64">
        <f t="shared" si="2"/>
        <v>2.133591674</v>
      </c>
      <c r="P249" s="64">
        <f t="shared" si="3"/>
        <v>0.8941254961</v>
      </c>
      <c r="Q249" s="65" t="str">
        <f t="shared" si="4"/>
        <v>1</v>
      </c>
      <c r="R249" s="64">
        <f t="shared" si="5"/>
        <v>-0.1058745039</v>
      </c>
      <c r="S249" s="64">
        <f t="shared" si="6"/>
        <v>0.01120941057</v>
      </c>
      <c r="T249" s="64" t="str">
        <f t="shared" si="7"/>
        <v>Not Converged</v>
      </c>
      <c r="U249" s="66">
        <f t="shared" si="179"/>
        <v>-0.02004523958</v>
      </c>
      <c r="V249" s="66">
        <f t="shared" si="180"/>
        <v>-0.1302940573</v>
      </c>
      <c r="W249" s="66">
        <f t="shared" si="181"/>
        <v>-0.05612667083</v>
      </c>
      <c r="X249" s="66">
        <f t="shared" si="182"/>
        <v>-0.09220810207</v>
      </c>
      <c r="Y249" s="67">
        <f t="shared" si="183"/>
        <v>-0.004009047916</v>
      </c>
      <c r="Z249" s="114" t="b">
        <f t="shared" si="13"/>
        <v>1</v>
      </c>
      <c r="AA249" s="114"/>
      <c r="AB249" s="114"/>
      <c r="AC249" s="114"/>
      <c r="AD249" s="114"/>
      <c r="AE249" s="114"/>
      <c r="AF249" s="114"/>
      <c r="AG249" s="114"/>
      <c r="AH249" s="114"/>
      <c r="AI249" s="114"/>
      <c r="AJ249" s="114"/>
      <c r="AK249" s="114"/>
      <c r="AL249" s="114"/>
      <c r="AM249" s="114"/>
    </row>
    <row r="250" ht="14.25" customHeight="1">
      <c r="A250" s="88"/>
      <c r="B250" s="59">
        <v>56.0</v>
      </c>
      <c r="C250" s="60">
        <v>1.0</v>
      </c>
      <c r="D250" s="61">
        <v>5.7</v>
      </c>
      <c r="E250" s="60">
        <v>2.8</v>
      </c>
      <c r="F250" s="60">
        <v>4.5</v>
      </c>
      <c r="G250" s="60">
        <v>0.2</v>
      </c>
      <c r="H250" s="62">
        <v>1.0</v>
      </c>
      <c r="J250" s="63">
        <f t="shared" ref="J250:N250" si="227">J249-(0.1*U249)</f>
        <v>0.2915648299</v>
      </c>
      <c r="K250" s="64">
        <f t="shared" si="227"/>
        <v>-0.2161606008</v>
      </c>
      <c r="L250" s="64">
        <f t="shared" si="227"/>
        <v>-0.2533992275</v>
      </c>
      <c r="M250" s="64">
        <f t="shared" si="227"/>
        <v>0.8717028326</v>
      </c>
      <c r="N250" s="64">
        <f t="shared" si="227"/>
        <v>0.458312966</v>
      </c>
      <c r="O250" s="64">
        <f t="shared" si="2"/>
        <v>2.364256908</v>
      </c>
      <c r="P250" s="64">
        <f t="shared" si="3"/>
        <v>0.9140607912</v>
      </c>
      <c r="Q250" s="65" t="str">
        <f t="shared" si="4"/>
        <v>1</v>
      </c>
      <c r="R250" s="64">
        <f t="shared" si="5"/>
        <v>-0.08593920881</v>
      </c>
      <c r="S250" s="64">
        <f t="shared" si="6"/>
        <v>0.00738554761</v>
      </c>
      <c r="T250" s="64" t="str">
        <f t="shared" si="7"/>
        <v>Not Converged</v>
      </c>
      <c r="U250" s="66">
        <f t="shared" si="179"/>
        <v>-0.01350167898</v>
      </c>
      <c r="V250" s="66">
        <f t="shared" si="180"/>
        <v>-0.07695957021</v>
      </c>
      <c r="W250" s="66">
        <f t="shared" si="181"/>
        <v>-0.03780470115</v>
      </c>
      <c r="X250" s="66">
        <f t="shared" si="182"/>
        <v>-0.06075755543</v>
      </c>
      <c r="Y250" s="67">
        <f t="shared" si="183"/>
        <v>-0.002700335797</v>
      </c>
      <c r="Z250" s="114" t="b">
        <f t="shared" si="13"/>
        <v>1</v>
      </c>
      <c r="AA250" s="114"/>
      <c r="AB250" s="114"/>
      <c r="AC250" s="114"/>
      <c r="AD250" s="114"/>
      <c r="AE250" s="114"/>
      <c r="AF250" s="114"/>
      <c r="AG250" s="114"/>
      <c r="AH250" s="114"/>
      <c r="AI250" s="114"/>
      <c r="AJ250" s="114"/>
      <c r="AK250" s="114"/>
      <c r="AL250" s="114"/>
      <c r="AM250" s="114"/>
    </row>
    <row r="251" ht="14.25" customHeight="1">
      <c r="A251" s="88"/>
      <c r="B251" s="59">
        <v>57.0</v>
      </c>
      <c r="C251" s="60">
        <v>1.0</v>
      </c>
      <c r="D251" s="61">
        <v>6.3</v>
      </c>
      <c r="E251" s="60">
        <v>3.3</v>
      </c>
      <c r="F251" s="60">
        <v>4.7</v>
      </c>
      <c r="G251" s="60">
        <v>0.2</v>
      </c>
      <c r="H251" s="62">
        <v>1.0</v>
      </c>
      <c r="J251" s="63">
        <f t="shared" ref="J251:N251" si="228">J250-(0.1*U250)</f>
        <v>0.2929149978</v>
      </c>
      <c r="K251" s="64">
        <f t="shared" si="228"/>
        <v>-0.2084646438</v>
      </c>
      <c r="L251" s="64">
        <f t="shared" si="228"/>
        <v>-0.2496187574</v>
      </c>
      <c r="M251" s="64">
        <f t="shared" si="228"/>
        <v>0.8777785882</v>
      </c>
      <c r="N251" s="64">
        <f t="shared" si="228"/>
        <v>0.4585829996</v>
      </c>
      <c r="O251" s="64">
        <f t="shared" si="2"/>
        <v>2.373121807</v>
      </c>
      <c r="P251" s="64">
        <f t="shared" si="3"/>
        <v>0.9147546102</v>
      </c>
      <c r="Q251" s="65" t="str">
        <f t="shared" si="4"/>
        <v>1</v>
      </c>
      <c r="R251" s="64">
        <f t="shared" si="5"/>
        <v>-0.08524538985</v>
      </c>
      <c r="S251" s="64">
        <f t="shared" si="6"/>
        <v>0.00726677649</v>
      </c>
      <c r="T251" s="64" t="str">
        <f t="shared" si="7"/>
        <v>Not Converged</v>
      </c>
      <c r="U251" s="66">
        <f t="shared" si="179"/>
        <v>-0.01329463459</v>
      </c>
      <c r="V251" s="66">
        <f t="shared" si="180"/>
        <v>-0.08375619792</v>
      </c>
      <c r="W251" s="66">
        <f t="shared" si="181"/>
        <v>-0.04387229415</v>
      </c>
      <c r="X251" s="66">
        <f t="shared" si="182"/>
        <v>-0.06248478257</v>
      </c>
      <c r="Y251" s="67">
        <f t="shared" si="183"/>
        <v>-0.002658926918</v>
      </c>
      <c r="Z251" s="114" t="b">
        <f t="shared" si="13"/>
        <v>1</v>
      </c>
      <c r="AA251" s="114"/>
      <c r="AB251" s="114"/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/>
    </row>
    <row r="252" ht="14.25" customHeight="1">
      <c r="A252" s="88"/>
      <c r="B252" s="59">
        <v>58.0</v>
      </c>
      <c r="C252" s="60">
        <v>1.0</v>
      </c>
      <c r="D252" s="61">
        <v>4.9</v>
      </c>
      <c r="E252" s="60">
        <v>2.4</v>
      </c>
      <c r="F252" s="60">
        <v>3.3</v>
      </c>
      <c r="G252" s="60">
        <v>0.2</v>
      </c>
      <c r="H252" s="62">
        <v>1.0</v>
      </c>
      <c r="J252" s="63">
        <f t="shared" ref="J252:N252" si="229">J251-(0.1*U251)</f>
        <v>0.2942444613</v>
      </c>
      <c r="K252" s="64">
        <f t="shared" si="229"/>
        <v>-0.200089024</v>
      </c>
      <c r="L252" s="64">
        <f t="shared" si="229"/>
        <v>-0.245231528</v>
      </c>
      <c r="M252" s="64">
        <f t="shared" si="229"/>
        <v>0.8840270664</v>
      </c>
      <c r="N252" s="64">
        <f t="shared" si="229"/>
        <v>0.4588488923</v>
      </c>
      <c r="O252" s="64">
        <f t="shared" si="2"/>
        <v>1.734311674</v>
      </c>
      <c r="P252" s="64">
        <f t="shared" si="3"/>
        <v>0.8499631002</v>
      </c>
      <c r="Q252" s="65" t="str">
        <f t="shared" si="4"/>
        <v>1</v>
      </c>
      <c r="R252" s="64">
        <f t="shared" si="5"/>
        <v>-0.1500368998</v>
      </c>
      <c r="S252" s="64">
        <f t="shared" si="6"/>
        <v>0.02251107131</v>
      </c>
      <c r="T252" s="64" t="str">
        <f t="shared" si="7"/>
        <v>Not Converged</v>
      </c>
      <c r="U252" s="66">
        <f t="shared" si="179"/>
        <v>-0.03826715991</v>
      </c>
      <c r="V252" s="66">
        <f t="shared" si="180"/>
        <v>-0.1875090836</v>
      </c>
      <c r="W252" s="66">
        <f t="shared" si="181"/>
        <v>-0.09184118379</v>
      </c>
      <c r="X252" s="66">
        <f t="shared" si="182"/>
        <v>-0.1262816277</v>
      </c>
      <c r="Y252" s="67">
        <f t="shared" si="183"/>
        <v>-0.007653431983</v>
      </c>
      <c r="Z252" s="114" t="b">
        <f t="shared" si="13"/>
        <v>1</v>
      </c>
      <c r="AA252" s="114"/>
      <c r="AB252" s="114"/>
      <c r="AC252" s="114"/>
      <c r="AD252" s="114"/>
      <c r="AE252" s="114"/>
      <c r="AF252" s="114"/>
      <c r="AG252" s="114"/>
      <c r="AH252" s="114"/>
      <c r="AI252" s="114"/>
      <c r="AJ252" s="114"/>
      <c r="AK252" s="114"/>
      <c r="AL252" s="114"/>
      <c r="AM252" s="114"/>
    </row>
    <row r="253" ht="14.25" customHeight="1">
      <c r="A253" s="88"/>
      <c r="B253" s="59">
        <v>59.0</v>
      </c>
      <c r="C253" s="60">
        <v>1.0</v>
      </c>
      <c r="D253" s="61">
        <v>6.6</v>
      </c>
      <c r="E253" s="60">
        <v>2.9</v>
      </c>
      <c r="F253" s="60">
        <v>4.6</v>
      </c>
      <c r="G253" s="60">
        <v>0.2</v>
      </c>
      <c r="H253" s="62">
        <v>1.0</v>
      </c>
      <c r="J253" s="63">
        <f t="shared" ref="J253:N253" si="230">J252-(0.1*U252)</f>
        <v>0.2980711773</v>
      </c>
      <c r="K253" s="64">
        <f t="shared" si="230"/>
        <v>-0.1813381156</v>
      </c>
      <c r="L253" s="64">
        <f t="shared" si="230"/>
        <v>-0.2360474096</v>
      </c>
      <c r="M253" s="64">
        <f t="shared" si="230"/>
        <v>0.8966552292</v>
      </c>
      <c r="N253" s="64">
        <f t="shared" si="230"/>
        <v>0.4596142355</v>
      </c>
      <c r="O253" s="64">
        <f t="shared" si="2"/>
        <v>2.633239028</v>
      </c>
      <c r="P253" s="64">
        <f t="shared" si="3"/>
        <v>0.9329703916</v>
      </c>
      <c r="Q253" s="65" t="str">
        <f t="shared" si="4"/>
        <v>1</v>
      </c>
      <c r="R253" s="64">
        <f t="shared" si="5"/>
        <v>-0.06702960838</v>
      </c>
      <c r="S253" s="64">
        <f t="shared" si="6"/>
        <v>0.0044929684</v>
      </c>
      <c r="T253" s="64" t="str">
        <f t="shared" si="7"/>
        <v>Not Converged</v>
      </c>
      <c r="U253" s="66">
        <f t="shared" si="179"/>
        <v>-0.008383612976</v>
      </c>
      <c r="V253" s="66">
        <f t="shared" si="180"/>
        <v>-0.05533184564</v>
      </c>
      <c r="W253" s="66">
        <f t="shared" si="181"/>
        <v>-0.02431247763</v>
      </c>
      <c r="X253" s="66">
        <f t="shared" si="182"/>
        <v>-0.03856461969</v>
      </c>
      <c r="Y253" s="67">
        <f t="shared" si="183"/>
        <v>-0.001676722595</v>
      </c>
      <c r="Z253" s="114" t="b">
        <f t="shared" si="13"/>
        <v>1</v>
      </c>
      <c r="AA253" s="114"/>
      <c r="AB253" s="114"/>
      <c r="AC253" s="114"/>
      <c r="AD253" s="114"/>
      <c r="AE253" s="114"/>
      <c r="AF253" s="114"/>
      <c r="AG253" s="114"/>
      <c r="AH253" s="114"/>
      <c r="AI253" s="114"/>
      <c r="AJ253" s="114"/>
      <c r="AK253" s="114"/>
      <c r="AL253" s="114"/>
      <c r="AM253" s="114"/>
    </row>
    <row r="254" ht="14.25" customHeight="1">
      <c r="A254" s="88"/>
      <c r="B254" s="59">
        <v>60.0</v>
      </c>
      <c r="C254" s="60">
        <v>1.0</v>
      </c>
      <c r="D254" s="61">
        <v>5.2</v>
      </c>
      <c r="E254" s="60">
        <v>2.7</v>
      </c>
      <c r="F254" s="60">
        <v>3.9</v>
      </c>
      <c r="G254" s="60">
        <v>0.2</v>
      </c>
      <c r="H254" s="62">
        <v>1.0</v>
      </c>
      <c r="J254" s="63">
        <f t="shared" ref="J254:N254" si="231">J253-(0.1*U253)</f>
        <v>0.2989095386</v>
      </c>
      <c r="K254" s="64">
        <f t="shared" si="231"/>
        <v>-0.1758049311</v>
      </c>
      <c r="L254" s="64">
        <f t="shared" si="231"/>
        <v>-0.2336161618</v>
      </c>
      <c r="M254" s="64">
        <f t="shared" si="231"/>
        <v>0.9005116912</v>
      </c>
      <c r="N254" s="64">
        <f t="shared" si="231"/>
        <v>0.4597819077</v>
      </c>
      <c r="O254" s="64">
        <f t="shared" si="2"/>
        <v>2.357912237</v>
      </c>
      <c r="P254" s="64">
        <f t="shared" si="3"/>
        <v>0.9135610829</v>
      </c>
      <c r="Q254" s="65" t="str">
        <f t="shared" si="4"/>
        <v>1</v>
      </c>
      <c r="R254" s="64">
        <f t="shared" si="5"/>
        <v>-0.08643891705</v>
      </c>
      <c r="S254" s="64">
        <f t="shared" si="6"/>
        <v>0.007471686381</v>
      </c>
      <c r="T254" s="64" t="str">
        <f t="shared" si="7"/>
        <v>Not Converged</v>
      </c>
      <c r="U254" s="66">
        <f t="shared" si="179"/>
        <v>-0.0136516838</v>
      </c>
      <c r="V254" s="66">
        <f t="shared" si="180"/>
        <v>-0.07098875578</v>
      </c>
      <c r="W254" s="66">
        <f t="shared" si="181"/>
        <v>-0.03685954627</v>
      </c>
      <c r="X254" s="66">
        <f t="shared" si="182"/>
        <v>-0.05324156684</v>
      </c>
      <c r="Y254" s="67">
        <f t="shared" si="183"/>
        <v>-0.002730336761</v>
      </c>
      <c r="Z254" s="114" t="b">
        <f t="shared" si="13"/>
        <v>1</v>
      </c>
      <c r="AA254" s="114"/>
      <c r="AB254" s="114"/>
      <c r="AC254" s="114"/>
      <c r="AD254" s="114"/>
      <c r="AE254" s="114"/>
      <c r="AF254" s="114"/>
      <c r="AG254" s="114"/>
      <c r="AH254" s="114"/>
      <c r="AI254" s="114"/>
      <c r="AJ254" s="114"/>
      <c r="AK254" s="114"/>
      <c r="AL254" s="114"/>
      <c r="AM254" s="114"/>
    </row>
    <row r="255" ht="14.25" customHeight="1">
      <c r="A255" s="88"/>
      <c r="B255" s="59">
        <v>61.0</v>
      </c>
      <c r="C255" s="60">
        <v>1.0</v>
      </c>
      <c r="D255" s="61">
        <v>5.0</v>
      </c>
      <c r="E255" s="60">
        <v>2.0</v>
      </c>
      <c r="F255" s="60">
        <v>3.5</v>
      </c>
      <c r="G255" s="60">
        <v>0.2</v>
      </c>
      <c r="H255" s="62">
        <v>1.0</v>
      </c>
      <c r="J255" s="63">
        <f t="shared" ref="J255:N255" si="232">J254-(0.1*U254)</f>
        <v>0.300274707</v>
      </c>
      <c r="K255" s="64">
        <f t="shared" si="232"/>
        <v>-0.1687060555</v>
      </c>
      <c r="L255" s="64">
        <f t="shared" si="232"/>
        <v>-0.2299302072</v>
      </c>
      <c r="M255" s="64">
        <f t="shared" si="232"/>
        <v>0.9058358478</v>
      </c>
      <c r="N255" s="64">
        <f t="shared" si="232"/>
        <v>0.4600549414</v>
      </c>
      <c r="O255" s="64">
        <f t="shared" si="2"/>
        <v>2.259320471</v>
      </c>
      <c r="P255" s="64">
        <f t="shared" si="3"/>
        <v>0.9054514732</v>
      </c>
      <c r="Q255" s="65" t="str">
        <f t="shared" si="4"/>
        <v>1</v>
      </c>
      <c r="R255" s="64">
        <f t="shared" si="5"/>
        <v>-0.0945485268</v>
      </c>
      <c r="S255" s="64">
        <f t="shared" si="6"/>
        <v>0.00893942392</v>
      </c>
      <c r="T255" s="64" t="str">
        <f t="shared" si="7"/>
        <v>Not Converged</v>
      </c>
      <c r="U255" s="66">
        <f t="shared" si="179"/>
        <v>-0.01618842912</v>
      </c>
      <c r="V255" s="66">
        <f t="shared" si="180"/>
        <v>-0.08094214558</v>
      </c>
      <c r="W255" s="66">
        <f t="shared" si="181"/>
        <v>-0.03237685823</v>
      </c>
      <c r="X255" s="66">
        <f t="shared" si="182"/>
        <v>-0.0566595019</v>
      </c>
      <c r="Y255" s="67">
        <f t="shared" si="183"/>
        <v>-0.003237685823</v>
      </c>
      <c r="Z255" s="114" t="b">
        <f t="shared" si="13"/>
        <v>1</v>
      </c>
      <c r="AA255" s="114"/>
      <c r="AB255" s="114"/>
      <c r="AC255" s="114"/>
      <c r="AD255" s="114"/>
      <c r="AE255" s="114"/>
      <c r="AF255" s="114"/>
      <c r="AG255" s="114"/>
      <c r="AH255" s="114"/>
      <c r="AI255" s="114"/>
      <c r="AJ255" s="114"/>
      <c r="AK255" s="114"/>
      <c r="AL255" s="114"/>
      <c r="AM255" s="114"/>
    </row>
    <row r="256" ht="14.25" customHeight="1">
      <c r="A256" s="88"/>
      <c r="B256" s="59">
        <v>62.0</v>
      </c>
      <c r="C256" s="60">
        <v>1.0</v>
      </c>
      <c r="D256" s="61">
        <v>5.9</v>
      </c>
      <c r="E256" s="60">
        <v>3.0</v>
      </c>
      <c r="F256" s="60">
        <v>4.2</v>
      </c>
      <c r="G256" s="60">
        <v>0.2</v>
      </c>
      <c r="H256" s="62">
        <v>1.0</v>
      </c>
      <c r="J256" s="63">
        <f t="shared" ref="J256:N256" si="233">J255-(0.1*U255)</f>
        <v>0.3018935499</v>
      </c>
      <c r="K256" s="64">
        <f t="shared" si="233"/>
        <v>-0.1606118409</v>
      </c>
      <c r="L256" s="64">
        <f t="shared" si="233"/>
        <v>-0.2266925214</v>
      </c>
      <c r="M256" s="64">
        <f t="shared" si="233"/>
        <v>0.911501798</v>
      </c>
      <c r="N256" s="64">
        <f t="shared" si="233"/>
        <v>0.46037871</v>
      </c>
      <c r="O256" s="64">
        <f t="shared" si="2"/>
        <v>2.594589418</v>
      </c>
      <c r="P256" s="64">
        <f t="shared" si="3"/>
        <v>0.930512551</v>
      </c>
      <c r="Q256" s="65" t="str">
        <f t="shared" si="4"/>
        <v>1</v>
      </c>
      <c r="R256" s="64">
        <f t="shared" si="5"/>
        <v>-0.069487449</v>
      </c>
      <c r="S256" s="64">
        <f t="shared" si="6"/>
        <v>0.004828505569</v>
      </c>
      <c r="T256" s="64" t="str">
        <f t="shared" si="7"/>
        <v>Not Converged</v>
      </c>
      <c r="U256" s="66">
        <f t="shared" si="179"/>
        <v>-0.008985970068</v>
      </c>
      <c r="V256" s="66">
        <f t="shared" si="180"/>
        <v>-0.0530172234</v>
      </c>
      <c r="W256" s="66">
        <f t="shared" si="181"/>
        <v>-0.02695791021</v>
      </c>
      <c r="X256" s="66">
        <f t="shared" si="182"/>
        <v>-0.03774107429</v>
      </c>
      <c r="Y256" s="67">
        <f t="shared" si="183"/>
        <v>-0.001797194014</v>
      </c>
      <c r="Z256" s="114" t="b">
        <f t="shared" si="13"/>
        <v>1</v>
      </c>
      <c r="AA256" s="114"/>
      <c r="AB256" s="114"/>
      <c r="AC256" s="114"/>
      <c r="AD256" s="114"/>
      <c r="AE256" s="114"/>
      <c r="AF256" s="114"/>
      <c r="AG256" s="114"/>
      <c r="AH256" s="114"/>
      <c r="AI256" s="114"/>
      <c r="AJ256" s="114"/>
      <c r="AK256" s="114"/>
      <c r="AL256" s="114"/>
      <c r="AM256" s="114"/>
    </row>
    <row r="257" ht="14.25" customHeight="1">
      <c r="A257" s="88"/>
      <c r="B257" s="59">
        <v>63.0</v>
      </c>
      <c r="C257" s="60">
        <v>1.0</v>
      </c>
      <c r="D257" s="61">
        <v>6.0</v>
      </c>
      <c r="E257" s="60">
        <v>2.2</v>
      </c>
      <c r="F257" s="60">
        <v>4.0</v>
      </c>
      <c r="G257" s="60">
        <v>0.2</v>
      </c>
      <c r="H257" s="62">
        <v>1.0</v>
      </c>
      <c r="J257" s="63">
        <f t="shared" ref="J257:N257" si="234">J256-(0.1*U256)</f>
        <v>0.3027921469</v>
      </c>
      <c r="K257" s="64">
        <f t="shared" si="234"/>
        <v>-0.1553101186</v>
      </c>
      <c r="L257" s="64">
        <f t="shared" si="234"/>
        <v>-0.2239967303</v>
      </c>
      <c r="M257" s="64">
        <f t="shared" si="234"/>
        <v>0.9152759055</v>
      </c>
      <c r="N257" s="64">
        <f t="shared" si="234"/>
        <v>0.4605584294</v>
      </c>
      <c r="O257" s="64">
        <f t="shared" si="2"/>
        <v>2.631353936</v>
      </c>
      <c r="P257" s="64">
        <f t="shared" si="3"/>
        <v>0.9328524081</v>
      </c>
      <c r="Q257" s="65" t="str">
        <f t="shared" si="4"/>
        <v>1</v>
      </c>
      <c r="R257" s="64">
        <f t="shared" si="5"/>
        <v>-0.06714759193</v>
      </c>
      <c r="S257" s="64">
        <f t="shared" si="6"/>
        <v>0.004508799102</v>
      </c>
      <c r="T257" s="64" t="str">
        <f t="shared" si="7"/>
        <v>Not Converged</v>
      </c>
      <c r="U257" s="66">
        <f t="shared" si="179"/>
        <v>-0.008412088199</v>
      </c>
      <c r="V257" s="66">
        <f t="shared" si="180"/>
        <v>-0.0504725292</v>
      </c>
      <c r="W257" s="66">
        <f t="shared" si="181"/>
        <v>-0.01850659404</v>
      </c>
      <c r="X257" s="66">
        <f t="shared" si="182"/>
        <v>-0.0336483528</v>
      </c>
      <c r="Y257" s="67">
        <f t="shared" si="183"/>
        <v>-0.00168241764</v>
      </c>
      <c r="Z257" s="114" t="b">
        <f t="shared" si="13"/>
        <v>1</v>
      </c>
      <c r="AA257" s="114"/>
      <c r="AB257" s="114"/>
      <c r="AC257" s="114"/>
      <c r="AD257" s="114"/>
      <c r="AE257" s="114"/>
      <c r="AF257" s="114"/>
      <c r="AG257" s="114"/>
      <c r="AH257" s="114"/>
      <c r="AI257" s="114"/>
      <c r="AJ257" s="114"/>
      <c r="AK257" s="114"/>
      <c r="AL257" s="114"/>
      <c r="AM257" s="114"/>
    </row>
    <row r="258" ht="14.25" customHeight="1">
      <c r="A258" s="88"/>
      <c r="B258" s="59">
        <v>64.0</v>
      </c>
      <c r="C258" s="60">
        <v>1.0</v>
      </c>
      <c r="D258" s="61">
        <v>6.1</v>
      </c>
      <c r="E258" s="60">
        <v>2.9</v>
      </c>
      <c r="F258" s="60">
        <v>4.7</v>
      </c>
      <c r="G258" s="60">
        <v>0.2</v>
      </c>
      <c r="H258" s="62">
        <v>1.0</v>
      </c>
      <c r="J258" s="63">
        <f t="shared" ref="J258:N258" si="235">J257-(0.1*U257)</f>
        <v>0.3036333557</v>
      </c>
      <c r="K258" s="64">
        <f t="shared" si="235"/>
        <v>-0.1502628657</v>
      </c>
      <c r="L258" s="64">
        <f t="shared" si="235"/>
        <v>-0.2221460709</v>
      </c>
      <c r="M258" s="64">
        <f t="shared" si="235"/>
        <v>0.9186407407</v>
      </c>
      <c r="N258" s="64">
        <f t="shared" si="235"/>
        <v>0.4607266711</v>
      </c>
      <c r="O258" s="64">
        <f t="shared" si="2"/>
        <v>3.152563085</v>
      </c>
      <c r="P258" s="64">
        <f t="shared" si="3"/>
        <v>0.9590095958</v>
      </c>
      <c r="Q258" s="65" t="str">
        <f t="shared" si="4"/>
        <v>1</v>
      </c>
      <c r="R258" s="64">
        <f t="shared" si="5"/>
        <v>-0.04099040421</v>
      </c>
      <c r="S258" s="64">
        <f t="shared" si="6"/>
        <v>0.001680213237</v>
      </c>
      <c r="T258" s="64" t="str">
        <f t="shared" si="7"/>
        <v>Not Converged</v>
      </c>
      <c r="U258" s="66">
        <f t="shared" si="179"/>
        <v>-0.003222681235</v>
      </c>
      <c r="V258" s="66">
        <f t="shared" si="180"/>
        <v>-0.01965835554</v>
      </c>
      <c r="W258" s="66">
        <f t="shared" si="181"/>
        <v>-0.009345775583</v>
      </c>
      <c r="X258" s="66">
        <f t="shared" si="182"/>
        <v>-0.01514660181</v>
      </c>
      <c r="Y258" s="67">
        <f t="shared" si="183"/>
        <v>-0.0006445362471</v>
      </c>
      <c r="Z258" s="114" t="b">
        <f t="shared" si="13"/>
        <v>1</v>
      </c>
      <c r="AA258" s="114"/>
      <c r="AB258" s="114"/>
      <c r="AC258" s="114"/>
      <c r="AD258" s="114"/>
      <c r="AE258" s="114"/>
      <c r="AF258" s="114"/>
      <c r="AG258" s="114"/>
      <c r="AH258" s="114"/>
      <c r="AI258" s="114"/>
      <c r="AJ258" s="114"/>
      <c r="AK258" s="114"/>
      <c r="AL258" s="114"/>
      <c r="AM258" s="114"/>
    </row>
    <row r="259" ht="14.25" customHeight="1">
      <c r="A259" s="88"/>
      <c r="B259" s="59">
        <v>65.0</v>
      </c>
      <c r="C259" s="60">
        <v>1.0</v>
      </c>
      <c r="D259" s="61">
        <v>5.6</v>
      </c>
      <c r="E259" s="60">
        <v>2.9</v>
      </c>
      <c r="F259" s="60">
        <v>3.6</v>
      </c>
      <c r="G259" s="60">
        <v>0.2</v>
      </c>
      <c r="H259" s="62">
        <v>1.0</v>
      </c>
      <c r="J259" s="63">
        <f t="shared" ref="J259:N259" si="236">J258-(0.1*U258)</f>
        <v>0.3039556238</v>
      </c>
      <c r="K259" s="64">
        <f t="shared" si="236"/>
        <v>-0.1482970301</v>
      </c>
      <c r="L259" s="64">
        <f t="shared" si="236"/>
        <v>-0.2212114934</v>
      </c>
      <c r="M259" s="64">
        <f t="shared" si="236"/>
        <v>0.9201554009</v>
      </c>
      <c r="N259" s="64">
        <f t="shared" si="236"/>
        <v>0.4607911248</v>
      </c>
      <c r="O259" s="64">
        <f t="shared" si="2"/>
        <v>2.236696593</v>
      </c>
      <c r="P259" s="64">
        <f t="shared" si="3"/>
        <v>0.9034968168</v>
      </c>
      <c r="Q259" s="65" t="str">
        <f t="shared" si="4"/>
        <v>1</v>
      </c>
      <c r="R259" s="64">
        <f t="shared" si="5"/>
        <v>-0.09650318318</v>
      </c>
      <c r="S259" s="64">
        <f t="shared" si="6"/>
        <v>0.009312864365</v>
      </c>
      <c r="T259" s="64" t="str">
        <f t="shared" si="7"/>
        <v>Not Converged</v>
      </c>
      <c r="U259" s="66">
        <f t="shared" si="179"/>
        <v>-0.01682828662</v>
      </c>
      <c r="V259" s="66">
        <f t="shared" si="180"/>
        <v>-0.09423840506</v>
      </c>
      <c r="W259" s="66">
        <f t="shared" si="181"/>
        <v>-0.04880203119</v>
      </c>
      <c r="X259" s="66">
        <f t="shared" si="182"/>
        <v>-0.06058183182</v>
      </c>
      <c r="Y259" s="67">
        <f t="shared" si="183"/>
        <v>-0.003365657324</v>
      </c>
      <c r="Z259" s="114" t="b">
        <f t="shared" si="13"/>
        <v>1</v>
      </c>
      <c r="AA259" s="114"/>
      <c r="AB259" s="114"/>
      <c r="AC259" s="114"/>
      <c r="AD259" s="114"/>
      <c r="AE259" s="114"/>
      <c r="AF259" s="114"/>
      <c r="AG259" s="114"/>
      <c r="AH259" s="114"/>
      <c r="AI259" s="114"/>
      <c r="AJ259" s="114"/>
      <c r="AK259" s="114"/>
      <c r="AL259" s="114"/>
      <c r="AM259" s="114"/>
    </row>
    <row r="260" ht="14.25" customHeight="1">
      <c r="A260" s="88"/>
      <c r="B260" s="59">
        <v>66.0</v>
      </c>
      <c r="C260" s="60">
        <v>1.0</v>
      </c>
      <c r="D260" s="61">
        <v>6.7</v>
      </c>
      <c r="E260" s="60">
        <v>3.1</v>
      </c>
      <c r="F260" s="60">
        <v>4.4</v>
      </c>
      <c r="G260" s="60">
        <v>0.2</v>
      </c>
      <c r="H260" s="62">
        <v>1.0</v>
      </c>
      <c r="J260" s="63">
        <f t="shared" ref="J260:N260" si="237">J259-(0.1*U259)</f>
        <v>0.3056384525</v>
      </c>
      <c r="K260" s="64">
        <f t="shared" si="237"/>
        <v>-0.1388731896</v>
      </c>
      <c r="L260" s="64">
        <f t="shared" si="237"/>
        <v>-0.2163312903</v>
      </c>
      <c r="M260" s="64">
        <f t="shared" si="237"/>
        <v>0.9262135841</v>
      </c>
      <c r="N260" s="64">
        <f t="shared" si="237"/>
        <v>0.4611276905</v>
      </c>
      <c r="O260" s="64">
        <f t="shared" si="2"/>
        <v>2.872126391</v>
      </c>
      <c r="P260" s="64">
        <f t="shared" si="3"/>
        <v>0.9464512186</v>
      </c>
      <c r="Q260" s="65" t="str">
        <f t="shared" si="4"/>
        <v>1</v>
      </c>
      <c r="R260" s="64">
        <f t="shared" si="5"/>
        <v>-0.05354878139</v>
      </c>
      <c r="S260" s="64">
        <f t="shared" si="6"/>
        <v>0.002867471988</v>
      </c>
      <c r="T260" s="64" t="str">
        <f t="shared" si="7"/>
        <v>Not Converged</v>
      </c>
      <c r="U260" s="66">
        <f t="shared" si="179"/>
        <v>-0.005427844715</v>
      </c>
      <c r="V260" s="66">
        <f t="shared" si="180"/>
        <v>-0.03636655959</v>
      </c>
      <c r="W260" s="66">
        <f t="shared" si="181"/>
        <v>-0.01682631862</v>
      </c>
      <c r="X260" s="66">
        <f t="shared" si="182"/>
        <v>-0.02388251675</v>
      </c>
      <c r="Y260" s="67">
        <f t="shared" si="183"/>
        <v>-0.001085568943</v>
      </c>
      <c r="Z260" s="114" t="b">
        <f t="shared" si="13"/>
        <v>1</v>
      </c>
      <c r="AA260" s="114"/>
      <c r="AB260" s="114"/>
      <c r="AC260" s="114"/>
      <c r="AD260" s="114"/>
      <c r="AE260" s="114"/>
      <c r="AF260" s="114"/>
      <c r="AG260" s="114"/>
      <c r="AH260" s="114"/>
      <c r="AI260" s="114"/>
      <c r="AJ260" s="114"/>
      <c r="AK260" s="114"/>
      <c r="AL260" s="114"/>
      <c r="AM260" s="114"/>
    </row>
    <row r="261" ht="14.25" customHeight="1">
      <c r="A261" s="88"/>
      <c r="B261" s="59">
        <v>67.0</v>
      </c>
      <c r="C261" s="60">
        <v>1.0</v>
      </c>
      <c r="D261" s="61">
        <v>5.6</v>
      </c>
      <c r="E261" s="60">
        <v>3.0</v>
      </c>
      <c r="F261" s="60">
        <v>4.5</v>
      </c>
      <c r="G261" s="60">
        <v>0.2</v>
      </c>
      <c r="H261" s="62">
        <v>1.0</v>
      </c>
      <c r="J261" s="63">
        <f t="shared" ref="J261:N261" si="238">J260-(0.1*U260)</f>
        <v>0.306181237</v>
      </c>
      <c r="K261" s="64">
        <f t="shared" si="238"/>
        <v>-0.1352365336</v>
      </c>
      <c r="L261" s="64">
        <f t="shared" si="238"/>
        <v>-0.2146486584</v>
      </c>
      <c r="M261" s="64">
        <f t="shared" si="238"/>
        <v>0.9286018358</v>
      </c>
      <c r="N261" s="64">
        <f t="shared" si="238"/>
        <v>0.4612362474</v>
      </c>
      <c r="O261" s="64">
        <f t="shared" si="2"/>
        <v>3.175866184</v>
      </c>
      <c r="P261" s="64">
        <f t="shared" si="3"/>
        <v>0.9599159098</v>
      </c>
      <c r="Q261" s="65" t="str">
        <f t="shared" si="4"/>
        <v>1</v>
      </c>
      <c r="R261" s="64">
        <f t="shared" si="5"/>
        <v>-0.04008409021</v>
      </c>
      <c r="S261" s="64">
        <f t="shared" si="6"/>
        <v>0.001606734288</v>
      </c>
      <c r="T261" s="64" t="str">
        <f t="shared" si="7"/>
        <v>Not Converged</v>
      </c>
      <c r="U261" s="66">
        <f t="shared" si="179"/>
        <v>-0.003084659612</v>
      </c>
      <c r="V261" s="66">
        <f t="shared" si="180"/>
        <v>-0.01727409383</v>
      </c>
      <c r="W261" s="66">
        <f t="shared" si="181"/>
        <v>-0.009253978836</v>
      </c>
      <c r="X261" s="66">
        <f t="shared" si="182"/>
        <v>-0.01388096825</v>
      </c>
      <c r="Y261" s="67">
        <f t="shared" si="183"/>
        <v>-0.0006169319224</v>
      </c>
      <c r="Z261" s="114" t="b">
        <f t="shared" si="13"/>
        <v>1</v>
      </c>
      <c r="AA261" s="114"/>
      <c r="AB261" s="114"/>
      <c r="AC261" s="114"/>
      <c r="AD261" s="114"/>
      <c r="AE261" s="114"/>
      <c r="AF261" s="114"/>
      <c r="AG261" s="114"/>
      <c r="AH261" s="114"/>
      <c r="AI261" s="114"/>
      <c r="AJ261" s="114"/>
      <c r="AK261" s="114"/>
      <c r="AL261" s="114"/>
      <c r="AM261" s="114"/>
    </row>
    <row r="262" ht="14.25" customHeight="1">
      <c r="A262" s="88"/>
      <c r="B262" s="59">
        <v>68.0</v>
      </c>
      <c r="C262" s="60">
        <v>1.0</v>
      </c>
      <c r="D262" s="61">
        <v>5.8</v>
      </c>
      <c r="E262" s="60">
        <v>2.7</v>
      </c>
      <c r="F262" s="60">
        <v>4.1</v>
      </c>
      <c r="G262" s="60">
        <v>0.2</v>
      </c>
      <c r="H262" s="62">
        <v>1.0</v>
      </c>
      <c r="J262" s="63">
        <f t="shared" ref="J262:N262" si="239">J261-(0.1*U261)</f>
        <v>0.3064897029</v>
      </c>
      <c r="K262" s="64">
        <f t="shared" si="239"/>
        <v>-0.1335091243</v>
      </c>
      <c r="L262" s="64">
        <f t="shared" si="239"/>
        <v>-0.2137232605</v>
      </c>
      <c r="M262" s="64">
        <f t="shared" si="239"/>
        <v>0.9299899326</v>
      </c>
      <c r="N262" s="64">
        <f t="shared" si="239"/>
        <v>0.4612979406</v>
      </c>
      <c r="O262" s="64">
        <f t="shared" si="2"/>
        <v>2.860302291</v>
      </c>
      <c r="P262" s="64">
        <f t="shared" si="3"/>
        <v>0.9458487846</v>
      </c>
      <c r="Q262" s="65" t="str">
        <f t="shared" si="4"/>
        <v>1</v>
      </c>
      <c r="R262" s="64">
        <f t="shared" si="5"/>
        <v>-0.05415121541</v>
      </c>
      <c r="S262" s="64">
        <f t="shared" si="6"/>
        <v>0.002932354131</v>
      </c>
      <c r="T262" s="64" t="str">
        <f t="shared" si="7"/>
        <v>Not Converged</v>
      </c>
      <c r="U262" s="66">
        <f t="shared" si="179"/>
        <v>-0.005547127181</v>
      </c>
      <c r="V262" s="66">
        <f t="shared" si="180"/>
        <v>-0.03217333765</v>
      </c>
      <c r="W262" s="66">
        <f t="shared" si="181"/>
        <v>-0.01497724339</v>
      </c>
      <c r="X262" s="66">
        <f t="shared" si="182"/>
        <v>-0.02274322144</v>
      </c>
      <c r="Y262" s="67">
        <f t="shared" si="183"/>
        <v>-0.001109425436</v>
      </c>
      <c r="Z262" s="114" t="b">
        <f t="shared" si="13"/>
        <v>1</v>
      </c>
      <c r="AA262" s="114"/>
      <c r="AB262" s="114"/>
      <c r="AC262" s="114"/>
      <c r="AD262" s="114"/>
      <c r="AE262" s="114"/>
      <c r="AF262" s="114"/>
      <c r="AG262" s="114"/>
      <c r="AH262" s="114"/>
      <c r="AI262" s="114"/>
      <c r="AJ262" s="114"/>
      <c r="AK262" s="114"/>
      <c r="AL262" s="114"/>
      <c r="AM262" s="114"/>
    </row>
    <row r="263" ht="14.25" customHeight="1">
      <c r="A263" s="88"/>
      <c r="B263" s="59">
        <v>69.0</v>
      </c>
      <c r="C263" s="60">
        <v>1.0</v>
      </c>
      <c r="D263" s="61">
        <v>6.2</v>
      </c>
      <c r="E263" s="60">
        <v>2.2</v>
      </c>
      <c r="F263" s="60">
        <v>4.5</v>
      </c>
      <c r="G263" s="60">
        <v>0.2</v>
      </c>
      <c r="H263" s="62">
        <v>1.0</v>
      </c>
      <c r="J263" s="63">
        <f t="shared" ref="J263:N263" si="240">J262-(0.1*U262)</f>
        <v>0.3070444156</v>
      </c>
      <c r="K263" s="64">
        <f t="shared" si="240"/>
        <v>-0.1302917905</v>
      </c>
      <c r="L263" s="64">
        <f t="shared" si="240"/>
        <v>-0.2122255362</v>
      </c>
      <c r="M263" s="64">
        <f t="shared" si="240"/>
        <v>0.9322642548</v>
      </c>
      <c r="N263" s="64">
        <f t="shared" si="240"/>
        <v>0.4614088831</v>
      </c>
      <c r="O263" s="64">
        <f t="shared" si="2"/>
        <v>3.319810058</v>
      </c>
      <c r="P263" s="64">
        <f t="shared" si="3"/>
        <v>0.9651021948</v>
      </c>
      <c r="Q263" s="65" t="str">
        <f t="shared" si="4"/>
        <v>1</v>
      </c>
      <c r="R263" s="64">
        <f t="shared" si="5"/>
        <v>-0.0348978052</v>
      </c>
      <c r="S263" s="64">
        <f t="shared" si="6"/>
        <v>0.001217856808</v>
      </c>
      <c r="T263" s="64" t="str">
        <f t="shared" si="7"/>
        <v>Not Converged</v>
      </c>
      <c r="U263" s="66">
        <f t="shared" si="179"/>
        <v>-0.002350712557</v>
      </c>
      <c r="V263" s="66">
        <f t="shared" si="180"/>
        <v>-0.01457441785</v>
      </c>
      <c r="W263" s="66">
        <f t="shared" si="181"/>
        <v>-0.005171567625</v>
      </c>
      <c r="X263" s="66">
        <f t="shared" si="182"/>
        <v>-0.01057820651</v>
      </c>
      <c r="Y263" s="67">
        <f t="shared" si="183"/>
        <v>-0.0004701425114</v>
      </c>
      <c r="Z263" s="114" t="b">
        <f t="shared" si="13"/>
        <v>1</v>
      </c>
      <c r="AA263" s="114"/>
      <c r="AB263" s="114"/>
      <c r="AC263" s="114"/>
      <c r="AD263" s="114"/>
      <c r="AE263" s="114"/>
      <c r="AF263" s="114"/>
      <c r="AG263" s="114"/>
      <c r="AH263" s="114"/>
      <c r="AI263" s="114"/>
      <c r="AJ263" s="114"/>
      <c r="AK263" s="114"/>
      <c r="AL263" s="114"/>
      <c r="AM263" s="114"/>
    </row>
    <row r="264" ht="14.25" customHeight="1">
      <c r="A264" s="88"/>
      <c r="B264" s="59">
        <v>70.0</v>
      </c>
      <c r="C264" s="60">
        <v>1.0</v>
      </c>
      <c r="D264" s="61">
        <v>5.6</v>
      </c>
      <c r="E264" s="60">
        <v>2.5</v>
      </c>
      <c r="F264" s="60">
        <v>3.9</v>
      </c>
      <c r="G264" s="60">
        <v>0.2</v>
      </c>
      <c r="H264" s="62">
        <v>1.0</v>
      </c>
      <c r="J264" s="63">
        <f t="shared" ref="J264:N264" si="241">J263-(0.1*U263)</f>
        <v>0.3072794869</v>
      </c>
      <c r="K264" s="64">
        <f t="shared" si="241"/>
        <v>-0.1288343487</v>
      </c>
      <c r="L264" s="64">
        <f t="shared" si="241"/>
        <v>-0.2117083794</v>
      </c>
      <c r="M264" s="64">
        <f t="shared" si="241"/>
        <v>0.9333220754</v>
      </c>
      <c r="N264" s="64">
        <f t="shared" si="241"/>
        <v>0.4614558974</v>
      </c>
      <c r="O264" s="64">
        <f t="shared" si="2"/>
        <v>2.788783459</v>
      </c>
      <c r="P264" s="64">
        <f t="shared" si="3"/>
        <v>0.9420666852</v>
      </c>
      <c r="Q264" s="65" t="str">
        <f t="shared" si="4"/>
        <v>1</v>
      </c>
      <c r="R264" s="64">
        <f t="shared" si="5"/>
        <v>-0.05793331479</v>
      </c>
      <c r="S264" s="64">
        <f t="shared" si="6"/>
        <v>0.003356268962</v>
      </c>
      <c r="T264" s="64" t="str">
        <f t="shared" si="7"/>
        <v>Not Converged</v>
      </c>
      <c r="U264" s="66">
        <f t="shared" si="179"/>
        <v>-0.006323658352</v>
      </c>
      <c r="V264" s="66">
        <f t="shared" si="180"/>
        <v>-0.03541248677</v>
      </c>
      <c r="W264" s="66">
        <f t="shared" si="181"/>
        <v>-0.01580914588</v>
      </c>
      <c r="X264" s="66">
        <f t="shared" si="182"/>
        <v>-0.02466226757</v>
      </c>
      <c r="Y264" s="67">
        <f t="shared" si="183"/>
        <v>-0.00126473167</v>
      </c>
      <c r="Z264" s="114" t="b">
        <f t="shared" si="13"/>
        <v>1</v>
      </c>
      <c r="AA264" s="114"/>
      <c r="AB264" s="114"/>
      <c r="AC264" s="114"/>
      <c r="AD264" s="114"/>
      <c r="AE264" s="114"/>
      <c r="AF264" s="114"/>
      <c r="AG264" s="114"/>
      <c r="AH264" s="114"/>
      <c r="AI264" s="114"/>
      <c r="AJ264" s="114"/>
      <c r="AK264" s="114"/>
      <c r="AL264" s="114"/>
      <c r="AM264" s="114"/>
    </row>
    <row r="265" ht="14.25" customHeight="1">
      <c r="A265" s="88"/>
      <c r="B265" s="59">
        <v>71.0</v>
      </c>
      <c r="C265" s="60">
        <v>1.0</v>
      </c>
      <c r="D265" s="61">
        <v>5.9</v>
      </c>
      <c r="E265" s="60">
        <v>3.2</v>
      </c>
      <c r="F265" s="60">
        <v>4.8</v>
      </c>
      <c r="G265" s="60">
        <v>0.2</v>
      </c>
      <c r="H265" s="62">
        <v>1.0</v>
      </c>
      <c r="J265" s="63">
        <f t="shared" ref="J265:N265" si="242">J264-(0.1*U264)</f>
        <v>0.3079118527</v>
      </c>
      <c r="K265" s="64">
        <f t="shared" si="242"/>
        <v>-0.1252931</v>
      </c>
      <c r="L265" s="64">
        <f t="shared" si="242"/>
        <v>-0.2101274648</v>
      </c>
      <c r="M265" s="64">
        <f t="shared" si="242"/>
        <v>0.9357883022</v>
      </c>
      <c r="N265" s="64">
        <f t="shared" si="242"/>
        <v>0.4615823705</v>
      </c>
      <c r="O265" s="64">
        <f t="shared" si="2"/>
        <v>3.480375</v>
      </c>
      <c r="P265" s="64">
        <f t="shared" si="3"/>
        <v>0.9701241908</v>
      </c>
      <c r="Q265" s="65" t="str">
        <f t="shared" si="4"/>
        <v>1</v>
      </c>
      <c r="R265" s="64">
        <f t="shared" si="5"/>
        <v>-0.02987580918</v>
      </c>
      <c r="S265" s="64">
        <f t="shared" si="6"/>
        <v>0.0008925639743</v>
      </c>
      <c r="T265" s="64" t="str">
        <f t="shared" si="7"/>
        <v>Not Converged</v>
      </c>
      <c r="U265" s="66">
        <f t="shared" si="179"/>
        <v>-0.001731795807</v>
      </c>
      <c r="V265" s="66">
        <f t="shared" si="180"/>
        <v>-0.01021759526</v>
      </c>
      <c r="W265" s="66">
        <f t="shared" si="181"/>
        <v>-0.005541746582</v>
      </c>
      <c r="X265" s="66">
        <f t="shared" si="182"/>
        <v>-0.008312619872</v>
      </c>
      <c r="Y265" s="67">
        <f t="shared" si="183"/>
        <v>-0.0003463591613</v>
      </c>
      <c r="Z265" s="114" t="b">
        <f t="shared" si="13"/>
        <v>1</v>
      </c>
      <c r="AA265" s="114"/>
      <c r="AB265" s="114"/>
      <c r="AC265" s="114"/>
      <c r="AD265" s="114"/>
      <c r="AE265" s="114"/>
      <c r="AF265" s="114"/>
      <c r="AG265" s="114"/>
      <c r="AH265" s="114"/>
      <c r="AI265" s="114"/>
      <c r="AJ265" s="114"/>
      <c r="AK265" s="114"/>
      <c r="AL265" s="114"/>
      <c r="AM265" s="114"/>
    </row>
    <row r="266" ht="14.25" customHeight="1">
      <c r="A266" s="88"/>
      <c r="B266" s="59">
        <v>72.0</v>
      </c>
      <c r="C266" s="60">
        <v>1.0</v>
      </c>
      <c r="D266" s="61">
        <v>6.1</v>
      </c>
      <c r="E266" s="60">
        <v>2.8</v>
      </c>
      <c r="F266" s="60">
        <v>4.0</v>
      </c>
      <c r="G266" s="60">
        <v>0.2</v>
      </c>
      <c r="H266" s="62">
        <v>1.0</v>
      </c>
      <c r="J266" s="63">
        <f t="shared" ref="J266:N266" si="243">J265-(0.1*U265)</f>
        <v>0.3080850323</v>
      </c>
      <c r="K266" s="64">
        <f t="shared" si="243"/>
        <v>-0.1242713405</v>
      </c>
      <c r="L266" s="64">
        <f t="shared" si="243"/>
        <v>-0.2095732902</v>
      </c>
      <c r="M266" s="64">
        <f t="shared" si="243"/>
        <v>0.9366195642</v>
      </c>
      <c r="N266" s="64">
        <f t="shared" si="243"/>
        <v>0.4616170065</v>
      </c>
      <c r="O266" s="64">
        <f t="shared" si="2"/>
        <v>2.802026301</v>
      </c>
      <c r="P266" s="64">
        <f t="shared" si="3"/>
        <v>0.9427852234</v>
      </c>
      <c r="Q266" s="65" t="str">
        <f t="shared" si="4"/>
        <v>1</v>
      </c>
      <c r="R266" s="64">
        <f t="shared" si="5"/>
        <v>-0.0572147766</v>
      </c>
      <c r="S266" s="64">
        <f t="shared" si="6"/>
        <v>0.003273530662</v>
      </c>
      <c r="T266" s="64" t="str">
        <f t="shared" si="7"/>
        <v>Not Converged</v>
      </c>
      <c r="U266" s="66">
        <f t="shared" si="179"/>
        <v>-0.006172472672</v>
      </c>
      <c r="V266" s="66">
        <f t="shared" si="180"/>
        <v>-0.0376520833</v>
      </c>
      <c r="W266" s="66">
        <f t="shared" si="181"/>
        <v>-0.01728292348</v>
      </c>
      <c r="X266" s="66">
        <f t="shared" si="182"/>
        <v>-0.02468989069</v>
      </c>
      <c r="Y266" s="67">
        <f t="shared" si="183"/>
        <v>-0.001234494534</v>
      </c>
      <c r="Z266" s="114" t="b">
        <f t="shared" si="13"/>
        <v>1</v>
      </c>
      <c r="AA266" s="114"/>
      <c r="AB266" s="114"/>
      <c r="AC266" s="114"/>
      <c r="AD266" s="114"/>
      <c r="AE266" s="114"/>
      <c r="AF266" s="114"/>
      <c r="AG266" s="114"/>
      <c r="AH266" s="114"/>
      <c r="AI266" s="114"/>
      <c r="AJ266" s="114"/>
      <c r="AK266" s="114"/>
      <c r="AL266" s="114"/>
      <c r="AM266" s="114"/>
    </row>
    <row r="267" ht="14.25" customHeight="1">
      <c r="A267" s="88"/>
      <c r="B267" s="59">
        <v>73.0</v>
      </c>
      <c r="C267" s="60">
        <v>1.0</v>
      </c>
      <c r="D267" s="61">
        <v>6.3</v>
      </c>
      <c r="E267" s="60">
        <v>2.5</v>
      </c>
      <c r="F267" s="60">
        <v>4.9</v>
      </c>
      <c r="G267" s="60">
        <v>0.2</v>
      </c>
      <c r="H267" s="62">
        <v>1.0</v>
      </c>
      <c r="J267" s="63">
        <f t="shared" ref="J267:N267" si="244">J266-(0.1*U266)</f>
        <v>0.3087022796</v>
      </c>
      <c r="K267" s="64">
        <f t="shared" si="244"/>
        <v>-0.1205061322</v>
      </c>
      <c r="L267" s="64">
        <f t="shared" si="244"/>
        <v>-0.2078449978</v>
      </c>
      <c r="M267" s="64">
        <f t="shared" si="244"/>
        <v>0.9390885532</v>
      </c>
      <c r="N267" s="64">
        <f t="shared" si="244"/>
        <v>0.4617404559</v>
      </c>
      <c r="O267" s="64">
        <f t="shared" si="2"/>
        <v>3.723783154</v>
      </c>
      <c r="P267" s="64">
        <f t="shared" si="3"/>
        <v>0.9764266583</v>
      </c>
      <c r="Q267" s="65" t="str">
        <f t="shared" si="4"/>
        <v>1</v>
      </c>
      <c r="R267" s="64">
        <f t="shared" si="5"/>
        <v>-0.02357334175</v>
      </c>
      <c r="S267" s="64">
        <f t="shared" si="6"/>
        <v>0.000555702441</v>
      </c>
      <c r="T267" s="64" t="str">
        <f t="shared" si="7"/>
        <v>Not Converged</v>
      </c>
      <c r="U267" s="66">
        <f t="shared" si="179"/>
        <v>-0.001085205355</v>
      </c>
      <c r="V267" s="66">
        <f t="shared" si="180"/>
        <v>-0.006836793736</v>
      </c>
      <c r="W267" s="66">
        <f t="shared" si="181"/>
        <v>-0.002713013387</v>
      </c>
      <c r="X267" s="66">
        <f t="shared" si="182"/>
        <v>-0.005317506239</v>
      </c>
      <c r="Y267" s="67">
        <f t="shared" si="183"/>
        <v>-0.000217041071</v>
      </c>
      <c r="Z267" s="114" t="b">
        <f t="shared" si="13"/>
        <v>1</v>
      </c>
      <c r="AA267" s="114"/>
      <c r="AB267" s="114"/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</row>
    <row r="268" ht="14.25" customHeight="1">
      <c r="A268" s="88"/>
      <c r="B268" s="59">
        <v>74.0</v>
      </c>
      <c r="C268" s="60">
        <v>1.0</v>
      </c>
      <c r="D268" s="61">
        <v>6.1</v>
      </c>
      <c r="E268" s="60">
        <v>2.8</v>
      </c>
      <c r="F268" s="60">
        <v>4.7</v>
      </c>
      <c r="G268" s="60">
        <v>0.2</v>
      </c>
      <c r="H268" s="62">
        <v>1.0</v>
      </c>
      <c r="J268" s="63">
        <f t="shared" ref="J268:N268" si="245">J267-(0.1*U267)</f>
        <v>0.3088108001</v>
      </c>
      <c r="K268" s="64">
        <f t="shared" si="245"/>
        <v>-0.1198224528</v>
      </c>
      <c r="L268" s="64">
        <f t="shared" si="245"/>
        <v>-0.2075736965</v>
      </c>
      <c r="M268" s="64">
        <f t="shared" si="245"/>
        <v>0.9396203038</v>
      </c>
      <c r="N268" s="64">
        <f t="shared" si="245"/>
        <v>0.46176216</v>
      </c>
      <c r="O268" s="64">
        <f t="shared" si="2"/>
        <v>3.505255348</v>
      </c>
      <c r="P268" s="64">
        <f t="shared" si="3"/>
        <v>0.9708369305</v>
      </c>
      <c r="Q268" s="65" t="str">
        <f t="shared" si="4"/>
        <v>1</v>
      </c>
      <c r="R268" s="64">
        <f t="shared" si="5"/>
        <v>-0.02916306952</v>
      </c>
      <c r="S268" s="64">
        <f t="shared" si="6"/>
        <v>0.0008504846241</v>
      </c>
      <c r="T268" s="64" t="str">
        <f t="shared" si="7"/>
        <v>Not Converged</v>
      </c>
      <c r="U268" s="66">
        <f t="shared" si="179"/>
        <v>-0.001651363764</v>
      </c>
      <c r="V268" s="66">
        <f t="shared" si="180"/>
        <v>-0.01007331896</v>
      </c>
      <c r="W268" s="66">
        <f t="shared" si="181"/>
        <v>-0.004623818538</v>
      </c>
      <c r="X268" s="66">
        <f t="shared" si="182"/>
        <v>-0.00776140969</v>
      </c>
      <c r="Y268" s="67">
        <f t="shared" si="183"/>
        <v>-0.0003302727527</v>
      </c>
      <c r="Z268" s="114" t="b">
        <f t="shared" si="13"/>
        <v>1</v>
      </c>
      <c r="AA268" s="114"/>
      <c r="AB268" s="114"/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/>
    </row>
    <row r="269" ht="14.25" customHeight="1">
      <c r="A269" s="88"/>
      <c r="B269" s="59">
        <v>75.0</v>
      </c>
      <c r="C269" s="60">
        <v>1.0</v>
      </c>
      <c r="D269" s="61">
        <v>6.4</v>
      </c>
      <c r="E269" s="60">
        <v>2.9</v>
      </c>
      <c r="F269" s="60">
        <v>4.3</v>
      </c>
      <c r="G269" s="60">
        <v>0.2</v>
      </c>
      <c r="H269" s="62">
        <v>1.0</v>
      </c>
      <c r="J269" s="63">
        <f t="shared" ref="J269:N269" si="246">J268-(0.1*U268)</f>
        <v>0.3089759365</v>
      </c>
      <c r="K269" s="64">
        <f t="shared" si="246"/>
        <v>-0.1188151209</v>
      </c>
      <c r="L269" s="64">
        <f t="shared" si="246"/>
        <v>-0.2071113146</v>
      </c>
      <c r="M269" s="64">
        <f t="shared" si="246"/>
        <v>0.9403964448</v>
      </c>
      <c r="N269" s="64">
        <f t="shared" si="246"/>
        <v>0.4617951873</v>
      </c>
      <c r="O269" s="64">
        <f t="shared" si="2"/>
        <v>3.0840001</v>
      </c>
      <c r="P269" s="64">
        <f t="shared" si="3"/>
        <v>0.956227919</v>
      </c>
      <c r="Q269" s="65" t="str">
        <f t="shared" si="4"/>
        <v>1</v>
      </c>
      <c r="R269" s="64">
        <f t="shared" si="5"/>
        <v>-0.04377208097</v>
      </c>
      <c r="S269" s="64">
        <f t="shared" si="6"/>
        <v>0.001915995072</v>
      </c>
      <c r="T269" s="64" t="str">
        <f t="shared" si="7"/>
        <v>Not Converged</v>
      </c>
      <c r="U269" s="66">
        <f t="shared" si="179"/>
        <v>-0.003664255961</v>
      </c>
      <c r="V269" s="66">
        <f t="shared" si="180"/>
        <v>-0.02345123815</v>
      </c>
      <c r="W269" s="66">
        <f t="shared" si="181"/>
        <v>-0.01062634229</v>
      </c>
      <c r="X269" s="66">
        <f t="shared" si="182"/>
        <v>-0.01575630063</v>
      </c>
      <c r="Y269" s="67">
        <f t="shared" si="183"/>
        <v>-0.0007328511923</v>
      </c>
      <c r="Z269" s="114" t="b">
        <f t="shared" si="13"/>
        <v>1</v>
      </c>
      <c r="AA269" s="114"/>
      <c r="AB269" s="114"/>
      <c r="AC269" s="114"/>
      <c r="AD269" s="114"/>
      <c r="AE269" s="114"/>
      <c r="AF269" s="114"/>
      <c r="AG269" s="114"/>
      <c r="AH269" s="114"/>
      <c r="AI269" s="114"/>
      <c r="AJ269" s="114"/>
      <c r="AK269" s="114"/>
      <c r="AL269" s="114"/>
      <c r="AM269" s="114"/>
    </row>
    <row r="270" ht="14.25" customHeight="1">
      <c r="A270" s="88"/>
      <c r="B270" s="59">
        <v>76.0</v>
      </c>
      <c r="C270" s="60">
        <v>1.0</v>
      </c>
      <c r="D270" s="61">
        <v>6.6</v>
      </c>
      <c r="E270" s="60">
        <v>3.0</v>
      </c>
      <c r="F270" s="60">
        <v>4.4</v>
      </c>
      <c r="G270" s="60">
        <v>0.2</v>
      </c>
      <c r="H270" s="62">
        <v>1.0</v>
      </c>
      <c r="J270" s="63">
        <f t="shared" ref="J270:N270" si="247">J269-(0.1*U269)</f>
        <v>0.3093423621</v>
      </c>
      <c r="K270" s="64">
        <f t="shared" si="247"/>
        <v>-0.1164699971</v>
      </c>
      <c r="L270" s="64">
        <f t="shared" si="247"/>
        <v>-0.2060486804</v>
      </c>
      <c r="M270" s="64">
        <f t="shared" si="247"/>
        <v>0.9419720749</v>
      </c>
      <c r="N270" s="64">
        <f t="shared" si="247"/>
        <v>0.4618684724</v>
      </c>
      <c r="O270" s="64">
        <f t="shared" si="2"/>
        <v>3.159545164</v>
      </c>
      <c r="P270" s="64">
        <f t="shared" si="3"/>
        <v>0.9592831847</v>
      </c>
      <c r="Q270" s="65" t="str">
        <f t="shared" si="4"/>
        <v>1</v>
      </c>
      <c r="R270" s="64">
        <f t="shared" si="5"/>
        <v>-0.04071681528</v>
      </c>
      <c r="S270" s="64">
        <f t="shared" si="6"/>
        <v>0.001657859047</v>
      </c>
      <c r="T270" s="64" t="str">
        <f t="shared" si="7"/>
        <v>Not Converged</v>
      </c>
      <c r="U270" s="66">
        <f t="shared" si="179"/>
        <v>-0.003180712612</v>
      </c>
      <c r="V270" s="66">
        <f t="shared" si="180"/>
        <v>-0.02099270324</v>
      </c>
      <c r="W270" s="66">
        <f t="shared" si="181"/>
        <v>-0.009542137836</v>
      </c>
      <c r="X270" s="66">
        <f t="shared" si="182"/>
        <v>-0.01399513549</v>
      </c>
      <c r="Y270" s="67">
        <f t="shared" si="183"/>
        <v>-0.0006361425224</v>
      </c>
      <c r="Z270" s="114" t="b">
        <f t="shared" si="13"/>
        <v>1</v>
      </c>
      <c r="AA270" s="114"/>
      <c r="AB270" s="114"/>
      <c r="AC270" s="114"/>
      <c r="AD270" s="114"/>
      <c r="AE270" s="114"/>
      <c r="AF270" s="114"/>
      <c r="AG270" s="114"/>
      <c r="AH270" s="114"/>
      <c r="AI270" s="114"/>
      <c r="AJ270" s="114"/>
      <c r="AK270" s="114"/>
      <c r="AL270" s="114"/>
      <c r="AM270" s="114"/>
    </row>
    <row r="271" ht="14.25" customHeight="1">
      <c r="A271" s="88"/>
      <c r="B271" s="59">
        <v>77.0</v>
      </c>
      <c r="C271" s="60">
        <v>1.0</v>
      </c>
      <c r="D271" s="61">
        <v>6.8</v>
      </c>
      <c r="E271" s="60">
        <v>2.8</v>
      </c>
      <c r="F271" s="60">
        <v>4.8</v>
      </c>
      <c r="G271" s="60">
        <v>0.2</v>
      </c>
      <c r="H271" s="62">
        <v>1.0</v>
      </c>
      <c r="J271" s="63">
        <f t="shared" ref="J271:N271" si="248">J270-(0.1*U270)</f>
        <v>0.3096604333</v>
      </c>
      <c r="K271" s="64">
        <f t="shared" si="248"/>
        <v>-0.1143707268</v>
      </c>
      <c r="L271" s="64">
        <f t="shared" si="248"/>
        <v>-0.2050944666</v>
      </c>
      <c r="M271" s="64">
        <f t="shared" si="248"/>
        <v>0.9433715884</v>
      </c>
      <c r="N271" s="64">
        <f t="shared" si="248"/>
        <v>0.4619320867</v>
      </c>
      <c r="O271" s="64">
        <f t="shared" si="2"/>
        <v>3.578245027</v>
      </c>
      <c r="P271" s="64">
        <f t="shared" si="3"/>
        <v>0.9728339407</v>
      </c>
      <c r="Q271" s="65" t="str">
        <f t="shared" si="4"/>
        <v>1</v>
      </c>
      <c r="R271" s="64">
        <f t="shared" si="5"/>
        <v>-0.02716605929</v>
      </c>
      <c r="S271" s="64">
        <f t="shared" si="6"/>
        <v>0.0007379947771</v>
      </c>
      <c r="T271" s="64" t="str">
        <f t="shared" si="7"/>
        <v>Not Converged</v>
      </c>
      <c r="U271" s="66">
        <f t="shared" si="179"/>
        <v>-0.001435892735</v>
      </c>
      <c r="V271" s="66">
        <f t="shared" si="180"/>
        <v>-0.009764070595</v>
      </c>
      <c r="W271" s="66">
        <f t="shared" si="181"/>
        <v>-0.004020499657</v>
      </c>
      <c r="X271" s="66">
        <f t="shared" si="182"/>
        <v>-0.006892285126</v>
      </c>
      <c r="Y271" s="67">
        <f t="shared" si="183"/>
        <v>-0.0002871785469</v>
      </c>
      <c r="Z271" s="114" t="b">
        <f t="shared" si="13"/>
        <v>1</v>
      </c>
      <c r="AA271" s="114"/>
      <c r="AB271" s="114"/>
      <c r="AC271" s="114"/>
      <c r="AD271" s="114"/>
      <c r="AE271" s="114"/>
      <c r="AF271" s="114"/>
      <c r="AG271" s="114"/>
      <c r="AH271" s="114"/>
      <c r="AI271" s="114"/>
      <c r="AJ271" s="114"/>
      <c r="AK271" s="114"/>
      <c r="AL271" s="114"/>
      <c r="AM271" s="114"/>
    </row>
    <row r="272" ht="14.25" customHeight="1">
      <c r="A272" s="88"/>
      <c r="B272" s="59">
        <v>78.0</v>
      </c>
      <c r="C272" s="60">
        <v>1.0</v>
      </c>
      <c r="D272" s="61">
        <v>6.7</v>
      </c>
      <c r="E272" s="60">
        <v>3.0</v>
      </c>
      <c r="F272" s="60">
        <v>5.0</v>
      </c>
      <c r="G272" s="60">
        <v>0.2</v>
      </c>
      <c r="H272" s="62">
        <v>1.0</v>
      </c>
      <c r="J272" s="63">
        <f t="shared" ref="J272:N272" si="249">J271-(0.1*U271)</f>
        <v>0.3098040226</v>
      </c>
      <c r="K272" s="64">
        <f t="shared" si="249"/>
        <v>-0.1133943197</v>
      </c>
      <c r="L272" s="64">
        <f t="shared" si="249"/>
        <v>-0.2046924167</v>
      </c>
      <c r="M272" s="64">
        <f t="shared" si="249"/>
        <v>0.9440608169</v>
      </c>
      <c r="N272" s="64">
        <f t="shared" si="249"/>
        <v>0.4619608045</v>
      </c>
      <c r="O272" s="64">
        <f t="shared" si="2"/>
        <v>3.748681076</v>
      </c>
      <c r="P272" s="64">
        <f t="shared" si="3"/>
        <v>0.9769930024</v>
      </c>
      <c r="Q272" s="65" t="str">
        <f t="shared" si="4"/>
        <v>1</v>
      </c>
      <c r="R272" s="64">
        <f t="shared" si="5"/>
        <v>-0.02300699761</v>
      </c>
      <c r="S272" s="64">
        <f t="shared" si="6"/>
        <v>0.0005293219389</v>
      </c>
      <c r="T272" s="64" t="str">
        <f t="shared" si="7"/>
        <v>Not Converged</v>
      </c>
      <c r="U272" s="66">
        <f t="shared" si="179"/>
        <v>-0.001034287661</v>
      </c>
      <c r="V272" s="66">
        <f t="shared" si="180"/>
        <v>-0.006929727327</v>
      </c>
      <c r="W272" s="66">
        <f t="shared" si="181"/>
        <v>-0.003102862982</v>
      </c>
      <c r="X272" s="66">
        <f t="shared" si="182"/>
        <v>-0.005171438304</v>
      </c>
      <c r="Y272" s="67">
        <f t="shared" si="183"/>
        <v>-0.0002068575321</v>
      </c>
      <c r="Z272" s="114" t="b">
        <f t="shared" si="13"/>
        <v>1</v>
      </c>
      <c r="AA272" s="114"/>
      <c r="AB272" s="114"/>
      <c r="AC272" s="114"/>
      <c r="AD272" s="114"/>
      <c r="AE272" s="114"/>
      <c r="AF272" s="114"/>
      <c r="AG272" s="114"/>
      <c r="AH272" s="114"/>
      <c r="AI272" s="114"/>
      <c r="AJ272" s="114"/>
      <c r="AK272" s="114"/>
      <c r="AL272" s="114"/>
      <c r="AM272" s="114"/>
    </row>
    <row r="273" ht="14.25" customHeight="1">
      <c r="A273" s="88"/>
      <c r="B273" s="59">
        <v>79.0</v>
      </c>
      <c r="C273" s="60">
        <v>1.0</v>
      </c>
      <c r="D273" s="61">
        <v>6.0</v>
      </c>
      <c r="E273" s="60">
        <v>2.9</v>
      </c>
      <c r="F273" s="60">
        <v>4.5</v>
      </c>
      <c r="G273" s="60">
        <v>0.2</v>
      </c>
      <c r="H273" s="62">
        <v>1.0</v>
      </c>
      <c r="J273" s="63">
        <f t="shared" ref="J273:N273" si="250">J272-(0.1*U272)</f>
        <v>0.3099074514</v>
      </c>
      <c r="K273" s="64">
        <f t="shared" si="250"/>
        <v>-0.112701347</v>
      </c>
      <c r="L273" s="64">
        <f t="shared" si="250"/>
        <v>-0.2043821304</v>
      </c>
      <c r="M273" s="64">
        <f t="shared" si="250"/>
        <v>0.9445779608</v>
      </c>
      <c r="N273" s="64">
        <f t="shared" si="250"/>
        <v>0.4619814903</v>
      </c>
      <c r="O273" s="64">
        <f t="shared" si="2"/>
        <v>3.383988313</v>
      </c>
      <c r="P273" s="64">
        <f t="shared" si="3"/>
        <v>0.9672003657</v>
      </c>
      <c r="Q273" s="65" t="str">
        <f t="shared" si="4"/>
        <v>1</v>
      </c>
      <c r="R273" s="64">
        <f t="shared" si="5"/>
        <v>-0.03279963425</v>
      </c>
      <c r="S273" s="64">
        <f t="shared" si="6"/>
        <v>0.001075816007</v>
      </c>
      <c r="T273" s="64" t="str">
        <f t="shared" si="7"/>
        <v>Not Converged</v>
      </c>
      <c r="U273" s="66">
        <f t="shared" si="179"/>
        <v>-0.002081059271</v>
      </c>
      <c r="V273" s="66">
        <f t="shared" si="180"/>
        <v>-0.01248635563</v>
      </c>
      <c r="W273" s="66">
        <f t="shared" si="181"/>
        <v>-0.006035071886</v>
      </c>
      <c r="X273" s="66">
        <f t="shared" si="182"/>
        <v>-0.009364766719</v>
      </c>
      <c r="Y273" s="67">
        <f t="shared" si="183"/>
        <v>-0.0004162118542</v>
      </c>
      <c r="Z273" s="114" t="b">
        <f t="shared" si="13"/>
        <v>1</v>
      </c>
      <c r="AA273" s="114"/>
      <c r="AB273" s="114"/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</row>
    <row r="274" ht="14.25" customHeight="1">
      <c r="A274" s="88"/>
      <c r="B274" s="59">
        <v>80.0</v>
      </c>
      <c r="C274" s="60">
        <v>1.0</v>
      </c>
      <c r="D274" s="61">
        <v>5.7</v>
      </c>
      <c r="E274" s="60">
        <v>2.6</v>
      </c>
      <c r="F274" s="60">
        <v>3.5</v>
      </c>
      <c r="G274" s="60">
        <v>0.2</v>
      </c>
      <c r="H274" s="62">
        <v>1.0</v>
      </c>
      <c r="J274" s="63">
        <f t="shared" ref="J274:N274" si="251">J273-(0.1*U273)</f>
        <v>0.3101155573</v>
      </c>
      <c r="K274" s="64">
        <f t="shared" si="251"/>
        <v>-0.1114527114</v>
      </c>
      <c r="L274" s="64">
        <f t="shared" si="251"/>
        <v>-0.2037786232</v>
      </c>
      <c r="M274" s="64">
        <f t="shared" si="251"/>
        <v>0.9455144374</v>
      </c>
      <c r="N274" s="64">
        <f t="shared" si="251"/>
        <v>0.4620231115</v>
      </c>
      <c r="O274" s="64">
        <f t="shared" si="2"/>
        <v>2.546715835</v>
      </c>
      <c r="P274" s="64">
        <f t="shared" si="3"/>
        <v>0.9273525715</v>
      </c>
      <c r="Q274" s="65" t="str">
        <f t="shared" si="4"/>
        <v>1</v>
      </c>
      <c r="R274" s="64">
        <f t="shared" si="5"/>
        <v>-0.07264742852</v>
      </c>
      <c r="S274" s="64">
        <f t="shared" si="6"/>
        <v>0.00527764887</v>
      </c>
      <c r="T274" s="64" t="str">
        <f t="shared" si="7"/>
        <v>Not Converged</v>
      </c>
      <c r="U274" s="66">
        <f t="shared" si="179"/>
        <v>-0.009788482503</v>
      </c>
      <c r="V274" s="66">
        <f t="shared" si="180"/>
        <v>-0.05579435027</v>
      </c>
      <c r="W274" s="66">
        <f t="shared" si="181"/>
        <v>-0.02545005451</v>
      </c>
      <c r="X274" s="66">
        <f t="shared" si="182"/>
        <v>-0.03425968876</v>
      </c>
      <c r="Y274" s="67">
        <f t="shared" si="183"/>
        <v>-0.001957696501</v>
      </c>
      <c r="Z274" s="114" t="b">
        <f t="shared" si="13"/>
        <v>1</v>
      </c>
      <c r="AA274" s="114"/>
      <c r="AB274" s="114"/>
      <c r="AC274" s="114"/>
      <c r="AD274" s="114"/>
      <c r="AE274" s="114"/>
      <c r="AF274" s="114"/>
      <c r="AG274" s="114"/>
      <c r="AH274" s="114"/>
      <c r="AI274" s="114"/>
      <c r="AJ274" s="114"/>
      <c r="AK274" s="114"/>
      <c r="AL274" s="114"/>
      <c r="AM274" s="114"/>
    </row>
    <row r="275" ht="14.25" customHeight="1">
      <c r="A275" s="88"/>
      <c r="B275" s="59">
        <v>81.0</v>
      </c>
      <c r="C275" s="60">
        <v>1.0</v>
      </c>
      <c r="D275" s="61">
        <v>5.5</v>
      </c>
      <c r="E275" s="60">
        <v>2.4</v>
      </c>
      <c r="F275" s="60">
        <v>3.8</v>
      </c>
      <c r="G275" s="60">
        <v>0.2</v>
      </c>
      <c r="H275" s="62">
        <v>1.0</v>
      </c>
      <c r="J275" s="63">
        <f t="shared" ref="J275:N275" si="252">J274-(0.1*U274)</f>
        <v>0.3110944056</v>
      </c>
      <c r="K275" s="64">
        <f t="shared" si="252"/>
        <v>-0.1058732764</v>
      </c>
      <c r="L275" s="64">
        <f t="shared" si="252"/>
        <v>-0.2012336177</v>
      </c>
      <c r="M275" s="64">
        <f t="shared" si="252"/>
        <v>0.9489404063</v>
      </c>
      <c r="N275" s="64">
        <f t="shared" si="252"/>
        <v>0.4622188811</v>
      </c>
      <c r="O275" s="64">
        <f t="shared" si="2"/>
        <v>2.944248023</v>
      </c>
      <c r="P275" s="64">
        <f t="shared" si="3"/>
        <v>0.9499909288</v>
      </c>
      <c r="Q275" s="65" t="str">
        <f t="shared" si="4"/>
        <v>1</v>
      </c>
      <c r="R275" s="64">
        <f t="shared" si="5"/>
        <v>-0.05000907119</v>
      </c>
      <c r="S275" s="64">
        <f t="shared" si="6"/>
        <v>0.002500907201</v>
      </c>
      <c r="T275" s="64" t="str">
        <f t="shared" si="7"/>
        <v>Not Converged</v>
      </c>
      <c r="U275" s="66">
        <f t="shared" si="179"/>
        <v>-0.00475167831</v>
      </c>
      <c r="V275" s="66">
        <f t="shared" si="180"/>
        <v>-0.02613423071</v>
      </c>
      <c r="W275" s="66">
        <f t="shared" si="181"/>
        <v>-0.01140402794</v>
      </c>
      <c r="X275" s="66">
        <f t="shared" si="182"/>
        <v>-0.01805637758</v>
      </c>
      <c r="Y275" s="67">
        <f t="shared" si="183"/>
        <v>-0.0009503356621</v>
      </c>
      <c r="Z275" s="114" t="b">
        <f t="shared" si="13"/>
        <v>1</v>
      </c>
      <c r="AA275" s="114"/>
      <c r="AB275" s="114"/>
      <c r="AC275" s="114"/>
      <c r="AD275" s="114"/>
      <c r="AE275" s="114"/>
      <c r="AF275" s="114"/>
      <c r="AG275" s="114"/>
      <c r="AH275" s="114"/>
      <c r="AI275" s="114"/>
      <c r="AJ275" s="114"/>
      <c r="AK275" s="114"/>
      <c r="AL275" s="114"/>
      <c r="AM275" s="114"/>
    </row>
    <row r="276" ht="14.25" customHeight="1">
      <c r="A276" s="88"/>
      <c r="B276" s="59">
        <v>82.0</v>
      </c>
      <c r="C276" s="60">
        <v>1.0</v>
      </c>
      <c r="D276" s="61">
        <v>5.5</v>
      </c>
      <c r="E276" s="60">
        <v>2.4</v>
      </c>
      <c r="F276" s="60">
        <v>3.7</v>
      </c>
      <c r="G276" s="60">
        <v>0.2</v>
      </c>
      <c r="H276" s="62">
        <v>1.0</v>
      </c>
      <c r="J276" s="63">
        <f t="shared" ref="J276:N276" si="253">J275-(0.1*U275)</f>
        <v>0.3115695734</v>
      </c>
      <c r="K276" s="64">
        <f t="shared" si="253"/>
        <v>-0.1032598533</v>
      </c>
      <c r="L276" s="64">
        <f t="shared" si="253"/>
        <v>-0.2000932149</v>
      </c>
      <c r="M276" s="64">
        <f t="shared" si="253"/>
        <v>0.9507460441</v>
      </c>
      <c r="N276" s="64">
        <f t="shared" si="253"/>
        <v>0.4623139147</v>
      </c>
      <c r="O276" s="64">
        <f t="shared" si="2"/>
        <v>2.87363981</v>
      </c>
      <c r="P276" s="64">
        <f t="shared" si="3"/>
        <v>0.9465278689</v>
      </c>
      <c r="Q276" s="65" t="str">
        <f t="shared" si="4"/>
        <v>1</v>
      </c>
      <c r="R276" s="64">
        <f t="shared" si="5"/>
        <v>-0.05347213109</v>
      </c>
      <c r="S276" s="64">
        <f t="shared" si="6"/>
        <v>0.002859268804</v>
      </c>
      <c r="T276" s="64" t="str">
        <f t="shared" si="7"/>
        <v>Not Converged</v>
      </c>
      <c r="U276" s="66">
        <f t="shared" si="179"/>
        <v>-0.005412755215</v>
      </c>
      <c r="V276" s="66">
        <f t="shared" si="180"/>
        <v>-0.02977015368</v>
      </c>
      <c r="W276" s="66">
        <f t="shared" si="181"/>
        <v>-0.01299061252</v>
      </c>
      <c r="X276" s="66">
        <f t="shared" si="182"/>
        <v>-0.02002719429</v>
      </c>
      <c r="Y276" s="67">
        <f t="shared" si="183"/>
        <v>-0.001082551043</v>
      </c>
      <c r="Z276" s="114" t="b">
        <f t="shared" si="13"/>
        <v>1</v>
      </c>
      <c r="AA276" s="114" t="s">
        <v>43</v>
      </c>
      <c r="AB276" s="114"/>
      <c r="AC276" s="114"/>
      <c r="AD276" s="114"/>
      <c r="AE276" s="114"/>
      <c r="AF276" s="114"/>
      <c r="AG276" s="114"/>
      <c r="AH276" s="114"/>
      <c r="AI276" s="114"/>
      <c r="AJ276" s="114"/>
      <c r="AK276" s="114"/>
      <c r="AL276" s="114"/>
      <c r="AM276" s="114"/>
    </row>
    <row r="277" ht="14.25" customHeight="1">
      <c r="A277" s="88"/>
      <c r="B277" s="59">
        <v>83.0</v>
      </c>
      <c r="C277" s="60">
        <v>1.0</v>
      </c>
      <c r="D277" s="61">
        <v>5.8</v>
      </c>
      <c r="E277" s="60">
        <v>2.7</v>
      </c>
      <c r="F277" s="60">
        <v>3.9</v>
      </c>
      <c r="G277" s="60">
        <v>0.2</v>
      </c>
      <c r="H277" s="62">
        <v>1.0</v>
      </c>
      <c r="J277" s="63">
        <f t="shared" ref="J277:N277" si="254">J276-(0.1*U276)</f>
        <v>0.3121108489</v>
      </c>
      <c r="K277" s="64">
        <f t="shared" si="254"/>
        <v>-0.100282838</v>
      </c>
      <c r="L277" s="64">
        <f t="shared" si="254"/>
        <v>-0.1987941537</v>
      </c>
      <c r="M277" s="64">
        <f t="shared" si="254"/>
        <v>0.9527487635</v>
      </c>
      <c r="N277" s="64">
        <f t="shared" si="254"/>
        <v>0.4624221698</v>
      </c>
      <c r="O277" s="64">
        <f t="shared" si="2"/>
        <v>3.001930786</v>
      </c>
      <c r="P277" s="64">
        <f t="shared" si="3"/>
        <v>0.9526612771</v>
      </c>
      <c r="Q277" s="65" t="str">
        <f t="shared" si="4"/>
        <v>1</v>
      </c>
      <c r="R277" s="64">
        <f t="shared" si="5"/>
        <v>-0.04733872292</v>
      </c>
      <c r="S277" s="64">
        <f t="shared" si="6"/>
        <v>0.002240954688</v>
      </c>
      <c r="T277" s="64" t="str">
        <f t="shared" si="7"/>
        <v>Not Converged</v>
      </c>
      <c r="U277" s="66">
        <f t="shared" si="179"/>
        <v>-0.004269741509</v>
      </c>
      <c r="V277" s="66">
        <f t="shared" si="180"/>
        <v>-0.02476450075</v>
      </c>
      <c r="W277" s="66">
        <f t="shared" si="181"/>
        <v>-0.01152830207</v>
      </c>
      <c r="X277" s="66">
        <f t="shared" si="182"/>
        <v>-0.01665199189</v>
      </c>
      <c r="Y277" s="67">
        <f t="shared" si="183"/>
        <v>-0.0008539483018</v>
      </c>
      <c r="Z277" s="114" t="b">
        <f t="shared" si="13"/>
        <v>1</v>
      </c>
      <c r="AA277" s="114">
        <f>SUM(S205:S284)/80</f>
        <v>0.03315154782</v>
      </c>
      <c r="AB277" s="114"/>
      <c r="AC277" s="114"/>
      <c r="AD277" s="114"/>
      <c r="AE277" s="114"/>
      <c r="AF277" s="114"/>
      <c r="AG277" s="114"/>
      <c r="AH277" s="114"/>
      <c r="AI277" s="114"/>
      <c r="AJ277" s="114"/>
      <c r="AK277" s="114"/>
      <c r="AL277" s="114"/>
      <c r="AM277" s="114"/>
    </row>
    <row r="278" ht="14.25" customHeight="1">
      <c r="A278" s="88"/>
      <c r="B278" s="59">
        <v>84.0</v>
      </c>
      <c r="C278" s="60">
        <v>1.0</v>
      </c>
      <c r="D278" s="61">
        <v>6.0</v>
      </c>
      <c r="E278" s="60">
        <v>2.7</v>
      </c>
      <c r="F278" s="60">
        <v>5.1</v>
      </c>
      <c r="G278" s="60">
        <v>0.2</v>
      </c>
      <c r="H278" s="62">
        <v>1.0</v>
      </c>
      <c r="J278" s="63">
        <f t="shared" ref="J278:N278" si="255">J277-(0.1*U277)</f>
        <v>0.3125378231</v>
      </c>
      <c r="K278" s="64">
        <f t="shared" si="255"/>
        <v>-0.09780638788</v>
      </c>
      <c r="L278" s="64">
        <f t="shared" si="255"/>
        <v>-0.1976413235</v>
      </c>
      <c r="M278" s="64">
        <f t="shared" si="255"/>
        <v>0.9544139627</v>
      </c>
      <c r="N278" s="64">
        <f t="shared" si="255"/>
        <v>0.4625075646</v>
      </c>
      <c r="O278" s="64">
        <f t="shared" si="2"/>
        <v>4.152080645</v>
      </c>
      <c r="P278" s="64">
        <f t="shared" si="3"/>
        <v>0.9845120014</v>
      </c>
      <c r="Q278" s="65" t="str">
        <f t="shared" si="4"/>
        <v>1</v>
      </c>
      <c r="R278" s="64">
        <f t="shared" si="5"/>
        <v>-0.01548799865</v>
      </c>
      <c r="S278" s="64">
        <f t="shared" si="6"/>
        <v>0.0002398781021</v>
      </c>
      <c r="T278" s="64" t="str">
        <f t="shared" si="7"/>
        <v>Not Converged</v>
      </c>
      <c r="U278" s="66">
        <f t="shared" si="179"/>
        <v>-0.0004723257407</v>
      </c>
      <c r="V278" s="66">
        <f t="shared" si="180"/>
        <v>-0.002833954444</v>
      </c>
      <c r="W278" s="66">
        <f t="shared" si="181"/>
        <v>-0.0012752795</v>
      </c>
      <c r="X278" s="66">
        <f t="shared" si="182"/>
        <v>-0.002408861278</v>
      </c>
      <c r="Y278" s="67">
        <f t="shared" si="183"/>
        <v>-0.00009446514815</v>
      </c>
      <c r="Z278" s="114" t="b">
        <f t="shared" si="13"/>
        <v>1</v>
      </c>
      <c r="AA278" s="114"/>
      <c r="AB278" s="114"/>
      <c r="AC278" s="114"/>
      <c r="AD278" s="114"/>
      <c r="AE278" s="114"/>
      <c r="AF278" s="114"/>
      <c r="AG278" s="114"/>
      <c r="AH278" s="114"/>
      <c r="AI278" s="114"/>
      <c r="AJ278" s="114"/>
      <c r="AK278" s="114"/>
      <c r="AL278" s="114"/>
      <c r="AM278" s="114"/>
    </row>
    <row r="279" ht="14.25" customHeight="1">
      <c r="A279" s="88"/>
      <c r="B279" s="59">
        <v>85.0</v>
      </c>
      <c r="C279" s="60">
        <v>1.0</v>
      </c>
      <c r="D279" s="61">
        <v>5.4</v>
      </c>
      <c r="E279" s="60">
        <v>3.0</v>
      </c>
      <c r="F279" s="60">
        <v>4.5</v>
      </c>
      <c r="G279" s="60">
        <v>0.2</v>
      </c>
      <c r="H279" s="62">
        <v>1.0</v>
      </c>
      <c r="J279" s="63">
        <f t="shared" ref="J279:N279" si="256">J278-(0.1*U278)</f>
        <v>0.3125850556</v>
      </c>
      <c r="K279" s="64">
        <f t="shared" si="256"/>
        <v>-0.09752299243</v>
      </c>
      <c r="L279" s="64">
        <f t="shared" si="256"/>
        <v>-0.1975137955</v>
      </c>
      <c r="M279" s="64">
        <f t="shared" si="256"/>
        <v>0.9546548488</v>
      </c>
      <c r="N279" s="64">
        <f t="shared" si="256"/>
        <v>0.4625170111</v>
      </c>
      <c r="O279" s="64">
        <f t="shared" si="2"/>
        <v>3.581869732</v>
      </c>
      <c r="P279" s="64">
        <f t="shared" si="3"/>
        <v>0.9729295707</v>
      </c>
      <c r="Q279" s="65" t="str">
        <f t="shared" si="4"/>
        <v>1</v>
      </c>
      <c r="R279" s="64">
        <f t="shared" si="5"/>
        <v>-0.02707042934</v>
      </c>
      <c r="S279" s="64">
        <f t="shared" si="6"/>
        <v>0.0007328081448</v>
      </c>
      <c r="T279" s="64" t="str">
        <f t="shared" si="7"/>
        <v>Not Converged</v>
      </c>
      <c r="U279" s="66">
        <f t="shared" si="179"/>
        <v>-0.001425941427</v>
      </c>
      <c r="V279" s="66">
        <f t="shared" si="180"/>
        <v>-0.007700083708</v>
      </c>
      <c r="W279" s="66">
        <f t="shared" si="181"/>
        <v>-0.004277824282</v>
      </c>
      <c r="X279" s="66">
        <f t="shared" si="182"/>
        <v>-0.006416736423</v>
      </c>
      <c r="Y279" s="67">
        <f t="shared" si="183"/>
        <v>-0.0002851882855</v>
      </c>
      <c r="Z279" s="114" t="b">
        <f t="shared" si="13"/>
        <v>1</v>
      </c>
      <c r="AA279" s="114"/>
      <c r="AB279" s="114"/>
      <c r="AC279" s="114"/>
      <c r="AD279" s="114"/>
      <c r="AE279" s="114"/>
      <c r="AF279" s="114"/>
      <c r="AG279" s="114"/>
      <c r="AH279" s="114"/>
      <c r="AI279" s="114"/>
      <c r="AJ279" s="114"/>
      <c r="AK279" s="114"/>
      <c r="AL279" s="114"/>
      <c r="AM279" s="114"/>
    </row>
    <row r="280" ht="14.25" customHeight="1">
      <c r="A280" s="88"/>
      <c r="B280" s="59">
        <v>86.0</v>
      </c>
      <c r="C280" s="60">
        <v>1.0</v>
      </c>
      <c r="D280" s="61">
        <v>6.0</v>
      </c>
      <c r="E280" s="60">
        <v>3.4</v>
      </c>
      <c r="F280" s="60">
        <v>4.5</v>
      </c>
      <c r="G280" s="60">
        <v>0.2</v>
      </c>
      <c r="H280" s="62">
        <v>1.0</v>
      </c>
      <c r="J280" s="63">
        <f t="shared" ref="J280:N280" si="257">J279-(0.1*U279)</f>
        <v>0.3127276498</v>
      </c>
      <c r="K280" s="64">
        <f t="shared" si="257"/>
        <v>-0.09675298406</v>
      </c>
      <c r="L280" s="64">
        <f t="shared" si="257"/>
        <v>-0.1970860131</v>
      </c>
      <c r="M280" s="64">
        <f t="shared" si="257"/>
        <v>0.9552965225</v>
      </c>
      <c r="N280" s="64">
        <f t="shared" si="257"/>
        <v>0.46254553</v>
      </c>
      <c r="O280" s="64">
        <f t="shared" si="2"/>
        <v>3.453460758</v>
      </c>
      <c r="P280" s="64">
        <f t="shared" si="3"/>
        <v>0.9693341804</v>
      </c>
      <c r="Q280" s="65" t="str">
        <f t="shared" si="4"/>
        <v>1</v>
      </c>
      <c r="R280" s="64">
        <f t="shared" si="5"/>
        <v>-0.03066581959</v>
      </c>
      <c r="S280" s="64">
        <f t="shared" si="6"/>
        <v>0.000940392491</v>
      </c>
      <c r="T280" s="64" t="str">
        <f t="shared" si="7"/>
        <v>Not Converged</v>
      </c>
      <c r="U280" s="66">
        <f t="shared" si="179"/>
        <v>-0.001823109169</v>
      </c>
      <c r="V280" s="66">
        <f t="shared" si="180"/>
        <v>-0.01093865501</v>
      </c>
      <c r="W280" s="66">
        <f t="shared" si="181"/>
        <v>-0.006198571175</v>
      </c>
      <c r="X280" s="66">
        <f t="shared" si="182"/>
        <v>-0.008203991261</v>
      </c>
      <c r="Y280" s="67">
        <f t="shared" si="183"/>
        <v>-0.0003646218338</v>
      </c>
      <c r="Z280" s="114" t="b">
        <f t="shared" si="13"/>
        <v>1</v>
      </c>
      <c r="AA280" s="114"/>
      <c r="AB280" s="114"/>
      <c r="AC280" s="114"/>
      <c r="AD280" s="114"/>
      <c r="AE280" s="114"/>
      <c r="AF280" s="114"/>
      <c r="AG280" s="114"/>
      <c r="AH280" s="114"/>
      <c r="AI280" s="114"/>
      <c r="AJ280" s="114"/>
      <c r="AK280" s="114"/>
      <c r="AL280" s="114"/>
      <c r="AM280" s="114"/>
    </row>
    <row r="281" ht="14.25" customHeight="1">
      <c r="A281" s="88"/>
      <c r="B281" s="59">
        <v>87.0</v>
      </c>
      <c r="C281" s="60">
        <v>1.0</v>
      </c>
      <c r="D281" s="61">
        <v>6.7</v>
      </c>
      <c r="E281" s="60">
        <v>3.1</v>
      </c>
      <c r="F281" s="60">
        <v>4.7</v>
      </c>
      <c r="G281" s="60">
        <v>0.2</v>
      </c>
      <c r="H281" s="62">
        <v>1.0</v>
      </c>
      <c r="J281" s="63">
        <f t="shared" ref="J281:N281" si="258">J280-(0.1*U280)</f>
        <v>0.3129099607</v>
      </c>
      <c r="K281" s="64">
        <f t="shared" si="258"/>
        <v>-0.09565911856</v>
      </c>
      <c r="L281" s="64">
        <f t="shared" si="258"/>
        <v>-0.196466156</v>
      </c>
      <c r="M281" s="64">
        <f t="shared" si="258"/>
        <v>0.9561169216</v>
      </c>
      <c r="N281" s="64">
        <f t="shared" si="258"/>
        <v>0.4625819921</v>
      </c>
      <c r="O281" s="64">
        <f t="shared" si="2"/>
        <v>3.649214713</v>
      </c>
      <c r="P281" s="64">
        <f t="shared" si="3"/>
        <v>0.9746479001</v>
      </c>
      <c r="Q281" s="65" t="str">
        <f t="shared" si="4"/>
        <v>1</v>
      </c>
      <c r="R281" s="64">
        <f t="shared" si="5"/>
        <v>-0.02535209995</v>
      </c>
      <c r="S281" s="64">
        <f t="shared" si="6"/>
        <v>0.0006427289719</v>
      </c>
      <c r="T281" s="64" t="str">
        <f t="shared" si="7"/>
        <v>Not Converged</v>
      </c>
      <c r="U281" s="66">
        <f t="shared" si="179"/>
        <v>-0.001252868885</v>
      </c>
      <c r="V281" s="66">
        <f t="shared" si="180"/>
        <v>-0.008394221533</v>
      </c>
      <c r="W281" s="66">
        <f t="shared" si="181"/>
        <v>-0.003883893545</v>
      </c>
      <c r="X281" s="66">
        <f t="shared" si="182"/>
        <v>-0.005888483762</v>
      </c>
      <c r="Y281" s="67">
        <f t="shared" si="183"/>
        <v>-0.0002505737771</v>
      </c>
      <c r="Z281" s="114" t="b">
        <f t="shared" si="13"/>
        <v>1</v>
      </c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</row>
    <row r="282" ht="14.25" customHeight="1">
      <c r="A282" s="88"/>
      <c r="B282" s="59">
        <v>88.0</v>
      </c>
      <c r="C282" s="60">
        <v>1.0</v>
      </c>
      <c r="D282" s="61">
        <v>6.3</v>
      </c>
      <c r="E282" s="60">
        <v>2.3</v>
      </c>
      <c r="F282" s="60">
        <v>4.4</v>
      </c>
      <c r="G282" s="60">
        <v>0.2</v>
      </c>
      <c r="H282" s="62">
        <v>1.0</v>
      </c>
      <c r="J282" s="63">
        <f t="shared" ref="J282:N282" si="259">J281-(0.1*U281)</f>
        <v>0.3130352476</v>
      </c>
      <c r="K282" s="64">
        <f t="shared" si="259"/>
        <v>-0.09481969641</v>
      </c>
      <c r="L282" s="64">
        <f t="shared" si="259"/>
        <v>-0.1960777666</v>
      </c>
      <c r="M282" s="64">
        <f t="shared" si="259"/>
        <v>0.95670577</v>
      </c>
      <c r="N282" s="64">
        <f t="shared" si="259"/>
        <v>0.4626070495</v>
      </c>
      <c r="O282" s="64">
        <f t="shared" si="2"/>
        <v>3.566719095</v>
      </c>
      <c r="P282" s="64">
        <f t="shared" si="3"/>
        <v>0.9725276669</v>
      </c>
      <c r="Q282" s="65" t="str">
        <f t="shared" si="4"/>
        <v>1</v>
      </c>
      <c r="R282" s="64">
        <f t="shared" si="5"/>
        <v>-0.02747233311</v>
      </c>
      <c r="S282" s="64">
        <f t="shared" si="6"/>
        <v>0.0007547290866</v>
      </c>
      <c r="T282" s="64" t="str">
        <f t="shared" si="7"/>
        <v>Not Converged</v>
      </c>
      <c r="U282" s="66">
        <f t="shared" si="179"/>
        <v>-0.001467989835</v>
      </c>
      <c r="V282" s="66">
        <f t="shared" si="180"/>
        <v>-0.009248335963</v>
      </c>
      <c r="W282" s="66">
        <f t="shared" si="181"/>
        <v>-0.003376376621</v>
      </c>
      <c r="X282" s="66">
        <f t="shared" si="182"/>
        <v>-0.006459155276</v>
      </c>
      <c r="Y282" s="67">
        <f t="shared" si="183"/>
        <v>-0.0002935979671</v>
      </c>
      <c r="Z282" s="114" t="b">
        <f t="shared" si="13"/>
        <v>1</v>
      </c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  <c r="AK282" s="114"/>
      <c r="AL282" s="114"/>
      <c r="AM282" s="114"/>
    </row>
    <row r="283" ht="14.25" customHeight="1">
      <c r="A283" s="88"/>
      <c r="B283" s="59">
        <v>89.0</v>
      </c>
      <c r="C283" s="60">
        <v>1.0</v>
      </c>
      <c r="D283" s="61">
        <v>5.6</v>
      </c>
      <c r="E283" s="60">
        <v>3.0</v>
      </c>
      <c r="F283" s="60">
        <v>4.1</v>
      </c>
      <c r="G283" s="60">
        <v>0.2</v>
      </c>
      <c r="H283" s="62">
        <v>1.0</v>
      </c>
      <c r="J283" s="63">
        <f t="shared" ref="J283:N283" si="260">J282-(0.1*U282)</f>
        <v>0.3131820466</v>
      </c>
      <c r="K283" s="64">
        <f t="shared" si="260"/>
        <v>-0.09389486281</v>
      </c>
      <c r="L283" s="64">
        <f t="shared" si="260"/>
        <v>-0.1957401289</v>
      </c>
      <c r="M283" s="64">
        <f t="shared" si="260"/>
        <v>0.9573516855</v>
      </c>
      <c r="N283" s="64">
        <f t="shared" si="260"/>
        <v>0.4626364093</v>
      </c>
      <c r="O283" s="64">
        <f t="shared" si="2"/>
        <v>3.21781962</v>
      </c>
      <c r="P283" s="64">
        <f t="shared" si="3"/>
        <v>0.9614993817</v>
      </c>
      <c r="Q283" s="65" t="str">
        <f t="shared" si="4"/>
        <v>1</v>
      </c>
      <c r="R283" s="64">
        <f t="shared" si="5"/>
        <v>-0.03850061833</v>
      </c>
      <c r="S283" s="64">
        <f t="shared" si="6"/>
        <v>0.001482297611</v>
      </c>
      <c r="T283" s="64" t="str">
        <f t="shared" si="7"/>
        <v>Not Converged</v>
      </c>
      <c r="U283" s="66">
        <f t="shared" si="179"/>
        <v>-0.002850456474</v>
      </c>
      <c r="V283" s="66">
        <f t="shared" si="180"/>
        <v>-0.01596255625</v>
      </c>
      <c r="W283" s="66">
        <f t="shared" si="181"/>
        <v>-0.008551369421</v>
      </c>
      <c r="X283" s="66">
        <f t="shared" si="182"/>
        <v>-0.01168687154</v>
      </c>
      <c r="Y283" s="67">
        <f t="shared" si="183"/>
        <v>-0.0005700912947</v>
      </c>
      <c r="Z283" s="114" t="b">
        <f t="shared" si="13"/>
        <v>1</v>
      </c>
      <c r="AA283" s="116" t="b">
        <v>1</v>
      </c>
      <c r="AB283" s="116" t="s">
        <v>39</v>
      </c>
      <c r="AC283" s="116" t="s">
        <v>40</v>
      </c>
      <c r="AD283" s="116" t="b">
        <v>0</v>
      </c>
      <c r="AE283" s="116" t="s">
        <v>41</v>
      </c>
      <c r="AF283" s="116" t="s">
        <v>42</v>
      </c>
      <c r="AG283" s="114"/>
      <c r="AH283" s="114"/>
      <c r="AI283" s="114"/>
      <c r="AJ283" s="114"/>
      <c r="AK283" s="114"/>
      <c r="AL283" s="114"/>
      <c r="AM283" s="114"/>
    </row>
    <row r="284" ht="14.25" customHeight="1">
      <c r="A284" s="88"/>
      <c r="B284" s="117">
        <v>90.0</v>
      </c>
      <c r="C284" s="118">
        <v>1.0</v>
      </c>
      <c r="D284" s="119">
        <v>5.5</v>
      </c>
      <c r="E284" s="118">
        <v>2.5</v>
      </c>
      <c r="F284" s="118">
        <v>4.0</v>
      </c>
      <c r="G284" s="118">
        <v>0.2</v>
      </c>
      <c r="H284" s="120">
        <v>1.0</v>
      </c>
      <c r="J284" s="121">
        <f t="shared" ref="J284:N284" si="261">J283-(0.1*U283)</f>
        <v>0.3134670922</v>
      </c>
      <c r="K284" s="122">
        <f t="shared" si="261"/>
        <v>-0.09229860718</v>
      </c>
      <c r="L284" s="122">
        <f t="shared" si="261"/>
        <v>-0.194884992</v>
      </c>
      <c r="M284" s="122">
        <f t="shared" si="261"/>
        <v>0.9585203726</v>
      </c>
      <c r="N284" s="122">
        <f t="shared" si="261"/>
        <v>0.4626934184</v>
      </c>
      <c r="O284" s="122">
        <f t="shared" si="2"/>
        <v>3.245232447</v>
      </c>
      <c r="P284" s="122">
        <f t="shared" si="3"/>
        <v>0.962501419</v>
      </c>
      <c r="Q284" s="123" t="str">
        <f t="shared" si="4"/>
        <v>1</v>
      </c>
      <c r="R284" s="122">
        <f t="shared" si="5"/>
        <v>-0.03749858104</v>
      </c>
      <c r="S284" s="122">
        <f t="shared" si="6"/>
        <v>0.00140614358</v>
      </c>
      <c r="T284" s="122" t="str">
        <f t="shared" si="7"/>
        <v>Not Converged</v>
      </c>
      <c r="U284" s="124">
        <f t="shared" si="179"/>
        <v>-0.002706830383</v>
      </c>
      <c r="V284" s="124">
        <f t="shared" si="180"/>
        <v>-0.0148875671</v>
      </c>
      <c r="W284" s="124">
        <f t="shared" si="181"/>
        <v>-0.006767075957</v>
      </c>
      <c r="X284" s="124">
        <f t="shared" si="182"/>
        <v>-0.01082732153</v>
      </c>
      <c r="Y284" s="125">
        <f t="shared" si="183"/>
        <v>-0.0005413660765</v>
      </c>
      <c r="Z284" s="126" t="b">
        <f t="shared" si="13"/>
        <v>1</v>
      </c>
      <c r="AA284" s="126">
        <f>COUNTIF(Z205:Z284, TRUE)</f>
        <v>76</v>
      </c>
      <c r="AB284" s="126">
        <f>COUNTIF(Z245:Z284, TRUE)</f>
        <v>38</v>
      </c>
      <c r="AC284" s="126">
        <f>COUNTIF(Z205:Z244, TRUE)</f>
        <v>38</v>
      </c>
      <c r="AD284" s="126">
        <f>COUNTIF(Z205:Z284, FALSE)</f>
        <v>4</v>
      </c>
      <c r="AE284" s="126">
        <f>COUNTIF(Z245:Z284, FALSE)</f>
        <v>2</v>
      </c>
      <c r="AF284" s="126">
        <f>COUNTIF(Z205:Z244, FALSE)</f>
        <v>2</v>
      </c>
      <c r="AG284" s="114"/>
      <c r="AH284" s="114"/>
      <c r="AI284" s="114"/>
      <c r="AJ284" s="114"/>
      <c r="AK284" s="114"/>
      <c r="AL284" s="114"/>
      <c r="AM284" s="114"/>
    </row>
    <row r="285" ht="14.25" customHeight="1">
      <c r="A285" s="88"/>
      <c r="B285" s="130">
        <v>41.0</v>
      </c>
      <c r="C285" s="131">
        <v>1.0</v>
      </c>
      <c r="D285" s="132">
        <v>5.0</v>
      </c>
      <c r="E285" s="131">
        <v>3.5</v>
      </c>
      <c r="F285" s="131">
        <v>1.3</v>
      </c>
      <c r="G285" s="131">
        <v>0.2</v>
      </c>
      <c r="H285" s="133">
        <v>0.0</v>
      </c>
      <c r="I285" s="134"/>
      <c r="J285" s="135">
        <v>0.3134670922211022</v>
      </c>
      <c r="K285" s="136">
        <v>-0.09229860718442848</v>
      </c>
      <c r="L285" s="136">
        <v>-0.19488499200645704</v>
      </c>
      <c r="M285" s="136">
        <v>0.958520372646238</v>
      </c>
      <c r="N285" s="136">
        <v>0.4626934184442202</v>
      </c>
      <c r="O285" s="136">
        <f t="shared" si="2"/>
        <v>0.5084917524</v>
      </c>
      <c r="P285" s="136">
        <f t="shared" si="3"/>
        <v>0.6244528395</v>
      </c>
      <c r="Q285" s="137" t="str">
        <f t="shared" si="4"/>
        <v>1</v>
      </c>
      <c r="R285" s="136">
        <f t="shared" si="5"/>
        <v>0.6244528395</v>
      </c>
      <c r="S285" s="136">
        <f t="shared" si="6"/>
        <v>0.3899413488</v>
      </c>
      <c r="T285" s="136" t="str">
        <f t="shared" si="7"/>
        <v>Not Converged</v>
      </c>
      <c r="U285" s="138" t="s">
        <v>44</v>
      </c>
      <c r="V285" s="139"/>
      <c r="W285" s="139"/>
      <c r="X285" s="139"/>
      <c r="Y285" s="140"/>
      <c r="Z285" s="114" t="b">
        <f t="shared" si="13"/>
        <v>0</v>
      </c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  <c r="AK285" s="114"/>
      <c r="AL285" s="114"/>
      <c r="AM285" s="114"/>
    </row>
    <row r="286" ht="14.25" customHeight="1">
      <c r="A286" s="88"/>
      <c r="B286" s="141">
        <v>42.0</v>
      </c>
      <c r="C286" s="142">
        <v>1.0</v>
      </c>
      <c r="D286" s="143">
        <v>4.5</v>
      </c>
      <c r="E286" s="142">
        <v>2.3</v>
      </c>
      <c r="F286" s="142">
        <v>1.3</v>
      </c>
      <c r="G286" s="142">
        <v>0.2</v>
      </c>
      <c r="H286" s="144">
        <v>0.0</v>
      </c>
      <c r="I286" s="145"/>
      <c r="J286" s="146">
        <v>0.3134670922211022</v>
      </c>
      <c r="K286" s="147">
        <v>-0.09229860718442848</v>
      </c>
      <c r="L286" s="147">
        <v>-0.19488499200645704</v>
      </c>
      <c r="M286" s="147">
        <v>0.958520372646238</v>
      </c>
      <c r="N286" s="147">
        <v>0.4626934184442202</v>
      </c>
      <c r="O286" s="147">
        <f t="shared" si="2"/>
        <v>0.7885030464</v>
      </c>
      <c r="P286" s="147">
        <f t="shared" si="3"/>
        <v>0.6875098153</v>
      </c>
      <c r="Q286" s="148" t="str">
        <f t="shared" si="4"/>
        <v>1</v>
      </c>
      <c r="R286" s="147">
        <f t="shared" si="5"/>
        <v>0.6875098153</v>
      </c>
      <c r="S286" s="147">
        <f t="shared" si="6"/>
        <v>0.4726697461</v>
      </c>
      <c r="T286" s="147" t="str">
        <f t="shared" si="7"/>
        <v>Not Converged</v>
      </c>
      <c r="U286" s="149"/>
      <c r="Y286" s="150"/>
      <c r="Z286" s="114" t="b">
        <f t="shared" si="13"/>
        <v>0</v>
      </c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  <c r="AK286" s="114"/>
      <c r="AL286" s="114"/>
      <c r="AM286" s="114"/>
    </row>
    <row r="287" ht="14.25" customHeight="1">
      <c r="A287" s="88"/>
      <c r="B287" s="141">
        <v>43.0</v>
      </c>
      <c r="C287" s="142">
        <v>1.0</v>
      </c>
      <c r="D287" s="143">
        <v>4.4</v>
      </c>
      <c r="E287" s="142">
        <v>3.2</v>
      </c>
      <c r="F287" s="142">
        <v>1.3</v>
      </c>
      <c r="G287" s="142">
        <v>0.2</v>
      </c>
      <c r="H287" s="144">
        <v>0.0</v>
      </c>
      <c r="I287" s="145"/>
      <c r="J287" s="146">
        <v>0.3134670922211022</v>
      </c>
      <c r="K287" s="147">
        <v>-0.09229860718442848</v>
      </c>
      <c r="L287" s="147">
        <v>-0.19488499200645704</v>
      </c>
      <c r="M287" s="147">
        <v>0.958520372646238</v>
      </c>
      <c r="N287" s="147">
        <v>0.4626934184442202</v>
      </c>
      <c r="O287" s="147">
        <f t="shared" si="2"/>
        <v>0.6223364143</v>
      </c>
      <c r="P287" s="147">
        <f t="shared" si="3"/>
        <v>0.6507497429</v>
      </c>
      <c r="Q287" s="148" t="str">
        <f t="shared" si="4"/>
        <v>1</v>
      </c>
      <c r="R287" s="147">
        <f t="shared" si="5"/>
        <v>0.6507497429</v>
      </c>
      <c r="S287" s="147">
        <f t="shared" si="6"/>
        <v>0.4234752278</v>
      </c>
      <c r="T287" s="147" t="str">
        <f t="shared" si="7"/>
        <v>Not Converged</v>
      </c>
      <c r="U287" s="149"/>
      <c r="Y287" s="150"/>
      <c r="Z287" s="114" t="b">
        <f t="shared" si="13"/>
        <v>0</v>
      </c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  <c r="AK287" s="114"/>
      <c r="AL287" s="114"/>
      <c r="AM287" s="114"/>
    </row>
    <row r="288" ht="14.25" customHeight="1">
      <c r="A288" s="88"/>
      <c r="B288" s="141">
        <v>44.0</v>
      </c>
      <c r="C288" s="142">
        <v>1.0</v>
      </c>
      <c r="D288" s="143">
        <v>5.0</v>
      </c>
      <c r="E288" s="142">
        <v>3.5</v>
      </c>
      <c r="F288" s="142">
        <v>1.6</v>
      </c>
      <c r="G288" s="142">
        <v>0.2</v>
      </c>
      <c r="H288" s="144">
        <v>0.0</v>
      </c>
      <c r="I288" s="145"/>
      <c r="J288" s="146">
        <v>0.3134670922211022</v>
      </c>
      <c r="K288" s="147">
        <v>-0.09229860718442848</v>
      </c>
      <c r="L288" s="147">
        <v>-0.19488499200645704</v>
      </c>
      <c r="M288" s="147">
        <v>0.958520372646238</v>
      </c>
      <c r="N288" s="147">
        <v>0.4626934184442202</v>
      </c>
      <c r="O288" s="147">
        <f t="shared" si="2"/>
        <v>0.7960478642</v>
      </c>
      <c r="P288" s="147">
        <f t="shared" si="3"/>
        <v>0.6891284469</v>
      </c>
      <c r="Q288" s="148" t="str">
        <f t="shared" si="4"/>
        <v>1</v>
      </c>
      <c r="R288" s="147">
        <f t="shared" si="5"/>
        <v>0.6891284469</v>
      </c>
      <c r="S288" s="147">
        <f t="shared" si="6"/>
        <v>0.4748980163</v>
      </c>
      <c r="T288" s="147" t="str">
        <f t="shared" si="7"/>
        <v>Not Converged</v>
      </c>
      <c r="U288" s="149"/>
      <c r="Y288" s="150"/>
      <c r="Z288" s="114" t="b">
        <f t="shared" si="13"/>
        <v>0</v>
      </c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  <c r="AK288" s="114"/>
      <c r="AL288" s="114"/>
      <c r="AM288" s="114"/>
    </row>
    <row r="289" ht="14.25" customHeight="1">
      <c r="A289" s="88"/>
      <c r="B289" s="141">
        <v>45.0</v>
      </c>
      <c r="C289" s="142">
        <v>1.0</v>
      </c>
      <c r="D289" s="143">
        <v>5.1</v>
      </c>
      <c r="E289" s="142">
        <v>3.8</v>
      </c>
      <c r="F289" s="142">
        <v>1.9</v>
      </c>
      <c r="G289" s="142">
        <v>0.2</v>
      </c>
      <c r="H289" s="144">
        <v>0.0</v>
      </c>
      <c r="I289" s="145"/>
      <c r="J289" s="146">
        <v>0.3134670922211022</v>
      </c>
      <c r="K289" s="147">
        <v>-0.09229860718442848</v>
      </c>
      <c r="L289" s="147">
        <v>-0.19488499200645704</v>
      </c>
      <c r="M289" s="147">
        <v>0.958520372646238</v>
      </c>
      <c r="N289" s="147">
        <v>0.4626934184442202</v>
      </c>
      <c r="O289" s="147">
        <f t="shared" si="2"/>
        <v>1.015908618</v>
      </c>
      <c r="P289" s="147">
        <f t="shared" si="3"/>
        <v>0.734174882</v>
      </c>
      <c r="Q289" s="148" t="str">
        <f t="shared" si="4"/>
        <v>1</v>
      </c>
      <c r="R289" s="147">
        <f t="shared" si="5"/>
        <v>0.734174882</v>
      </c>
      <c r="S289" s="147">
        <f t="shared" si="6"/>
        <v>0.5390127574</v>
      </c>
      <c r="T289" s="147" t="str">
        <f t="shared" si="7"/>
        <v>Not Converged</v>
      </c>
      <c r="U289" s="149"/>
      <c r="Y289" s="150"/>
      <c r="Z289" s="114" t="b">
        <f t="shared" si="13"/>
        <v>0</v>
      </c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  <c r="AK289" s="114"/>
      <c r="AL289" s="114"/>
      <c r="AM289" s="114"/>
    </row>
    <row r="290" ht="14.25" customHeight="1">
      <c r="A290" s="88"/>
      <c r="B290" s="141">
        <v>46.0</v>
      </c>
      <c r="C290" s="142">
        <v>1.0</v>
      </c>
      <c r="D290" s="143">
        <v>4.8</v>
      </c>
      <c r="E290" s="142">
        <v>3.0</v>
      </c>
      <c r="F290" s="142">
        <v>1.4</v>
      </c>
      <c r="G290" s="142">
        <v>0.2</v>
      </c>
      <c r="H290" s="144">
        <v>0.0</v>
      </c>
      <c r="I290" s="145"/>
      <c r="J290" s="146">
        <v>0.3134670922211022</v>
      </c>
      <c r="K290" s="147">
        <v>-0.09229860718442848</v>
      </c>
      <c r="L290" s="147">
        <v>-0.19488499200645704</v>
      </c>
      <c r="M290" s="147">
        <v>0.958520372646238</v>
      </c>
      <c r="N290" s="147">
        <v>0.4626934184442202</v>
      </c>
      <c r="O290" s="147">
        <f t="shared" si="2"/>
        <v>0.7202460071</v>
      </c>
      <c r="P290" s="147">
        <f t="shared" si="3"/>
        <v>0.6726611872</v>
      </c>
      <c r="Q290" s="148" t="str">
        <f t="shared" si="4"/>
        <v>1</v>
      </c>
      <c r="R290" s="147">
        <f t="shared" si="5"/>
        <v>0.6726611872</v>
      </c>
      <c r="S290" s="147">
        <f t="shared" si="6"/>
        <v>0.4524730728</v>
      </c>
      <c r="T290" s="147" t="str">
        <f t="shared" si="7"/>
        <v>Not Converged</v>
      </c>
      <c r="U290" s="149"/>
      <c r="Y290" s="150"/>
      <c r="Z290" s="114" t="b">
        <f t="shared" si="13"/>
        <v>0</v>
      </c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114"/>
      <c r="AM290" s="114"/>
    </row>
    <row r="291" ht="14.25" customHeight="1">
      <c r="A291" s="88"/>
      <c r="B291" s="141">
        <v>47.0</v>
      </c>
      <c r="C291" s="142">
        <v>1.0</v>
      </c>
      <c r="D291" s="143">
        <v>5.1</v>
      </c>
      <c r="E291" s="142">
        <v>3.8</v>
      </c>
      <c r="F291" s="142">
        <v>1.6</v>
      </c>
      <c r="G291" s="142">
        <v>0.2</v>
      </c>
      <c r="H291" s="144">
        <v>0.0</v>
      </c>
      <c r="I291" s="145"/>
      <c r="J291" s="146">
        <v>0.3134670922211022</v>
      </c>
      <c r="K291" s="147">
        <v>-0.09229860718442848</v>
      </c>
      <c r="L291" s="147">
        <v>-0.19488499200645704</v>
      </c>
      <c r="M291" s="147">
        <v>0.958520372646238</v>
      </c>
      <c r="N291" s="147">
        <v>0.4626934184442202</v>
      </c>
      <c r="O291" s="147">
        <f t="shared" si="2"/>
        <v>0.7283525059</v>
      </c>
      <c r="P291" s="147">
        <f t="shared" si="3"/>
        <v>0.6744436373</v>
      </c>
      <c r="Q291" s="148" t="str">
        <f t="shared" si="4"/>
        <v>1</v>
      </c>
      <c r="R291" s="147">
        <f t="shared" si="5"/>
        <v>0.6744436373</v>
      </c>
      <c r="S291" s="147">
        <f t="shared" si="6"/>
        <v>0.4548742199</v>
      </c>
      <c r="T291" s="147" t="str">
        <f t="shared" si="7"/>
        <v>Not Converged</v>
      </c>
      <c r="U291" s="149"/>
      <c r="Y291" s="150"/>
      <c r="Z291" s="114" t="b">
        <f t="shared" si="13"/>
        <v>0</v>
      </c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</row>
    <row r="292" ht="14.25" customHeight="1">
      <c r="A292" s="88"/>
      <c r="B292" s="141">
        <v>48.0</v>
      </c>
      <c r="C292" s="142">
        <v>1.0</v>
      </c>
      <c r="D292" s="143">
        <v>4.6</v>
      </c>
      <c r="E292" s="142">
        <v>3.2</v>
      </c>
      <c r="F292" s="142">
        <v>1.4</v>
      </c>
      <c r="G292" s="142">
        <v>0.2</v>
      </c>
      <c r="H292" s="144">
        <v>0.0</v>
      </c>
      <c r="I292" s="145"/>
      <c r="J292" s="146">
        <v>0.3134670922211022</v>
      </c>
      <c r="K292" s="147">
        <v>-0.09229860718442848</v>
      </c>
      <c r="L292" s="147">
        <v>-0.19488499200645704</v>
      </c>
      <c r="M292" s="147">
        <v>0.958520372646238</v>
      </c>
      <c r="N292" s="147">
        <v>0.4626934184442202</v>
      </c>
      <c r="O292" s="147">
        <f t="shared" si="2"/>
        <v>0.6997287301</v>
      </c>
      <c r="P292" s="147">
        <f t="shared" si="3"/>
        <v>0.6681276254</v>
      </c>
      <c r="Q292" s="148" t="str">
        <f t="shared" si="4"/>
        <v>1</v>
      </c>
      <c r="R292" s="147">
        <f t="shared" si="5"/>
        <v>0.6681276254</v>
      </c>
      <c r="S292" s="147">
        <f t="shared" si="6"/>
        <v>0.4463945238</v>
      </c>
      <c r="T292" s="147" t="str">
        <f t="shared" si="7"/>
        <v>Not Converged</v>
      </c>
      <c r="U292" s="149"/>
      <c r="Y292" s="150"/>
      <c r="Z292" s="114" t="b">
        <f t="shared" si="13"/>
        <v>0</v>
      </c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  <c r="AK292" s="114"/>
      <c r="AL292" s="114"/>
      <c r="AM292" s="114"/>
    </row>
    <row r="293" ht="14.25" customHeight="1">
      <c r="A293" s="88"/>
      <c r="B293" s="141">
        <v>49.0</v>
      </c>
      <c r="C293" s="142">
        <v>1.0</v>
      </c>
      <c r="D293" s="143">
        <v>5.3</v>
      </c>
      <c r="E293" s="142">
        <v>3.7</v>
      </c>
      <c r="F293" s="142">
        <v>1.5</v>
      </c>
      <c r="G293" s="142">
        <v>0.2</v>
      </c>
      <c r="H293" s="144">
        <v>0.0</v>
      </c>
      <c r="I293" s="145"/>
      <c r="J293" s="146">
        <v>0.3134670922211022</v>
      </c>
      <c r="K293" s="147">
        <v>-0.09229860718442848</v>
      </c>
      <c r="L293" s="147">
        <v>-0.19488499200645704</v>
      </c>
      <c r="M293" s="147">
        <v>0.958520372646238</v>
      </c>
      <c r="N293" s="147">
        <v>0.4626934184442202</v>
      </c>
      <c r="O293" s="147">
        <f t="shared" si="2"/>
        <v>0.6335292464</v>
      </c>
      <c r="P293" s="147">
        <f t="shared" si="3"/>
        <v>0.6532892768</v>
      </c>
      <c r="Q293" s="148" t="str">
        <f t="shared" si="4"/>
        <v>1</v>
      </c>
      <c r="R293" s="147">
        <f t="shared" si="5"/>
        <v>0.6532892768</v>
      </c>
      <c r="S293" s="147">
        <f t="shared" si="6"/>
        <v>0.4267868792</v>
      </c>
      <c r="T293" s="147" t="str">
        <f t="shared" si="7"/>
        <v>Not Converged</v>
      </c>
      <c r="U293" s="149"/>
      <c r="Y293" s="150"/>
      <c r="Z293" s="114" t="b">
        <f t="shared" si="13"/>
        <v>0</v>
      </c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  <c r="AK293" s="114"/>
      <c r="AL293" s="114"/>
      <c r="AM293" s="114"/>
    </row>
    <row r="294" ht="14.25" customHeight="1">
      <c r="A294" s="88"/>
      <c r="B294" s="141">
        <v>50.0</v>
      </c>
      <c r="C294" s="142">
        <v>1.0</v>
      </c>
      <c r="D294" s="143">
        <v>5.0</v>
      </c>
      <c r="E294" s="142">
        <v>3.3</v>
      </c>
      <c r="F294" s="142">
        <v>1.4</v>
      </c>
      <c r="G294" s="142">
        <v>0.2</v>
      </c>
      <c r="H294" s="144">
        <v>0.0</v>
      </c>
      <c r="I294" s="145"/>
      <c r="J294" s="146">
        <v>0.3134670922211022</v>
      </c>
      <c r="K294" s="147">
        <v>-0.09229860718442848</v>
      </c>
      <c r="L294" s="147">
        <v>-0.19488499200645704</v>
      </c>
      <c r="M294" s="147">
        <v>0.958520372646238</v>
      </c>
      <c r="N294" s="147">
        <v>0.4626934184442202</v>
      </c>
      <c r="O294" s="147">
        <f t="shared" si="2"/>
        <v>0.6433207881</v>
      </c>
      <c r="P294" s="147">
        <f t="shared" si="3"/>
        <v>0.655503743</v>
      </c>
      <c r="Q294" s="148" t="str">
        <f t="shared" si="4"/>
        <v>1</v>
      </c>
      <c r="R294" s="147">
        <f t="shared" si="5"/>
        <v>0.655503743</v>
      </c>
      <c r="S294" s="147">
        <f t="shared" si="6"/>
        <v>0.4296851571</v>
      </c>
      <c r="T294" s="147" t="str">
        <f t="shared" si="7"/>
        <v>Not Converged</v>
      </c>
      <c r="U294" s="149"/>
      <c r="Y294" s="150"/>
      <c r="Z294" s="114" t="b">
        <f t="shared" si="13"/>
        <v>0</v>
      </c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  <c r="AK294" s="114"/>
      <c r="AL294" s="114"/>
      <c r="AM294" s="114"/>
    </row>
    <row r="295" ht="14.25" customHeight="1">
      <c r="A295" s="88"/>
      <c r="B295" s="151">
        <v>91.0</v>
      </c>
      <c r="C295" s="152">
        <v>1.0</v>
      </c>
      <c r="D295" s="153">
        <v>5.5</v>
      </c>
      <c r="E295" s="152">
        <v>2.6</v>
      </c>
      <c r="F295" s="152">
        <v>4.4</v>
      </c>
      <c r="G295" s="152">
        <v>0.2</v>
      </c>
      <c r="H295" s="154">
        <v>1.0</v>
      </c>
      <c r="I295" s="155"/>
      <c r="J295" s="156">
        <v>0.3134670922211022</v>
      </c>
      <c r="K295" s="157">
        <v>-0.09229860718442848</v>
      </c>
      <c r="L295" s="157">
        <v>-0.19488499200645704</v>
      </c>
      <c r="M295" s="157">
        <v>0.958520372646238</v>
      </c>
      <c r="N295" s="157">
        <v>0.4626934184442202</v>
      </c>
      <c r="O295" s="157">
        <f t="shared" si="2"/>
        <v>3.609152097</v>
      </c>
      <c r="P295" s="157">
        <f t="shared" si="3"/>
        <v>0.9736389267</v>
      </c>
      <c r="Q295" s="158" t="str">
        <f t="shared" si="4"/>
        <v>1</v>
      </c>
      <c r="R295" s="157">
        <f t="shared" si="5"/>
        <v>-0.02636107331</v>
      </c>
      <c r="S295" s="157">
        <f t="shared" si="6"/>
        <v>0.0006949061862</v>
      </c>
      <c r="T295" s="157" t="str">
        <f t="shared" si="7"/>
        <v>Not Converged</v>
      </c>
      <c r="U295" s="149"/>
      <c r="Y295" s="150"/>
      <c r="Z295" s="114" t="b">
        <f t="shared" si="13"/>
        <v>1</v>
      </c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  <c r="AK295" s="114"/>
      <c r="AL295" s="114"/>
      <c r="AM295" s="114"/>
    </row>
    <row r="296" ht="14.25" customHeight="1">
      <c r="A296" s="88"/>
      <c r="B296" s="151">
        <v>92.0</v>
      </c>
      <c r="C296" s="152">
        <v>1.0</v>
      </c>
      <c r="D296" s="153">
        <v>6.1</v>
      </c>
      <c r="E296" s="152">
        <v>3.0</v>
      </c>
      <c r="F296" s="152">
        <v>4.6</v>
      </c>
      <c r="G296" s="152">
        <v>0.2</v>
      </c>
      <c r="H296" s="154">
        <v>1.0</v>
      </c>
      <c r="I296" s="155"/>
      <c r="J296" s="156">
        <v>0.3134670922211022</v>
      </c>
      <c r="K296" s="157">
        <v>-0.09229860718442848</v>
      </c>
      <c r="L296" s="157">
        <v>-0.19488499200645704</v>
      </c>
      <c r="M296" s="157">
        <v>0.958520372646238</v>
      </c>
      <c r="N296" s="157">
        <v>0.4626934184442202</v>
      </c>
      <c r="O296" s="157">
        <f t="shared" si="2"/>
        <v>3.66752301</v>
      </c>
      <c r="P296" s="157">
        <f t="shared" si="3"/>
        <v>0.9750963768</v>
      </c>
      <c r="Q296" s="158" t="str">
        <f t="shared" si="4"/>
        <v>1</v>
      </c>
      <c r="R296" s="157">
        <f t="shared" si="5"/>
        <v>-0.02490362322</v>
      </c>
      <c r="S296" s="157">
        <f t="shared" si="6"/>
        <v>0.0006201904496</v>
      </c>
      <c r="T296" s="157" t="str">
        <f t="shared" si="7"/>
        <v>Not Converged</v>
      </c>
      <c r="U296" s="149"/>
      <c r="Y296" s="150"/>
      <c r="Z296" s="114" t="b">
        <f t="shared" si="13"/>
        <v>1</v>
      </c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  <c r="AK296" s="114"/>
      <c r="AL296" s="114"/>
      <c r="AM296" s="114"/>
    </row>
    <row r="297" ht="14.25" customHeight="1">
      <c r="A297" s="88"/>
      <c r="B297" s="151">
        <v>93.0</v>
      </c>
      <c r="C297" s="152">
        <v>1.0</v>
      </c>
      <c r="D297" s="153">
        <v>5.8</v>
      </c>
      <c r="E297" s="152">
        <v>2.6</v>
      </c>
      <c r="F297" s="152">
        <v>4.0</v>
      </c>
      <c r="G297" s="152">
        <v>0.2</v>
      </c>
      <c r="H297" s="154">
        <v>1.0</v>
      </c>
      <c r="I297" s="155"/>
      <c r="J297" s="156">
        <v>0.3134670922211022</v>
      </c>
      <c r="K297" s="157">
        <v>-0.09229860718442848</v>
      </c>
      <c r="L297" s="157">
        <v>-0.19488499200645704</v>
      </c>
      <c r="M297" s="157">
        <v>0.958520372646238</v>
      </c>
      <c r="N297" s="157">
        <v>0.4626934184442202</v>
      </c>
      <c r="O297" s="157">
        <f t="shared" si="2"/>
        <v>3.198054366</v>
      </c>
      <c r="P297" s="157">
        <f t="shared" si="3"/>
        <v>0.9607609939</v>
      </c>
      <c r="Q297" s="158" t="str">
        <f t="shared" si="4"/>
        <v>1</v>
      </c>
      <c r="R297" s="157">
        <f t="shared" si="5"/>
        <v>-0.03923900614</v>
      </c>
      <c r="S297" s="157">
        <f t="shared" si="6"/>
        <v>0.001539699603</v>
      </c>
      <c r="T297" s="157" t="str">
        <f t="shared" si="7"/>
        <v>Not Converged</v>
      </c>
      <c r="U297" s="149"/>
      <c r="Y297" s="150"/>
      <c r="Z297" s="114" t="b">
        <f t="shared" si="13"/>
        <v>1</v>
      </c>
      <c r="AA297" s="114" t="s">
        <v>45</v>
      </c>
      <c r="AB297" s="114"/>
      <c r="AC297" s="114"/>
      <c r="AD297" s="114"/>
      <c r="AE297" s="114"/>
      <c r="AF297" s="114"/>
      <c r="AG297" s="114"/>
      <c r="AH297" s="114"/>
      <c r="AI297" s="114"/>
      <c r="AJ297" s="114"/>
      <c r="AK297" s="114"/>
      <c r="AL297" s="114"/>
      <c r="AM297" s="114"/>
    </row>
    <row r="298" ht="14.25" customHeight="1">
      <c r="A298" s="88"/>
      <c r="B298" s="151">
        <v>94.0</v>
      </c>
      <c r="C298" s="152">
        <v>1.0</v>
      </c>
      <c r="D298" s="153">
        <v>5.0</v>
      </c>
      <c r="E298" s="152">
        <v>2.3</v>
      </c>
      <c r="F298" s="152">
        <v>3.3</v>
      </c>
      <c r="G298" s="152">
        <v>0.2</v>
      </c>
      <c r="H298" s="154">
        <v>1.0</v>
      </c>
      <c r="I298" s="155"/>
      <c r="J298" s="156">
        <v>0.3134670922211022</v>
      </c>
      <c r="K298" s="157">
        <v>-0.09229860718442848</v>
      </c>
      <c r="L298" s="157">
        <v>-0.19488499200645704</v>
      </c>
      <c r="M298" s="157">
        <v>0.958520372646238</v>
      </c>
      <c r="N298" s="157">
        <v>0.4626934184442202</v>
      </c>
      <c r="O298" s="157">
        <f t="shared" si="2"/>
        <v>2.659394488</v>
      </c>
      <c r="P298" s="157">
        <f t="shared" si="3"/>
        <v>0.9345876592</v>
      </c>
      <c r="Q298" s="158" t="str">
        <f t="shared" si="4"/>
        <v>1</v>
      </c>
      <c r="R298" s="157">
        <f t="shared" si="5"/>
        <v>-0.06541234079</v>
      </c>
      <c r="S298" s="157">
        <f t="shared" si="6"/>
        <v>0.004278774327</v>
      </c>
      <c r="T298" s="157" t="str">
        <f t="shared" si="7"/>
        <v>Not Converged</v>
      </c>
      <c r="U298" s="149"/>
      <c r="Y298" s="150"/>
      <c r="Z298" s="114" t="b">
        <f t="shared" si="13"/>
        <v>1</v>
      </c>
      <c r="AA298" s="114">
        <f>SUM(S285:S304)/20</f>
        <v>0.2265584117</v>
      </c>
      <c r="AB298" s="114"/>
      <c r="AC298" s="114"/>
      <c r="AD298" s="114"/>
      <c r="AE298" s="114"/>
      <c r="AF298" s="114"/>
      <c r="AG298" s="114"/>
      <c r="AH298" s="114"/>
      <c r="AI298" s="114"/>
      <c r="AJ298" s="114"/>
      <c r="AK298" s="114"/>
      <c r="AL298" s="114"/>
      <c r="AM298" s="114"/>
    </row>
    <row r="299" ht="14.25" customHeight="1">
      <c r="A299" s="88"/>
      <c r="B299" s="151">
        <v>95.0</v>
      </c>
      <c r="C299" s="152">
        <v>1.0</v>
      </c>
      <c r="D299" s="153">
        <v>5.6</v>
      </c>
      <c r="E299" s="152">
        <v>2.7</v>
      </c>
      <c r="F299" s="152">
        <v>4.2</v>
      </c>
      <c r="G299" s="152">
        <v>0.2</v>
      </c>
      <c r="H299" s="154">
        <v>1.0</v>
      </c>
      <c r="I299" s="155"/>
      <c r="J299" s="156">
        <v>0.3134670922211022</v>
      </c>
      <c r="K299" s="157">
        <v>-0.09229860718442848</v>
      </c>
      <c r="L299" s="157">
        <v>-0.19488499200645704</v>
      </c>
      <c r="M299" s="157">
        <v>0.958520372646238</v>
      </c>
      <c r="N299" s="157">
        <v>0.4626934184442202</v>
      </c>
      <c r="O299" s="157">
        <f t="shared" si="2"/>
        <v>3.388729662</v>
      </c>
      <c r="P299" s="157">
        <f t="shared" si="3"/>
        <v>0.9673504467</v>
      </c>
      <c r="Q299" s="158" t="str">
        <f t="shared" si="4"/>
        <v>1</v>
      </c>
      <c r="R299" s="157">
        <f t="shared" si="5"/>
        <v>-0.03264955328</v>
      </c>
      <c r="S299" s="157">
        <f t="shared" si="6"/>
        <v>0.001065993329</v>
      </c>
      <c r="T299" s="157" t="str">
        <f t="shared" si="7"/>
        <v>Not Converged</v>
      </c>
      <c r="U299" s="149"/>
      <c r="Y299" s="150"/>
      <c r="Z299" s="114" t="b">
        <f t="shared" si="13"/>
        <v>1</v>
      </c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  <c r="AK299" s="114"/>
      <c r="AL299" s="114"/>
      <c r="AM299" s="114"/>
    </row>
    <row r="300" ht="14.25" customHeight="1">
      <c r="A300" s="88"/>
      <c r="B300" s="151">
        <v>96.0</v>
      </c>
      <c r="C300" s="152">
        <v>1.0</v>
      </c>
      <c r="D300" s="153">
        <v>5.7</v>
      </c>
      <c r="E300" s="152">
        <v>3.0</v>
      </c>
      <c r="F300" s="152">
        <v>4.2</v>
      </c>
      <c r="G300" s="152">
        <v>0.2</v>
      </c>
      <c r="H300" s="154">
        <v>1.0</v>
      </c>
      <c r="I300" s="155"/>
      <c r="J300" s="156">
        <v>0.3134670922211022</v>
      </c>
      <c r="K300" s="157">
        <v>-0.09229860718442848</v>
      </c>
      <c r="L300" s="157">
        <v>-0.19488499200645704</v>
      </c>
      <c r="M300" s="157">
        <v>0.958520372646238</v>
      </c>
      <c r="N300" s="157">
        <v>0.4626934184442202</v>
      </c>
      <c r="O300" s="157">
        <f t="shared" si="2"/>
        <v>3.321034304</v>
      </c>
      <c r="P300" s="157">
        <f t="shared" si="3"/>
        <v>0.9651434039</v>
      </c>
      <c r="Q300" s="158" t="str">
        <f t="shared" si="4"/>
        <v>1</v>
      </c>
      <c r="R300" s="157">
        <f t="shared" si="5"/>
        <v>-0.03485659613</v>
      </c>
      <c r="S300" s="157">
        <f t="shared" si="6"/>
        <v>0.001214982294</v>
      </c>
      <c r="T300" s="157" t="str">
        <f t="shared" si="7"/>
        <v>Not Converged</v>
      </c>
      <c r="U300" s="149"/>
      <c r="Y300" s="150"/>
      <c r="Z300" s="114" t="b">
        <f t="shared" si="13"/>
        <v>1</v>
      </c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  <c r="AK300" s="114"/>
      <c r="AL300" s="114"/>
      <c r="AM300" s="114"/>
    </row>
    <row r="301" ht="14.25" customHeight="1">
      <c r="A301" s="88"/>
      <c r="B301" s="151">
        <v>97.0</v>
      </c>
      <c r="C301" s="152">
        <v>1.0</v>
      </c>
      <c r="D301" s="153">
        <v>5.7</v>
      </c>
      <c r="E301" s="152">
        <v>2.9</v>
      </c>
      <c r="F301" s="152">
        <v>4.2</v>
      </c>
      <c r="G301" s="152">
        <v>0.2</v>
      </c>
      <c r="H301" s="154">
        <v>1.0</v>
      </c>
      <c r="I301" s="155"/>
      <c r="J301" s="156">
        <v>0.3134670922211022</v>
      </c>
      <c r="K301" s="157">
        <v>-0.09229860718442848</v>
      </c>
      <c r="L301" s="157">
        <v>-0.19488499200645704</v>
      </c>
      <c r="M301" s="157">
        <v>0.958520372646238</v>
      </c>
      <c r="N301" s="157">
        <v>0.4626934184442202</v>
      </c>
      <c r="O301" s="157">
        <f t="shared" si="2"/>
        <v>3.340522803</v>
      </c>
      <c r="P301" s="157">
        <f t="shared" si="3"/>
        <v>0.9657931182</v>
      </c>
      <c r="Q301" s="158" t="str">
        <f t="shared" si="4"/>
        <v>1</v>
      </c>
      <c r="R301" s="157">
        <f t="shared" si="5"/>
        <v>-0.03420688175</v>
      </c>
      <c r="S301" s="157">
        <f t="shared" si="6"/>
        <v>0.001170110759</v>
      </c>
      <c r="T301" s="157" t="str">
        <f t="shared" si="7"/>
        <v>Not Converged</v>
      </c>
      <c r="U301" s="149"/>
      <c r="Y301" s="150"/>
      <c r="Z301" s="114" t="b">
        <f t="shared" si="13"/>
        <v>1</v>
      </c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  <c r="AK301" s="114"/>
      <c r="AL301" s="114"/>
      <c r="AM301" s="114"/>
    </row>
    <row r="302" ht="14.25" customHeight="1">
      <c r="A302" s="88"/>
      <c r="B302" s="151">
        <v>98.0</v>
      </c>
      <c r="C302" s="152">
        <v>1.0</v>
      </c>
      <c r="D302" s="153">
        <v>6.2</v>
      </c>
      <c r="E302" s="152">
        <v>2.9</v>
      </c>
      <c r="F302" s="152">
        <v>4.3</v>
      </c>
      <c r="G302" s="152">
        <v>0.2</v>
      </c>
      <c r="H302" s="154">
        <v>1.0</v>
      </c>
      <c r="I302" s="155"/>
      <c r="J302" s="156">
        <v>0.3134670922211022</v>
      </c>
      <c r="K302" s="157">
        <v>-0.09229860718442848</v>
      </c>
      <c r="L302" s="157">
        <v>-0.19488499200645704</v>
      </c>
      <c r="M302" s="157">
        <v>0.958520372646238</v>
      </c>
      <c r="N302" s="157">
        <v>0.4626934184442202</v>
      </c>
      <c r="O302" s="157">
        <f t="shared" si="2"/>
        <v>3.390225537</v>
      </c>
      <c r="P302" s="157">
        <f t="shared" si="3"/>
        <v>0.9673976587</v>
      </c>
      <c r="Q302" s="158" t="str">
        <f t="shared" si="4"/>
        <v>1</v>
      </c>
      <c r="R302" s="157">
        <f t="shared" si="5"/>
        <v>-0.03260234125</v>
      </c>
      <c r="S302" s="157">
        <f t="shared" si="6"/>
        <v>0.001062912655</v>
      </c>
      <c r="T302" s="157" t="str">
        <f t="shared" si="7"/>
        <v>Not Converged</v>
      </c>
      <c r="U302" s="149"/>
      <c r="Y302" s="150"/>
      <c r="Z302" s="114" t="b">
        <f t="shared" si="13"/>
        <v>1</v>
      </c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  <c r="AK302" s="114"/>
      <c r="AL302" s="114"/>
      <c r="AM302" s="114"/>
    </row>
    <row r="303" ht="14.25" customHeight="1">
      <c r="A303" s="88"/>
      <c r="B303" s="151">
        <v>99.0</v>
      </c>
      <c r="C303" s="152">
        <v>1.0</v>
      </c>
      <c r="D303" s="153">
        <v>5.1</v>
      </c>
      <c r="E303" s="152">
        <v>2.5</v>
      </c>
      <c r="F303" s="152">
        <v>3.0</v>
      </c>
      <c r="G303" s="152">
        <v>0.2</v>
      </c>
      <c r="H303" s="154">
        <v>1.0</v>
      </c>
      <c r="I303" s="155"/>
      <c r="J303" s="156">
        <v>0.3134670922211022</v>
      </c>
      <c r="K303" s="157">
        <v>-0.09229860718442848</v>
      </c>
      <c r="L303" s="157">
        <v>-0.19488499200645704</v>
      </c>
      <c r="M303" s="157">
        <v>0.958520372646238</v>
      </c>
      <c r="N303" s="157">
        <v>0.4626934184442202</v>
      </c>
      <c r="O303" s="157">
        <f t="shared" si="2"/>
        <v>2.323631517</v>
      </c>
      <c r="P303" s="157">
        <f t="shared" si="3"/>
        <v>0.9108153719</v>
      </c>
      <c r="Q303" s="158" t="str">
        <f t="shared" si="4"/>
        <v>1</v>
      </c>
      <c r="R303" s="157">
        <f t="shared" si="5"/>
        <v>-0.08918462812</v>
      </c>
      <c r="S303" s="157">
        <f t="shared" si="6"/>
        <v>0.007953897892</v>
      </c>
      <c r="T303" s="157" t="str">
        <f t="shared" si="7"/>
        <v>Not Converged</v>
      </c>
      <c r="U303" s="149"/>
      <c r="Y303" s="150"/>
      <c r="Z303" s="114" t="b">
        <f t="shared" si="13"/>
        <v>1</v>
      </c>
      <c r="AA303" s="116" t="b">
        <v>1</v>
      </c>
      <c r="AB303" s="116" t="s">
        <v>39</v>
      </c>
      <c r="AC303" s="116" t="s">
        <v>40</v>
      </c>
      <c r="AD303" s="116" t="b">
        <v>0</v>
      </c>
      <c r="AE303" s="116" t="s">
        <v>41</v>
      </c>
      <c r="AF303" s="116" t="s">
        <v>42</v>
      </c>
      <c r="AG303" s="114"/>
      <c r="AH303" s="114"/>
      <c r="AI303" s="114"/>
      <c r="AJ303" s="114"/>
      <c r="AK303" s="114"/>
      <c r="AL303" s="114"/>
      <c r="AM303" s="114"/>
    </row>
    <row r="304" ht="14.25" customHeight="1">
      <c r="A304" s="98"/>
      <c r="B304" s="178">
        <v>100.0</v>
      </c>
      <c r="C304" s="179">
        <v>1.0</v>
      </c>
      <c r="D304" s="180">
        <v>5.7</v>
      </c>
      <c r="E304" s="179">
        <v>2.8</v>
      </c>
      <c r="F304" s="179">
        <v>4.1</v>
      </c>
      <c r="G304" s="179">
        <v>0.2</v>
      </c>
      <c r="H304" s="181">
        <v>1.0</v>
      </c>
      <c r="I304" s="182"/>
      <c r="J304" s="163">
        <v>0.3134670922211022</v>
      </c>
      <c r="K304" s="164">
        <v>-0.09229860718442848</v>
      </c>
      <c r="L304" s="164">
        <v>-0.19488499200645704</v>
      </c>
      <c r="M304" s="164">
        <v>0.958520372646238</v>
      </c>
      <c r="N304" s="164">
        <v>0.4626934184442202</v>
      </c>
      <c r="O304" s="164">
        <f t="shared" si="2"/>
        <v>3.264159265</v>
      </c>
      <c r="P304" s="164">
        <f t="shared" si="3"/>
        <v>0.963178586</v>
      </c>
      <c r="Q304" s="165" t="str">
        <f t="shared" si="4"/>
        <v>1</v>
      </c>
      <c r="R304" s="164">
        <f t="shared" si="5"/>
        <v>-0.03682141396</v>
      </c>
      <c r="S304" s="164">
        <f t="shared" si="6"/>
        <v>0.001355816526</v>
      </c>
      <c r="T304" s="164" t="str">
        <f t="shared" si="7"/>
        <v>Not Converged</v>
      </c>
      <c r="U304" s="166"/>
      <c r="V304" s="167"/>
      <c r="W304" s="167"/>
      <c r="X304" s="167"/>
      <c r="Y304" s="168"/>
      <c r="Z304" s="126" t="b">
        <f t="shared" si="13"/>
        <v>1</v>
      </c>
      <c r="AA304" s="126">
        <f>COUNTIF(Z285:Z304, TRUE)</f>
        <v>10</v>
      </c>
      <c r="AB304" s="126">
        <f>COUNTIF(Z295:Z304, TRUE)</f>
        <v>10</v>
      </c>
      <c r="AC304" s="126">
        <f>COUNTIF(Z285:Z294, TRUE)</f>
        <v>0</v>
      </c>
      <c r="AD304" s="126">
        <f>COUNTIF(Z285:Z304, FALSE)</f>
        <v>10</v>
      </c>
      <c r="AE304" s="126">
        <f>COUNTIF(Z295:Z304, FALSE)</f>
        <v>0</v>
      </c>
      <c r="AF304" s="126">
        <f>COUNTIF(Z285:Z294, FALSE)</f>
        <v>10</v>
      </c>
      <c r="AG304" s="114"/>
      <c r="AH304" s="114"/>
      <c r="AI304" s="114"/>
      <c r="AJ304" s="114"/>
      <c r="AK304" s="114"/>
      <c r="AL304" s="114"/>
      <c r="AM304" s="114"/>
    </row>
    <row r="305" ht="14.25" customHeight="1">
      <c r="A305" s="78" t="s">
        <v>36</v>
      </c>
      <c r="B305" s="79">
        <v>1.0</v>
      </c>
      <c r="C305" s="80">
        <v>1.0</v>
      </c>
      <c r="D305" s="81">
        <v>5.1</v>
      </c>
      <c r="E305" s="80">
        <v>3.5</v>
      </c>
      <c r="F305" s="80">
        <v>1.4</v>
      </c>
      <c r="G305" s="80">
        <v>0.2</v>
      </c>
      <c r="H305" s="82">
        <v>0.0</v>
      </c>
      <c r="I305" s="48"/>
      <c r="J305" s="83">
        <f t="shared" ref="J305:N305" si="262">J304-(0.1*U304)</f>
        <v>0.3134670922</v>
      </c>
      <c r="K305" s="84">
        <f t="shared" si="262"/>
        <v>-0.09229860718</v>
      </c>
      <c r="L305" s="84">
        <f t="shared" si="262"/>
        <v>-0.194884992</v>
      </c>
      <c r="M305" s="84">
        <f t="shared" si="262"/>
        <v>0.9585203726</v>
      </c>
      <c r="N305" s="84">
        <f t="shared" si="262"/>
        <v>0.4626934184</v>
      </c>
      <c r="O305" s="84">
        <f t="shared" si="2"/>
        <v>0.595113929</v>
      </c>
      <c r="P305" s="84">
        <f t="shared" si="3"/>
        <v>0.6445376563</v>
      </c>
      <c r="Q305" s="85" t="str">
        <f t="shared" si="4"/>
        <v>1</v>
      </c>
      <c r="R305" s="84">
        <f t="shared" si="5"/>
        <v>0.6445376563</v>
      </c>
      <c r="S305" s="84">
        <f t="shared" si="6"/>
        <v>0.4154287903</v>
      </c>
      <c r="T305" s="84" t="str">
        <f t="shared" si="7"/>
        <v>Not Converged</v>
      </c>
      <c r="U305" s="86">
        <f t="shared" ref="U305:U384" si="264">2*(P305-H305)*(1-P305)*(P305)*C305</f>
        <v>0.2953385829</v>
      </c>
      <c r="V305" s="86">
        <f t="shared" ref="V305:V384" si="265">2*(P305-H305)*(1-P305)*(P305)*D305</f>
        <v>1.506226773</v>
      </c>
      <c r="W305" s="86">
        <f t="shared" ref="W305:W384" si="266">2*(P305-H305)*(1-P305)*(P305)*E305</f>
        <v>1.03368504</v>
      </c>
      <c r="X305" s="86">
        <f t="shared" ref="X305:X384" si="267">2*(P305-H305)*(1-P305)*(P305)*F305</f>
        <v>0.4134740161</v>
      </c>
      <c r="Y305" s="87">
        <f t="shared" ref="Y305:Y384" si="268">2*(P305-H305)*(1-P305)*(P305)*G305</f>
        <v>0.05906771659</v>
      </c>
      <c r="Z305" s="114" t="b">
        <f t="shared" si="13"/>
        <v>0</v>
      </c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  <c r="AK305" s="114"/>
      <c r="AL305" s="114"/>
      <c r="AM305" s="114"/>
    </row>
    <row r="306" ht="14.25" customHeight="1">
      <c r="A306" s="88"/>
      <c r="B306" s="89">
        <v>2.0</v>
      </c>
      <c r="C306" s="90">
        <v>1.0</v>
      </c>
      <c r="D306" s="91">
        <v>4.9</v>
      </c>
      <c r="E306" s="90">
        <v>3.0</v>
      </c>
      <c r="F306" s="90">
        <v>1.4</v>
      </c>
      <c r="G306" s="90">
        <v>0.2</v>
      </c>
      <c r="H306" s="92">
        <v>0.0</v>
      </c>
      <c r="J306" s="93">
        <f t="shared" ref="J306:N306" si="263">J305-(0.1*U305)</f>
        <v>0.2839332339</v>
      </c>
      <c r="K306" s="94">
        <f t="shared" si="263"/>
        <v>-0.2429212845</v>
      </c>
      <c r="L306" s="94">
        <f t="shared" si="263"/>
        <v>-0.298253496</v>
      </c>
      <c r="M306" s="94">
        <f t="shared" si="263"/>
        <v>0.917172971</v>
      </c>
      <c r="N306" s="94">
        <f t="shared" si="263"/>
        <v>0.4567866468</v>
      </c>
      <c r="O306" s="94">
        <f t="shared" si="2"/>
        <v>-0.4257420593</v>
      </c>
      <c r="P306" s="94">
        <f t="shared" si="3"/>
        <v>0.3951435455</v>
      </c>
      <c r="Q306" s="95" t="str">
        <f t="shared" si="4"/>
        <v>0</v>
      </c>
      <c r="R306" s="94">
        <f t="shared" si="5"/>
        <v>0.3951435455</v>
      </c>
      <c r="S306" s="94">
        <f t="shared" si="6"/>
        <v>0.1561384216</v>
      </c>
      <c r="T306" s="94" t="str">
        <f t="shared" si="7"/>
        <v>Not Converged</v>
      </c>
      <c r="U306" s="96">
        <f t="shared" si="264"/>
        <v>0.1888826641</v>
      </c>
      <c r="V306" s="96">
        <f t="shared" si="265"/>
        <v>0.9255250543</v>
      </c>
      <c r="W306" s="96">
        <f t="shared" si="266"/>
        <v>0.5666479924</v>
      </c>
      <c r="X306" s="96">
        <f t="shared" si="267"/>
        <v>0.2644357298</v>
      </c>
      <c r="Y306" s="97">
        <f t="shared" si="268"/>
        <v>0.03777653283</v>
      </c>
      <c r="Z306" s="114" t="b">
        <f t="shared" si="13"/>
        <v>1</v>
      </c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  <c r="AK306" s="114"/>
      <c r="AL306" s="114"/>
      <c r="AM306" s="114"/>
    </row>
    <row r="307" ht="14.25" customHeight="1">
      <c r="A307" s="88"/>
      <c r="B307" s="89">
        <v>3.0</v>
      </c>
      <c r="C307" s="90">
        <v>1.0</v>
      </c>
      <c r="D307" s="91">
        <v>4.7</v>
      </c>
      <c r="E307" s="90">
        <v>3.2</v>
      </c>
      <c r="F307" s="90">
        <v>1.3</v>
      </c>
      <c r="G307" s="90">
        <v>0.2</v>
      </c>
      <c r="H307" s="92">
        <v>0.0</v>
      </c>
      <c r="J307" s="93">
        <f t="shared" ref="J307:N307" si="269">J306-(0.1*U306)</f>
        <v>0.2650449675</v>
      </c>
      <c r="K307" s="94">
        <f t="shared" si="269"/>
        <v>-0.3354737899</v>
      </c>
      <c r="L307" s="94">
        <f t="shared" si="269"/>
        <v>-0.3549182953</v>
      </c>
      <c r="M307" s="94">
        <f t="shared" si="269"/>
        <v>0.8907293981</v>
      </c>
      <c r="N307" s="94">
        <f t="shared" si="269"/>
        <v>0.4530089935</v>
      </c>
      <c r="O307" s="94">
        <f t="shared" si="2"/>
        <v>-1.198870374</v>
      </c>
      <c r="P307" s="94">
        <f t="shared" si="3"/>
        <v>0.2316762317</v>
      </c>
      <c r="Q307" s="95" t="str">
        <f t="shared" si="4"/>
        <v>0</v>
      </c>
      <c r="R307" s="94">
        <f t="shared" si="5"/>
        <v>0.2316762317</v>
      </c>
      <c r="S307" s="94">
        <f t="shared" si="6"/>
        <v>0.05367387632</v>
      </c>
      <c r="T307" s="94" t="str">
        <f t="shared" si="7"/>
        <v>Not Converged</v>
      </c>
      <c r="U307" s="96">
        <f t="shared" si="264"/>
        <v>0.08247782983</v>
      </c>
      <c r="V307" s="96">
        <f t="shared" si="265"/>
        <v>0.3876458002</v>
      </c>
      <c r="W307" s="96">
        <f t="shared" si="266"/>
        <v>0.2639290555</v>
      </c>
      <c r="X307" s="96">
        <f t="shared" si="267"/>
        <v>0.1072211788</v>
      </c>
      <c r="Y307" s="97">
        <f t="shared" si="268"/>
        <v>0.01649556597</v>
      </c>
      <c r="Z307" s="114" t="b">
        <f t="shared" si="13"/>
        <v>1</v>
      </c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  <c r="AK307" s="114"/>
      <c r="AL307" s="114"/>
      <c r="AM307" s="114"/>
    </row>
    <row r="308" ht="14.25" customHeight="1">
      <c r="A308" s="88"/>
      <c r="B308" s="89">
        <v>4.0</v>
      </c>
      <c r="C308" s="90">
        <v>1.0</v>
      </c>
      <c r="D308" s="91">
        <v>4.6</v>
      </c>
      <c r="E308" s="90">
        <v>3.1</v>
      </c>
      <c r="F308" s="90">
        <v>1.5</v>
      </c>
      <c r="G308" s="90">
        <v>0.2</v>
      </c>
      <c r="H308" s="92">
        <v>0.0</v>
      </c>
      <c r="J308" s="93">
        <f t="shared" ref="J308:N308" si="270">J307-(0.1*U307)</f>
        <v>0.2567971845</v>
      </c>
      <c r="K308" s="94">
        <f t="shared" si="270"/>
        <v>-0.3742383699</v>
      </c>
      <c r="L308" s="94">
        <f t="shared" si="270"/>
        <v>-0.3813112008</v>
      </c>
      <c r="M308" s="94">
        <f t="shared" si="270"/>
        <v>0.8800072802</v>
      </c>
      <c r="N308" s="94">
        <f t="shared" si="270"/>
        <v>0.4513594369</v>
      </c>
      <c r="O308" s="94">
        <f t="shared" si="2"/>
        <v>-1.236481232</v>
      </c>
      <c r="P308" s="94">
        <f t="shared" si="3"/>
        <v>0.2250490721</v>
      </c>
      <c r="Q308" s="95" t="str">
        <f t="shared" si="4"/>
        <v>0</v>
      </c>
      <c r="R308" s="94">
        <f t="shared" si="5"/>
        <v>0.2250490721</v>
      </c>
      <c r="S308" s="94">
        <f t="shared" si="6"/>
        <v>0.05064708483</v>
      </c>
      <c r="T308" s="94" t="str">
        <f t="shared" si="7"/>
        <v>Not Converged</v>
      </c>
      <c r="U308" s="96">
        <f t="shared" si="264"/>
        <v>0.07849801078</v>
      </c>
      <c r="V308" s="96">
        <f t="shared" si="265"/>
        <v>0.3610908496</v>
      </c>
      <c r="W308" s="96">
        <f t="shared" si="266"/>
        <v>0.2433438334</v>
      </c>
      <c r="X308" s="96">
        <f t="shared" si="267"/>
        <v>0.1177470162</v>
      </c>
      <c r="Y308" s="97">
        <f t="shared" si="268"/>
        <v>0.01569960216</v>
      </c>
      <c r="Z308" s="114" t="b">
        <f t="shared" si="13"/>
        <v>1</v>
      </c>
      <c r="AA308" s="114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</row>
    <row r="309" ht="14.25" customHeight="1">
      <c r="A309" s="88"/>
      <c r="B309" s="89">
        <v>5.0</v>
      </c>
      <c r="C309" s="90">
        <v>1.0</v>
      </c>
      <c r="D309" s="91">
        <v>5.0</v>
      </c>
      <c r="E309" s="90">
        <v>3.6</v>
      </c>
      <c r="F309" s="90">
        <v>1.4</v>
      </c>
      <c r="G309" s="90">
        <v>0.2</v>
      </c>
      <c r="H309" s="92">
        <v>0.0</v>
      </c>
      <c r="J309" s="93">
        <f t="shared" ref="J309:N309" si="271">J308-(0.1*U308)</f>
        <v>0.2489473835</v>
      </c>
      <c r="K309" s="94">
        <f t="shared" si="271"/>
        <v>-0.4103474549</v>
      </c>
      <c r="L309" s="94">
        <f t="shared" si="271"/>
        <v>-0.4056455842</v>
      </c>
      <c r="M309" s="94">
        <f t="shared" si="271"/>
        <v>0.8682325786</v>
      </c>
      <c r="N309" s="94">
        <f t="shared" si="271"/>
        <v>0.4497894767</v>
      </c>
      <c r="O309" s="94">
        <f t="shared" si="2"/>
        <v>-1.957630489</v>
      </c>
      <c r="P309" s="94">
        <f t="shared" si="3"/>
        <v>0.1237237119</v>
      </c>
      <c r="Q309" s="95" t="str">
        <f t="shared" si="4"/>
        <v>0</v>
      </c>
      <c r="R309" s="94">
        <f t="shared" si="5"/>
        <v>0.1237237119</v>
      </c>
      <c r="S309" s="94">
        <f t="shared" si="6"/>
        <v>0.01530755689</v>
      </c>
      <c r="T309" s="94" t="str">
        <f t="shared" si="7"/>
        <v>Not Converged</v>
      </c>
      <c r="U309" s="96">
        <f t="shared" si="264"/>
        <v>0.02682729826</v>
      </c>
      <c r="V309" s="96">
        <f t="shared" si="265"/>
        <v>0.1341364913</v>
      </c>
      <c r="W309" s="96">
        <f t="shared" si="266"/>
        <v>0.09657827374</v>
      </c>
      <c r="X309" s="96">
        <f t="shared" si="267"/>
        <v>0.03755821756</v>
      </c>
      <c r="Y309" s="97">
        <f t="shared" si="268"/>
        <v>0.005365459652</v>
      </c>
      <c r="Z309" s="114" t="b">
        <f t="shared" si="13"/>
        <v>1</v>
      </c>
      <c r="AA309" s="114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</row>
    <row r="310" ht="14.25" customHeight="1">
      <c r="A310" s="88"/>
      <c r="B310" s="89">
        <v>6.0</v>
      </c>
      <c r="C310" s="90">
        <v>1.0</v>
      </c>
      <c r="D310" s="91">
        <v>5.4</v>
      </c>
      <c r="E310" s="90">
        <v>3.9</v>
      </c>
      <c r="F310" s="90">
        <v>1.7</v>
      </c>
      <c r="G310" s="90">
        <v>0.2</v>
      </c>
      <c r="H310" s="92">
        <v>0.0</v>
      </c>
      <c r="J310" s="93">
        <f t="shared" ref="J310:N310" si="272">J309-(0.1*U309)</f>
        <v>0.2462646536</v>
      </c>
      <c r="K310" s="94">
        <f t="shared" si="272"/>
        <v>-0.423761104</v>
      </c>
      <c r="L310" s="94">
        <f t="shared" si="272"/>
        <v>-0.4153034115</v>
      </c>
      <c r="M310" s="94">
        <f t="shared" si="272"/>
        <v>0.8644767568</v>
      </c>
      <c r="N310" s="94">
        <f t="shared" si="272"/>
        <v>0.4492529307</v>
      </c>
      <c r="O310" s="94">
        <f t="shared" si="2"/>
        <v>-2.10226754</v>
      </c>
      <c r="P310" s="94">
        <f t="shared" si="3"/>
        <v>0.1088766235</v>
      </c>
      <c r="Q310" s="95" t="str">
        <f t="shared" si="4"/>
        <v>0</v>
      </c>
      <c r="R310" s="94">
        <f t="shared" si="5"/>
        <v>0.1088766235</v>
      </c>
      <c r="S310" s="94">
        <f t="shared" si="6"/>
        <v>0.01185411916</v>
      </c>
      <c r="T310" s="94" t="str">
        <f t="shared" si="7"/>
        <v>Not Converged</v>
      </c>
      <c r="U310" s="96">
        <f t="shared" si="264"/>
        <v>0.02112696537</v>
      </c>
      <c r="V310" s="96">
        <f t="shared" si="265"/>
        <v>0.114085613</v>
      </c>
      <c r="W310" s="96">
        <f t="shared" si="266"/>
        <v>0.08239516496</v>
      </c>
      <c r="X310" s="96">
        <f t="shared" si="267"/>
        <v>0.03591584113</v>
      </c>
      <c r="Y310" s="97">
        <f t="shared" si="268"/>
        <v>0.004225393075</v>
      </c>
      <c r="Z310" s="114" t="b">
        <f t="shared" si="13"/>
        <v>1</v>
      </c>
      <c r="AA310" s="114"/>
      <c r="AB310" s="114"/>
      <c r="AC310" s="114"/>
      <c r="AD310" s="114"/>
      <c r="AE310" s="114"/>
      <c r="AF310" s="114"/>
      <c r="AG310" s="114"/>
      <c r="AH310" s="114"/>
      <c r="AI310" s="114"/>
      <c r="AJ310" s="114"/>
      <c r="AK310" s="114"/>
      <c r="AL310" s="114"/>
      <c r="AM310" s="114"/>
    </row>
    <row r="311" ht="14.25" customHeight="1">
      <c r="A311" s="88"/>
      <c r="B311" s="89">
        <v>7.0</v>
      </c>
      <c r="C311" s="90">
        <v>1.0</v>
      </c>
      <c r="D311" s="91">
        <v>4.6</v>
      </c>
      <c r="E311" s="90">
        <v>3.4</v>
      </c>
      <c r="F311" s="90">
        <v>1.4</v>
      </c>
      <c r="G311" s="90">
        <v>0.2</v>
      </c>
      <c r="H311" s="92">
        <v>0.0</v>
      </c>
      <c r="J311" s="93">
        <f t="shared" ref="J311:N311" si="273">J310-(0.1*U310)</f>
        <v>0.2441519571</v>
      </c>
      <c r="K311" s="94">
        <f t="shared" si="273"/>
        <v>-0.4351696653</v>
      </c>
      <c r="L311" s="94">
        <f t="shared" si="273"/>
        <v>-0.423542928</v>
      </c>
      <c r="M311" s="94">
        <f t="shared" si="273"/>
        <v>0.8608851727</v>
      </c>
      <c r="N311" s="94">
        <f t="shared" si="273"/>
        <v>0.4488303914</v>
      </c>
      <c r="O311" s="94">
        <f t="shared" si="2"/>
        <v>-1.902669139</v>
      </c>
      <c r="P311" s="94">
        <f t="shared" si="3"/>
        <v>0.1298066787</v>
      </c>
      <c r="Q311" s="95" t="str">
        <f t="shared" si="4"/>
        <v>0</v>
      </c>
      <c r="R311" s="94">
        <f t="shared" si="5"/>
        <v>0.1298066787</v>
      </c>
      <c r="S311" s="94">
        <f t="shared" si="6"/>
        <v>0.01684977383</v>
      </c>
      <c r="T311" s="94" t="str">
        <f t="shared" si="7"/>
        <v>Not Converged</v>
      </c>
      <c r="U311" s="96">
        <f t="shared" si="264"/>
        <v>0.02932512131</v>
      </c>
      <c r="V311" s="96">
        <f t="shared" si="265"/>
        <v>0.134895558</v>
      </c>
      <c r="W311" s="96">
        <f t="shared" si="266"/>
        <v>0.09970541246</v>
      </c>
      <c r="X311" s="96">
        <f t="shared" si="267"/>
        <v>0.04105516983</v>
      </c>
      <c r="Y311" s="97">
        <f t="shared" si="268"/>
        <v>0.005865024262</v>
      </c>
      <c r="Z311" s="114" t="b">
        <f t="shared" si="13"/>
        <v>1</v>
      </c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</row>
    <row r="312" ht="14.25" customHeight="1">
      <c r="A312" s="88"/>
      <c r="B312" s="89">
        <v>8.0</v>
      </c>
      <c r="C312" s="90">
        <v>1.0</v>
      </c>
      <c r="D312" s="91">
        <v>5.0</v>
      </c>
      <c r="E312" s="90">
        <v>3.4</v>
      </c>
      <c r="F312" s="90">
        <v>1.5</v>
      </c>
      <c r="G312" s="90">
        <v>0.2</v>
      </c>
      <c r="H312" s="92">
        <v>0.0</v>
      </c>
      <c r="J312" s="93">
        <f t="shared" ref="J312:N312" si="274">J311-(0.1*U311)</f>
        <v>0.241219445</v>
      </c>
      <c r="K312" s="94">
        <f t="shared" si="274"/>
        <v>-0.4486592211</v>
      </c>
      <c r="L312" s="94">
        <f t="shared" si="274"/>
        <v>-0.4335134693</v>
      </c>
      <c r="M312" s="94">
        <f t="shared" si="274"/>
        <v>0.8567796557</v>
      </c>
      <c r="N312" s="94">
        <f t="shared" si="274"/>
        <v>0.448243889</v>
      </c>
      <c r="O312" s="94">
        <f t="shared" si="2"/>
        <v>-2.101204195</v>
      </c>
      <c r="P312" s="94">
        <f t="shared" si="3"/>
        <v>0.1089798349</v>
      </c>
      <c r="Q312" s="95" t="str">
        <f t="shared" si="4"/>
        <v>0</v>
      </c>
      <c r="R312" s="94">
        <f t="shared" si="5"/>
        <v>0.1089798349</v>
      </c>
      <c r="S312" s="94">
        <f t="shared" si="6"/>
        <v>0.01187660442</v>
      </c>
      <c r="T312" s="94" t="str">
        <f t="shared" si="7"/>
        <v>Not Converged</v>
      </c>
      <c r="U312" s="96">
        <f t="shared" si="264"/>
        <v>0.02116458806</v>
      </c>
      <c r="V312" s="96">
        <f t="shared" si="265"/>
        <v>0.1058229403</v>
      </c>
      <c r="W312" s="96">
        <f t="shared" si="266"/>
        <v>0.07195959939</v>
      </c>
      <c r="X312" s="96">
        <f t="shared" si="267"/>
        <v>0.03174688209</v>
      </c>
      <c r="Y312" s="97">
        <f t="shared" si="268"/>
        <v>0.004232917611</v>
      </c>
      <c r="Z312" s="114" t="b">
        <f t="shared" si="13"/>
        <v>1</v>
      </c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</row>
    <row r="313" ht="14.25" customHeight="1">
      <c r="A313" s="88"/>
      <c r="B313" s="89">
        <v>9.0</v>
      </c>
      <c r="C313" s="90">
        <v>1.0</v>
      </c>
      <c r="D313" s="91">
        <v>4.4</v>
      </c>
      <c r="E313" s="90">
        <v>2.9</v>
      </c>
      <c r="F313" s="90">
        <v>1.4</v>
      </c>
      <c r="G313" s="90">
        <v>0.2</v>
      </c>
      <c r="H313" s="92">
        <v>0.0</v>
      </c>
      <c r="J313" s="93">
        <f t="shared" ref="J313:N313" si="275">J312-(0.1*U312)</f>
        <v>0.2391029862</v>
      </c>
      <c r="K313" s="94">
        <f t="shared" si="275"/>
        <v>-0.4592415152</v>
      </c>
      <c r="L313" s="94">
        <f t="shared" si="275"/>
        <v>-0.4407094292</v>
      </c>
      <c r="M313" s="94">
        <f t="shared" si="275"/>
        <v>0.8536049675</v>
      </c>
      <c r="N313" s="94">
        <f t="shared" si="275"/>
        <v>0.4478205972</v>
      </c>
      <c r="O313" s="94">
        <f t="shared" si="2"/>
        <v>-1.775005951</v>
      </c>
      <c r="P313" s="94">
        <f t="shared" si="3"/>
        <v>0.144920894</v>
      </c>
      <c r="Q313" s="95" t="str">
        <f t="shared" si="4"/>
        <v>0</v>
      </c>
      <c r="R313" s="94">
        <f t="shared" si="5"/>
        <v>0.144920894</v>
      </c>
      <c r="S313" s="94">
        <f t="shared" si="6"/>
        <v>0.02100206552</v>
      </c>
      <c r="T313" s="94" t="str">
        <f t="shared" si="7"/>
        <v>Not Converged</v>
      </c>
      <c r="U313" s="96">
        <f t="shared" si="264"/>
        <v>0.03591685482</v>
      </c>
      <c r="V313" s="96">
        <f t="shared" si="265"/>
        <v>0.1580341612</v>
      </c>
      <c r="W313" s="96">
        <f t="shared" si="266"/>
        <v>0.104158879</v>
      </c>
      <c r="X313" s="96">
        <f t="shared" si="267"/>
        <v>0.05028359674</v>
      </c>
      <c r="Y313" s="97">
        <f t="shared" si="268"/>
        <v>0.007183370963</v>
      </c>
      <c r="Z313" s="114" t="b">
        <f t="shared" si="13"/>
        <v>1</v>
      </c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</row>
    <row r="314" ht="14.25" customHeight="1">
      <c r="A314" s="88"/>
      <c r="B314" s="89">
        <v>10.0</v>
      </c>
      <c r="C314" s="90">
        <v>1.0</v>
      </c>
      <c r="D314" s="91">
        <v>4.9</v>
      </c>
      <c r="E314" s="90">
        <v>3.1</v>
      </c>
      <c r="F314" s="90">
        <v>1.5</v>
      </c>
      <c r="G314" s="90">
        <v>0.2</v>
      </c>
      <c r="H314" s="92">
        <v>0.0</v>
      </c>
      <c r="J314" s="93">
        <f t="shared" ref="J314:N314" si="276">J313-(0.1*U313)</f>
        <v>0.2355113007</v>
      </c>
      <c r="K314" s="94">
        <f t="shared" si="276"/>
        <v>-0.4750449313</v>
      </c>
      <c r="L314" s="94">
        <f t="shared" si="276"/>
        <v>-0.4511253171</v>
      </c>
      <c r="M314" s="94">
        <f t="shared" si="276"/>
        <v>0.8485766078</v>
      </c>
      <c r="N314" s="94">
        <f t="shared" si="276"/>
        <v>0.4471022601</v>
      </c>
      <c r="O314" s="94">
        <f t="shared" si="2"/>
        <v>-2.128411982</v>
      </c>
      <c r="P314" s="94">
        <f t="shared" si="3"/>
        <v>0.1063658419</v>
      </c>
      <c r="Q314" s="95" t="str">
        <f t="shared" si="4"/>
        <v>0</v>
      </c>
      <c r="R314" s="94">
        <f t="shared" si="5"/>
        <v>0.1063658419</v>
      </c>
      <c r="S314" s="94">
        <f t="shared" si="6"/>
        <v>0.01131369232</v>
      </c>
      <c r="T314" s="94" t="str">
        <f t="shared" si="7"/>
        <v>Not Converged</v>
      </c>
      <c r="U314" s="96">
        <f t="shared" si="264"/>
        <v>0.02022060382</v>
      </c>
      <c r="V314" s="96">
        <f t="shared" si="265"/>
        <v>0.09908095873</v>
      </c>
      <c r="W314" s="96">
        <f t="shared" si="266"/>
        <v>0.06268387185</v>
      </c>
      <c r="X314" s="96">
        <f t="shared" si="267"/>
        <v>0.03033090573</v>
      </c>
      <c r="Y314" s="97">
        <f t="shared" si="268"/>
        <v>0.004044120764</v>
      </c>
      <c r="Z314" s="114" t="b">
        <f t="shared" si="13"/>
        <v>1</v>
      </c>
      <c r="AA314" s="114"/>
      <c r="AB314" s="114"/>
      <c r="AC314" s="114"/>
      <c r="AD314" s="114"/>
      <c r="AE314" s="114"/>
      <c r="AF314" s="114"/>
      <c r="AG314" s="114"/>
      <c r="AH314" s="114"/>
      <c r="AI314" s="114"/>
      <c r="AJ314" s="114"/>
      <c r="AK314" s="114"/>
      <c r="AL314" s="114"/>
      <c r="AM314" s="114"/>
    </row>
    <row r="315" ht="14.25" customHeight="1">
      <c r="A315" s="88"/>
      <c r="B315" s="89">
        <v>11.0</v>
      </c>
      <c r="C315" s="90">
        <v>1.0</v>
      </c>
      <c r="D315" s="91">
        <v>5.4</v>
      </c>
      <c r="E315" s="90">
        <v>3.7</v>
      </c>
      <c r="F315" s="90">
        <v>1.5</v>
      </c>
      <c r="G315" s="90">
        <v>0.2</v>
      </c>
      <c r="H315" s="92">
        <v>0.0</v>
      </c>
      <c r="J315" s="93">
        <f t="shared" ref="J315:N315" si="277">J314-(0.1*U314)</f>
        <v>0.2334892403</v>
      </c>
      <c r="K315" s="94">
        <f t="shared" si="277"/>
        <v>-0.4849530272</v>
      </c>
      <c r="L315" s="94">
        <f t="shared" si="277"/>
        <v>-0.4573937043</v>
      </c>
      <c r="M315" s="94">
        <f t="shared" si="277"/>
        <v>0.8455435172</v>
      </c>
      <c r="N315" s="94">
        <f t="shared" si="277"/>
        <v>0.4466978481</v>
      </c>
      <c r="O315" s="94">
        <f t="shared" si="2"/>
        <v>-2.719958967</v>
      </c>
      <c r="P315" s="94">
        <f t="shared" si="3"/>
        <v>0.06180584557</v>
      </c>
      <c r="Q315" s="95" t="str">
        <f t="shared" si="4"/>
        <v>0</v>
      </c>
      <c r="R315" s="94">
        <f t="shared" si="5"/>
        <v>0.06180584557</v>
      </c>
      <c r="S315" s="94">
        <f t="shared" si="6"/>
        <v>0.003819962547</v>
      </c>
      <c r="T315" s="94" t="str">
        <f t="shared" si="7"/>
        <v>Not Converged</v>
      </c>
      <c r="U315" s="96">
        <f t="shared" si="264"/>
        <v>0.007167733063</v>
      </c>
      <c r="V315" s="96">
        <f t="shared" si="265"/>
        <v>0.03870575854</v>
      </c>
      <c r="W315" s="96">
        <f t="shared" si="266"/>
        <v>0.02652061233</v>
      </c>
      <c r="X315" s="96">
        <f t="shared" si="267"/>
        <v>0.01075159959</v>
      </c>
      <c r="Y315" s="97">
        <f t="shared" si="268"/>
        <v>0.001433546613</v>
      </c>
      <c r="Z315" s="114" t="b">
        <f t="shared" si="13"/>
        <v>1</v>
      </c>
      <c r="AA315" s="114"/>
      <c r="AB315" s="114"/>
      <c r="AC315" s="114"/>
      <c r="AD315" s="114"/>
      <c r="AE315" s="114"/>
      <c r="AF315" s="114"/>
      <c r="AG315" s="114"/>
      <c r="AH315" s="114"/>
      <c r="AI315" s="114"/>
      <c r="AJ315" s="114"/>
      <c r="AK315" s="114"/>
      <c r="AL315" s="114"/>
      <c r="AM315" s="114"/>
    </row>
    <row r="316" ht="14.25" customHeight="1">
      <c r="A316" s="88"/>
      <c r="B316" s="89">
        <v>12.0</v>
      </c>
      <c r="C316" s="90">
        <v>1.0</v>
      </c>
      <c r="D316" s="91">
        <v>4.8</v>
      </c>
      <c r="E316" s="90">
        <v>3.4</v>
      </c>
      <c r="F316" s="90">
        <v>1.6</v>
      </c>
      <c r="G316" s="90">
        <v>0.2</v>
      </c>
      <c r="H316" s="92">
        <v>0.0</v>
      </c>
      <c r="J316" s="93">
        <f t="shared" ref="J316:N316" si="278">J315-(0.1*U315)</f>
        <v>0.232772467</v>
      </c>
      <c r="K316" s="94">
        <f t="shared" si="278"/>
        <v>-0.488823603</v>
      </c>
      <c r="L316" s="94">
        <f t="shared" si="278"/>
        <v>-0.4600457655</v>
      </c>
      <c r="M316" s="94">
        <f t="shared" si="278"/>
        <v>0.8444683573</v>
      </c>
      <c r="N316" s="94">
        <f t="shared" si="278"/>
        <v>0.4465544934</v>
      </c>
      <c r="O316" s="94">
        <f t="shared" si="2"/>
        <v>-2.23727616</v>
      </c>
      <c r="P316" s="94">
        <f t="shared" si="3"/>
        <v>0.09645266235</v>
      </c>
      <c r="Q316" s="95" t="str">
        <f t="shared" si="4"/>
        <v>0</v>
      </c>
      <c r="R316" s="94">
        <f t="shared" si="5"/>
        <v>0.09645266235</v>
      </c>
      <c r="S316" s="94">
        <f t="shared" si="6"/>
        <v>0.009303116074</v>
      </c>
      <c r="T316" s="94" t="str">
        <f t="shared" si="7"/>
        <v>Not Converged</v>
      </c>
      <c r="U316" s="96">
        <f t="shared" si="264"/>
        <v>0.01681161152</v>
      </c>
      <c r="V316" s="96">
        <f t="shared" si="265"/>
        <v>0.0806957353</v>
      </c>
      <c r="W316" s="96">
        <f t="shared" si="266"/>
        <v>0.05715947917</v>
      </c>
      <c r="X316" s="96">
        <f t="shared" si="267"/>
        <v>0.02689857843</v>
      </c>
      <c r="Y316" s="97">
        <f t="shared" si="268"/>
        <v>0.003362322304</v>
      </c>
      <c r="Z316" s="114" t="b">
        <f t="shared" si="13"/>
        <v>1</v>
      </c>
      <c r="AA316" s="114"/>
      <c r="AB316" s="114"/>
      <c r="AC316" s="114"/>
      <c r="AD316" s="114"/>
      <c r="AE316" s="114"/>
      <c r="AF316" s="114"/>
      <c r="AG316" s="114"/>
      <c r="AH316" s="114"/>
      <c r="AI316" s="114"/>
      <c r="AJ316" s="114"/>
      <c r="AK316" s="114"/>
      <c r="AL316" s="114"/>
      <c r="AM316" s="114"/>
    </row>
    <row r="317" ht="14.25" customHeight="1">
      <c r="A317" s="88"/>
      <c r="B317" s="89">
        <v>13.0</v>
      </c>
      <c r="C317" s="90">
        <v>1.0</v>
      </c>
      <c r="D317" s="91">
        <v>4.8</v>
      </c>
      <c r="E317" s="90">
        <v>3.0</v>
      </c>
      <c r="F317" s="90">
        <v>1.4</v>
      </c>
      <c r="G317" s="90">
        <v>0.2</v>
      </c>
      <c r="H317" s="92">
        <v>0.0</v>
      </c>
      <c r="J317" s="93">
        <f t="shared" ref="J317:N317" si="279">J316-(0.1*U316)</f>
        <v>0.2310913058</v>
      </c>
      <c r="K317" s="94">
        <f t="shared" si="279"/>
        <v>-0.4968931765</v>
      </c>
      <c r="L317" s="94">
        <f t="shared" si="279"/>
        <v>-0.4657617135</v>
      </c>
      <c r="M317" s="94">
        <f t="shared" si="279"/>
        <v>0.8417784994</v>
      </c>
      <c r="N317" s="94">
        <f t="shared" si="279"/>
        <v>0.4462182612</v>
      </c>
      <c r="O317" s="94">
        <f t="shared" si="2"/>
        <v>-2.28354753</v>
      </c>
      <c r="P317" s="94">
        <f t="shared" si="3"/>
        <v>0.09249474452</v>
      </c>
      <c r="Q317" s="95" t="str">
        <f t="shared" si="4"/>
        <v>0</v>
      </c>
      <c r="R317" s="94">
        <f t="shared" si="5"/>
        <v>0.09249474452</v>
      </c>
      <c r="S317" s="94">
        <f t="shared" si="6"/>
        <v>0.008555277763</v>
      </c>
      <c r="T317" s="94" t="str">
        <f t="shared" si="7"/>
        <v>Not Converged</v>
      </c>
      <c r="U317" s="96">
        <f t="shared" si="264"/>
        <v>0.01552791906</v>
      </c>
      <c r="V317" s="96">
        <f t="shared" si="265"/>
        <v>0.07453401151</v>
      </c>
      <c r="W317" s="96">
        <f t="shared" si="266"/>
        <v>0.04658375719</v>
      </c>
      <c r="X317" s="96">
        <f t="shared" si="267"/>
        <v>0.02173908669</v>
      </c>
      <c r="Y317" s="97">
        <f t="shared" si="268"/>
        <v>0.003105583813</v>
      </c>
      <c r="Z317" s="114" t="b">
        <f t="shared" si="13"/>
        <v>1</v>
      </c>
      <c r="AA317" s="114"/>
      <c r="AB317" s="114"/>
      <c r="AC317" s="114"/>
      <c r="AD317" s="114"/>
      <c r="AE317" s="114"/>
      <c r="AF317" s="114"/>
      <c r="AG317" s="114"/>
      <c r="AH317" s="114"/>
      <c r="AI317" s="114"/>
      <c r="AJ317" s="114"/>
      <c r="AK317" s="114"/>
      <c r="AL317" s="114"/>
      <c r="AM317" s="114"/>
    </row>
    <row r="318" ht="14.25" customHeight="1">
      <c r="A318" s="88"/>
      <c r="B318" s="89">
        <v>14.0</v>
      </c>
      <c r="C318" s="90">
        <v>1.0</v>
      </c>
      <c r="D318" s="91">
        <v>4.3</v>
      </c>
      <c r="E318" s="90">
        <v>3.0</v>
      </c>
      <c r="F318" s="90">
        <v>1.1</v>
      </c>
      <c r="G318" s="90">
        <v>0.2</v>
      </c>
      <c r="H318" s="92">
        <v>0.0</v>
      </c>
      <c r="J318" s="93">
        <f t="shared" ref="J318:N318" si="280">J317-(0.1*U317)</f>
        <v>0.2295385139</v>
      </c>
      <c r="K318" s="94">
        <f t="shared" si="280"/>
        <v>-0.5043465777</v>
      </c>
      <c r="L318" s="94">
        <f t="shared" si="280"/>
        <v>-0.4704200892</v>
      </c>
      <c r="M318" s="94">
        <f t="shared" si="280"/>
        <v>0.8396045908</v>
      </c>
      <c r="N318" s="94">
        <f t="shared" si="280"/>
        <v>0.4459077028</v>
      </c>
      <c r="O318" s="94">
        <f t="shared" si="2"/>
        <v>-2.337665447</v>
      </c>
      <c r="P318" s="94">
        <f t="shared" si="3"/>
        <v>0.08805119498</v>
      </c>
      <c r="Q318" s="95" t="str">
        <f t="shared" si="4"/>
        <v>0</v>
      </c>
      <c r="R318" s="94">
        <f t="shared" si="5"/>
        <v>0.08805119498</v>
      </c>
      <c r="S318" s="94">
        <f t="shared" si="6"/>
        <v>0.007753012937</v>
      </c>
      <c r="T318" s="94" t="str">
        <f t="shared" si="7"/>
        <v>Not Converged</v>
      </c>
      <c r="U318" s="96">
        <f t="shared" si="264"/>
        <v>0.01414070177</v>
      </c>
      <c r="V318" s="96">
        <f t="shared" si="265"/>
        <v>0.0608050176</v>
      </c>
      <c r="W318" s="96">
        <f t="shared" si="266"/>
        <v>0.0424221053</v>
      </c>
      <c r="X318" s="96">
        <f t="shared" si="267"/>
        <v>0.01555477194</v>
      </c>
      <c r="Y318" s="97">
        <f t="shared" si="268"/>
        <v>0.002828140353</v>
      </c>
      <c r="Z318" s="114" t="b">
        <f t="shared" si="13"/>
        <v>1</v>
      </c>
      <c r="AA318" s="114"/>
      <c r="AB318" s="114"/>
      <c r="AC318" s="114"/>
      <c r="AD318" s="114"/>
      <c r="AE318" s="114"/>
      <c r="AF318" s="114"/>
      <c r="AG318" s="114"/>
      <c r="AH318" s="114"/>
      <c r="AI318" s="114"/>
      <c r="AJ318" s="114"/>
      <c r="AK318" s="114"/>
      <c r="AL318" s="114"/>
      <c r="AM318" s="114"/>
    </row>
    <row r="319" ht="14.25" customHeight="1">
      <c r="A319" s="88"/>
      <c r="B319" s="89">
        <v>15.0</v>
      </c>
      <c r="C319" s="90">
        <v>1.0</v>
      </c>
      <c r="D319" s="91">
        <v>5.8</v>
      </c>
      <c r="E319" s="90">
        <v>4.0</v>
      </c>
      <c r="F319" s="90">
        <v>1.2</v>
      </c>
      <c r="G319" s="90">
        <v>0.2</v>
      </c>
      <c r="H319" s="92">
        <v>0.0</v>
      </c>
      <c r="J319" s="93">
        <f t="shared" ref="J319:N319" si="281">J318-(0.1*U318)</f>
        <v>0.2281244437</v>
      </c>
      <c r="K319" s="94">
        <f t="shared" si="281"/>
        <v>-0.5104270794</v>
      </c>
      <c r="L319" s="94">
        <f t="shared" si="281"/>
        <v>-0.4746622997</v>
      </c>
      <c r="M319" s="94">
        <f t="shared" si="281"/>
        <v>0.8380491136</v>
      </c>
      <c r="N319" s="94">
        <f t="shared" si="281"/>
        <v>0.4456248887</v>
      </c>
      <c r="O319" s="94">
        <f t="shared" si="2"/>
        <v>-3.536217902</v>
      </c>
      <c r="P319" s="94">
        <f t="shared" si="3"/>
        <v>0.02829910377</v>
      </c>
      <c r="Q319" s="95" t="str">
        <f t="shared" si="4"/>
        <v>0</v>
      </c>
      <c r="R319" s="94">
        <f t="shared" si="5"/>
        <v>0.02829910377</v>
      </c>
      <c r="S319" s="94">
        <f t="shared" si="6"/>
        <v>0.0008008392744</v>
      </c>
      <c r="T319" s="94" t="str">
        <f t="shared" si="7"/>
        <v>Not Converged</v>
      </c>
      <c r="U319" s="96">
        <f t="shared" si="264"/>
        <v>0.001556352481</v>
      </c>
      <c r="V319" s="96">
        <f t="shared" si="265"/>
        <v>0.009026844392</v>
      </c>
      <c r="W319" s="96">
        <f t="shared" si="266"/>
        <v>0.006225409925</v>
      </c>
      <c r="X319" s="96">
        <f t="shared" si="267"/>
        <v>0.001867622978</v>
      </c>
      <c r="Y319" s="97">
        <f t="shared" si="268"/>
        <v>0.0003112704963</v>
      </c>
      <c r="Z319" s="114" t="b">
        <f t="shared" si="13"/>
        <v>1</v>
      </c>
      <c r="AA319" s="114"/>
      <c r="AB319" s="114"/>
      <c r="AC319" s="114"/>
      <c r="AD319" s="114"/>
      <c r="AE319" s="114"/>
      <c r="AF319" s="114"/>
      <c r="AG319" s="114"/>
      <c r="AH319" s="114"/>
      <c r="AI319" s="114"/>
      <c r="AJ319" s="114"/>
      <c r="AK319" s="114"/>
      <c r="AL319" s="114"/>
      <c r="AM319" s="114"/>
    </row>
    <row r="320" ht="14.25" customHeight="1">
      <c r="A320" s="88"/>
      <c r="B320" s="89">
        <v>16.0</v>
      </c>
      <c r="C320" s="90">
        <v>1.0</v>
      </c>
      <c r="D320" s="91">
        <v>5.7</v>
      </c>
      <c r="E320" s="90">
        <v>4.4</v>
      </c>
      <c r="F320" s="90">
        <v>1.5</v>
      </c>
      <c r="G320" s="90">
        <v>0.2</v>
      </c>
      <c r="H320" s="92">
        <v>0.0</v>
      </c>
      <c r="J320" s="93">
        <f t="shared" ref="J320:N320" si="282">J319-(0.1*U319)</f>
        <v>0.2279688085</v>
      </c>
      <c r="K320" s="94">
        <f t="shared" si="282"/>
        <v>-0.5113297639</v>
      </c>
      <c r="L320" s="94">
        <f t="shared" si="282"/>
        <v>-0.4752848407</v>
      </c>
      <c r="M320" s="94">
        <f t="shared" si="282"/>
        <v>0.8378623513</v>
      </c>
      <c r="N320" s="94">
        <f t="shared" si="282"/>
        <v>0.4455937617</v>
      </c>
      <c r="O320" s="94">
        <f t="shared" si="2"/>
        <v>-3.431951865</v>
      </c>
      <c r="P320" s="94">
        <f t="shared" si="3"/>
        <v>0.03131167553</v>
      </c>
      <c r="Q320" s="95" t="str">
        <f t="shared" si="4"/>
        <v>0</v>
      </c>
      <c r="R320" s="94">
        <f t="shared" si="5"/>
        <v>0.03131167553</v>
      </c>
      <c r="S320" s="94">
        <f t="shared" si="6"/>
        <v>0.0009804210246</v>
      </c>
      <c r="T320" s="94" t="str">
        <f t="shared" si="7"/>
        <v>Not Converged</v>
      </c>
      <c r="U320" s="96">
        <f t="shared" si="264"/>
        <v>0.001899444799</v>
      </c>
      <c r="V320" s="96">
        <f t="shared" si="265"/>
        <v>0.01082683535</v>
      </c>
      <c r="W320" s="96">
        <f t="shared" si="266"/>
        <v>0.008357557116</v>
      </c>
      <c r="X320" s="96">
        <f t="shared" si="267"/>
        <v>0.002849167199</v>
      </c>
      <c r="Y320" s="97">
        <f t="shared" si="268"/>
        <v>0.0003798889598</v>
      </c>
      <c r="Z320" s="114" t="b">
        <f t="shared" si="13"/>
        <v>1</v>
      </c>
      <c r="AA320" s="114"/>
      <c r="AB320" s="114"/>
      <c r="AC320" s="114"/>
      <c r="AD320" s="114"/>
      <c r="AE320" s="114"/>
      <c r="AF320" s="114"/>
      <c r="AG320" s="114"/>
      <c r="AH320" s="114"/>
      <c r="AI320" s="114"/>
      <c r="AJ320" s="114"/>
      <c r="AK320" s="114"/>
      <c r="AL320" s="114"/>
      <c r="AM320" s="114"/>
    </row>
    <row r="321" ht="14.25" customHeight="1">
      <c r="A321" s="88"/>
      <c r="B321" s="89">
        <v>17.0</v>
      </c>
      <c r="C321" s="90">
        <v>1.0</v>
      </c>
      <c r="D321" s="91">
        <v>5.4</v>
      </c>
      <c r="E321" s="90">
        <v>3.9</v>
      </c>
      <c r="F321" s="90">
        <v>1.3</v>
      </c>
      <c r="G321" s="90">
        <v>0.2</v>
      </c>
      <c r="H321" s="92">
        <v>0.0</v>
      </c>
      <c r="J321" s="93">
        <f t="shared" ref="J321:N321" si="283">J320-(0.1*U320)</f>
        <v>0.227778864</v>
      </c>
      <c r="K321" s="94">
        <f t="shared" si="283"/>
        <v>-0.5124124474</v>
      </c>
      <c r="L321" s="94">
        <f t="shared" si="283"/>
        <v>-0.4761205964</v>
      </c>
      <c r="M321" s="94">
        <f t="shared" si="283"/>
        <v>0.8375774346</v>
      </c>
      <c r="N321" s="94">
        <f t="shared" si="283"/>
        <v>0.4455557728</v>
      </c>
      <c r="O321" s="94">
        <f t="shared" si="2"/>
        <v>-3.218156859</v>
      </c>
      <c r="P321" s="94">
        <f t="shared" si="3"/>
        <v>0.03848813628</v>
      </c>
      <c r="Q321" s="95" t="str">
        <f t="shared" si="4"/>
        <v>0</v>
      </c>
      <c r="R321" s="94">
        <f t="shared" si="5"/>
        <v>0.03848813628</v>
      </c>
      <c r="S321" s="94">
        <f t="shared" si="6"/>
        <v>0.001481336634</v>
      </c>
      <c r="T321" s="94" t="str">
        <f t="shared" si="7"/>
        <v>Not Converged</v>
      </c>
      <c r="U321" s="96">
        <f t="shared" si="264"/>
        <v>0.002848645496</v>
      </c>
      <c r="V321" s="96">
        <f t="shared" si="265"/>
        <v>0.01538268568</v>
      </c>
      <c r="W321" s="96">
        <f t="shared" si="266"/>
        <v>0.01110971743</v>
      </c>
      <c r="X321" s="96">
        <f t="shared" si="267"/>
        <v>0.003703239145</v>
      </c>
      <c r="Y321" s="97">
        <f t="shared" si="268"/>
        <v>0.0005697290992</v>
      </c>
      <c r="Z321" s="114" t="b">
        <f t="shared" si="13"/>
        <v>1</v>
      </c>
      <c r="AA321" s="114"/>
      <c r="AB321" s="114"/>
      <c r="AC321" s="114"/>
      <c r="AD321" s="114"/>
      <c r="AE321" s="114"/>
      <c r="AF321" s="114"/>
      <c r="AG321" s="114"/>
      <c r="AH321" s="114"/>
      <c r="AI321" s="114"/>
      <c r="AJ321" s="114"/>
      <c r="AK321" s="114"/>
      <c r="AL321" s="114"/>
      <c r="AM321" s="114"/>
    </row>
    <row r="322" ht="14.25" customHeight="1">
      <c r="A322" s="88"/>
      <c r="B322" s="89">
        <v>18.0</v>
      </c>
      <c r="C322" s="90">
        <v>1.0</v>
      </c>
      <c r="D322" s="91">
        <v>5.1</v>
      </c>
      <c r="E322" s="90">
        <v>3.5</v>
      </c>
      <c r="F322" s="90">
        <v>1.4</v>
      </c>
      <c r="G322" s="90">
        <v>0.2</v>
      </c>
      <c r="H322" s="92">
        <v>0.0</v>
      </c>
      <c r="J322" s="93">
        <f t="shared" ref="J322:N322" si="284">J321-(0.1*U321)</f>
        <v>0.2274939995</v>
      </c>
      <c r="K322" s="94">
        <f t="shared" si="284"/>
        <v>-0.513950716</v>
      </c>
      <c r="L322" s="94">
        <f t="shared" si="284"/>
        <v>-0.4772315682</v>
      </c>
      <c r="M322" s="94">
        <f t="shared" si="284"/>
        <v>0.8372071107</v>
      </c>
      <c r="N322" s="94">
        <f t="shared" si="284"/>
        <v>0.4454987999</v>
      </c>
      <c r="O322" s="94">
        <f t="shared" si="2"/>
        <v>-2.802775426</v>
      </c>
      <c r="P322" s="94">
        <f t="shared" si="3"/>
        <v>0.05717438126</v>
      </c>
      <c r="Q322" s="95" t="str">
        <f t="shared" si="4"/>
        <v>0</v>
      </c>
      <c r="R322" s="94">
        <f t="shared" si="5"/>
        <v>0.05717438126</v>
      </c>
      <c r="S322" s="94">
        <f t="shared" si="6"/>
        <v>0.003268909873</v>
      </c>
      <c r="T322" s="94" t="str">
        <f t="shared" si="7"/>
        <v>Not Converged</v>
      </c>
      <c r="U322" s="96">
        <f t="shared" si="264"/>
        <v>0.006164023947</v>
      </c>
      <c r="V322" s="96">
        <f t="shared" si="265"/>
        <v>0.03143652213</v>
      </c>
      <c r="W322" s="96">
        <f t="shared" si="266"/>
        <v>0.02157408381</v>
      </c>
      <c r="X322" s="96">
        <f t="shared" si="267"/>
        <v>0.008629633525</v>
      </c>
      <c r="Y322" s="97">
        <f t="shared" si="268"/>
        <v>0.001232804789</v>
      </c>
      <c r="Z322" s="114" t="b">
        <f t="shared" si="13"/>
        <v>1</v>
      </c>
      <c r="AA322" s="114"/>
      <c r="AB322" s="114"/>
      <c r="AC322" s="114"/>
      <c r="AD322" s="114"/>
      <c r="AE322" s="114"/>
      <c r="AF322" s="114"/>
      <c r="AG322" s="114"/>
      <c r="AH322" s="114"/>
      <c r="AI322" s="114"/>
      <c r="AJ322" s="114"/>
      <c r="AK322" s="114"/>
      <c r="AL322" s="114"/>
      <c r="AM322" s="114"/>
    </row>
    <row r="323" ht="14.25" customHeight="1">
      <c r="A323" s="88"/>
      <c r="B323" s="89">
        <v>19.0</v>
      </c>
      <c r="C323" s="90">
        <v>1.0</v>
      </c>
      <c r="D323" s="91">
        <v>5.7</v>
      </c>
      <c r="E323" s="90">
        <v>3.8</v>
      </c>
      <c r="F323" s="90">
        <v>1.7</v>
      </c>
      <c r="G323" s="90">
        <v>0.2</v>
      </c>
      <c r="H323" s="92">
        <v>0.0</v>
      </c>
      <c r="J323" s="93">
        <f t="shared" ref="J323:N323" si="285">J322-(0.1*U322)</f>
        <v>0.2268775971</v>
      </c>
      <c r="K323" s="94">
        <f t="shared" si="285"/>
        <v>-0.5170943682</v>
      </c>
      <c r="L323" s="94">
        <f t="shared" si="285"/>
        <v>-0.4793889765</v>
      </c>
      <c r="M323" s="94">
        <f t="shared" si="285"/>
        <v>0.8363441473</v>
      </c>
      <c r="N323" s="94">
        <f t="shared" si="285"/>
        <v>0.4453755194</v>
      </c>
      <c r="O323" s="94">
        <f t="shared" si="2"/>
        <v>-3.031378258</v>
      </c>
      <c r="P323" s="94">
        <f t="shared" si="3"/>
        <v>0.0460282703</v>
      </c>
      <c r="Q323" s="95" t="str">
        <f t="shared" si="4"/>
        <v>0</v>
      </c>
      <c r="R323" s="94">
        <f t="shared" si="5"/>
        <v>0.0460282703</v>
      </c>
      <c r="S323" s="94">
        <f t="shared" si="6"/>
        <v>0.002118601666</v>
      </c>
      <c r="T323" s="94" t="str">
        <f t="shared" si="7"/>
        <v>Not Converged</v>
      </c>
      <c r="U323" s="96">
        <f t="shared" si="264"/>
        <v>0.004042172193</v>
      </c>
      <c r="V323" s="96">
        <f t="shared" si="265"/>
        <v>0.0230403815</v>
      </c>
      <c r="W323" s="96">
        <f t="shared" si="266"/>
        <v>0.01536025433</v>
      </c>
      <c r="X323" s="96">
        <f t="shared" si="267"/>
        <v>0.006871692728</v>
      </c>
      <c r="Y323" s="97">
        <f t="shared" si="268"/>
        <v>0.0008084344385</v>
      </c>
      <c r="Z323" s="114" t="b">
        <f t="shared" si="13"/>
        <v>1</v>
      </c>
      <c r="AA323" s="114"/>
      <c r="AB323" s="114"/>
      <c r="AC323" s="114"/>
      <c r="AD323" s="114"/>
      <c r="AE323" s="114"/>
      <c r="AF323" s="114"/>
      <c r="AG323" s="114"/>
      <c r="AH323" s="114"/>
      <c r="AI323" s="114"/>
      <c r="AJ323" s="114"/>
      <c r="AK323" s="114"/>
      <c r="AL323" s="114"/>
      <c r="AM323" s="114"/>
    </row>
    <row r="324" ht="14.25" customHeight="1">
      <c r="A324" s="88"/>
      <c r="B324" s="89">
        <v>20.0</v>
      </c>
      <c r="C324" s="90">
        <v>1.0</v>
      </c>
      <c r="D324" s="91">
        <v>5.1</v>
      </c>
      <c r="E324" s="90">
        <v>3.8</v>
      </c>
      <c r="F324" s="90">
        <v>1.5</v>
      </c>
      <c r="G324" s="90">
        <v>0.2</v>
      </c>
      <c r="H324" s="92">
        <v>0.0</v>
      </c>
      <c r="J324" s="93">
        <f t="shared" ref="J324:N324" si="286">J323-(0.1*U323)</f>
        <v>0.2264733799</v>
      </c>
      <c r="K324" s="94">
        <f t="shared" si="286"/>
        <v>-0.5193984063</v>
      </c>
      <c r="L324" s="94">
        <f t="shared" si="286"/>
        <v>-0.480925002</v>
      </c>
      <c r="M324" s="94">
        <f t="shared" si="286"/>
        <v>0.835656978</v>
      </c>
      <c r="N324" s="94">
        <f t="shared" si="286"/>
        <v>0.445294676</v>
      </c>
      <c r="O324" s="94">
        <f t="shared" si="2"/>
        <v>-2.907429098</v>
      </c>
      <c r="P324" s="94">
        <f t="shared" si="3"/>
        <v>0.05178753575</v>
      </c>
      <c r="Q324" s="95" t="str">
        <f t="shared" si="4"/>
        <v>0</v>
      </c>
      <c r="R324" s="94">
        <f t="shared" si="5"/>
        <v>0.05178753575</v>
      </c>
      <c r="S324" s="94">
        <f t="shared" si="6"/>
        <v>0.002681948859</v>
      </c>
      <c r="T324" s="94" t="str">
        <f t="shared" si="7"/>
        <v>Not Converged</v>
      </c>
      <c r="U324" s="96">
        <f t="shared" si="264"/>
        <v>0.005086114674</v>
      </c>
      <c r="V324" s="96">
        <f t="shared" si="265"/>
        <v>0.02593918484</v>
      </c>
      <c r="W324" s="96">
        <f t="shared" si="266"/>
        <v>0.01932723576</v>
      </c>
      <c r="X324" s="96">
        <f t="shared" si="267"/>
        <v>0.007629172011</v>
      </c>
      <c r="Y324" s="97">
        <f t="shared" si="268"/>
        <v>0.001017222935</v>
      </c>
      <c r="Z324" s="114" t="b">
        <f t="shared" si="13"/>
        <v>1</v>
      </c>
      <c r="AA324" s="114"/>
      <c r="AB324" s="114"/>
      <c r="AC324" s="114"/>
      <c r="AD324" s="114"/>
      <c r="AE324" s="114"/>
      <c r="AF324" s="114"/>
      <c r="AG324" s="114"/>
      <c r="AH324" s="114"/>
      <c r="AI324" s="114"/>
      <c r="AJ324" s="114"/>
      <c r="AK324" s="114"/>
      <c r="AL324" s="114"/>
      <c r="AM324" s="114"/>
    </row>
    <row r="325" ht="14.25" customHeight="1">
      <c r="A325" s="88"/>
      <c r="B325" s="89">
        <v>21.0</v>
      </c>
      <c r="C325" s="90">
        <v>1.0</v>
      </c>
      <c r="D325" s="91">
        <v>5.4</v>
      </c>
      <c r="E325" s="90">
        <v>3.4</v>
      </c>
      <c r="F325" s="90">
        <v>1.7</v>
      </c>
      <c r="G325" s="90">
        <v>0.2</v>
      </c>
      <c r="H325" s="92">
        <v>0.0</v>
      </c>
      <c r="J325" s="93">
        <f t="shared" ref="J325:N325" si="287">J324-(0.1*U324)</f>
        <v>0.2259647684</v>
      </c>
      <c r="K325" s="94">
        <f t="shared" si="287"/>
        <v>-0.5219923248</v>
      </c>
      <c r="L325" s="94">
        <f t="shared" si="287"/>
        <v>-0.4828577255</v>
      </c>
      <c r="M325" s="94">
        <f t="shared" si="287"/>
        <v>0.8348940608</v>
      </c>
      <c r="N325" s="94">
        <f t="shared" si="287"/>
        <v>0.4451929537</v>
      </c>
      <c r="O325" s="94">
        <f t="shared" si="2"/>
        <v>-2.726151558</v>
      </c>
      <c r="P325" s="94">
        <f t="shared" si="3"/>
        <v>0.06144773557</v>
      </c>
      <c r="Q325" s="95" t="str">
        <f t="shared" si="4"/>
        <v>0</v>
      </c>
      <c r="R325" s="94">
        <f t="shared" si="5"/>
        <v>0.06144773557</v>
      </c>
      <c r="S325" s="94">
        <f t="shared" si="6"/>
        <v>0.003775824207</v>
      </c>
      <c r="T325" s="94" t="str">
        <f t="shared" si="7"/>
        <v>Not Converged</v>
      </c>
      <c r="U325" s="96">
        <f t="shared" si="264"/>
        <v>0.007087616719</v>
      </c>
      <c r="V325" s="96">
        <f t="shared" si="265"/>
        <v>0.03827313028</v>
      </c>
      <c r="W325" s="96">
        <f t="shared" si="266"/>
        <v>0.02409789684</v>
      </c>
      <c r="X325" s="96">
        <f t="shared" si="267"/>
        <v>0.01204894842</v>
      </c>
      <c r="Y325" s="97">
        <f t="shared" si="268"/>
        <v>0.001417523344</v>
      </c>
      <c r="Z325" s="114" t="b">
        <f t="shared" si="13"/>
        <v>1</v>
      </c>
      <c r="AA325" s="114"/>
      <c r="AB325" s="114"/>
      <c r="AC325" s="114"/>
      <c r="AD325" s="114"/>
      <c r="AE325" s="114"/>
      <c r="AF325" s="114"/>
      <c r="AG325" s="114"/>
      <c r="AH325" s="114"/>
      <c r="AI325" s="114"/>
      <c r="AJ325" s="114"/>
      <c r="AK325" s="114"/>
      <c r="AL325" s="114"/>
      <c r="AM325" s="114"/>
    </row>
    <row r="326" ht="14.25" customHeight="1">
      <c r="A326" s="88"/>
      <c r="B326" s="89">
        <v>22.0</v>
      </c>
      <c r="C326" s="90">
        <v>1.0</v>
      </c>
      <c r="D326" s="91">
        <v>5.1</v>
      </c>
      <c r="E326" s="90">
        <v>3.7</v>
      </c>
      <c r="F326" s="90">
        <v>1.5</v>
      </c>
      <c r="G326" s="90">
        <v>0.2</v>
      </c>
      <c r="H326" s="92">
        <v>0.0</v>
      </c>
      <c r="J326" s="93">
        <f t="shared" ref="J326:N326" si="288">J325-(0.1*U325)</f>
        <v>0.2252560067</v>
      </c>
      <c r="K326" s="94">
        <f t="shared" si="288"/>
        <v>-0.5258196379</v>
      </c>
      <c r="L326" s="94">
        <f t="shared" si="288"/>
        <v>-0.4852675152</v>
      </c>
      <c r="M326" s="94">
        <f t="shared" si="288"/>
        <v>0.833689166</v>
      </c>
      <c r="N326" s="94">
        <f t="shared" si="288"/>
        <v>0.4450512013</v>
      </c>
      <c r="O326" s="94">
        <f t="shared" si="2"/>
        <v>-2.912369963</v>
      </c>
      <c r="P326" s="94">
        <f t="shared" si="3"/>
        <v>0.05154544825</v>
      </c>
      <c r="Q326" s="95" t="str">
        <f t="shared" si="4"/>
        <v>0</v>
      </c>
      <c r="R326" s="94">
        <f t="shared" si="5"/>
        <v>0.05154544825</v>
      </c>
      <c r="S326" s="94">
        <f t="shared" si="6"/>
        <v>0.002656933236</v>
      </c>
      <c r="T326" s="94" t="str">
        <f t="shared" si="7"/>
        <v>Not Converged</v>
      </c>
      <c r="U326" s="96">
        <f t="shared" si="264"/>
        <v>0.005039960842</v>
      </c>
      <c r="V326" s="96">
        <f t="shared" si="265"/>
        <v>0.02570380029</v>
      </c>
      <c r="W326" s="96">
        <f t="shared" si="266"/>
        <v>0.01864785511</v>
      </c>
      <c r="X326" s="96">
        <f t="shared" si="267"/>
        <v>0.007559941263</v>
      </c>
      <c r="Y326" s="97">
        <f t="shared" si="268"/>
        <v>0.001007992168</v>
      </c>
      <c r="Z326" s="114" t="b">
        <f t="shared" si="13"/>
        <v>1</v>
      </c>
      <c r="AA326" s="114"/>
      <c r="AB326" s="114"/>
      <c r="AC326" s="114"/>
      <c r="AD326" s="114"/>
      <c r="AE326" s="114"/>
      <c r="AF326" s="114"/>
      <c r="AG326" s="114"/>
      <c r="AH326" s="114"/>
      <c r="AI326" s="114"/>
      <c r="AJ326" s="114"/>
      <c r="AK326" s="114"/>
      <c r="AL326" s="114"/>
      <c r="AM326" s="114"/>
    </row>
    <row r="327" ht="14.25" customHeight="1">
      <c r="A327" s="88"/>
      <c r="B327" s="89">
        <v>23.0</v>
      </c>
      <c r="C327" s="90">
        <v>1.0</v>
      </c>
      <c r="D327" s="91">
        <v>4.6</v>
      </c>
      <c r="E327" s="90">
        <v>3.6</v>
      </c>
      <c r="F327" s="90">
        <v>1.0</v>
      </c>
      <c r="G327" s="90">
        <v>0.2</v>
      </c>
      <c r="H327" s="92">
        <v>0.0</v>
      </c>
      <c r="J327" s="93">
        <f t="shared" ref="J327:N327" si="289">J326-(0.1*U326)</f>
        <v>0.2247520106</v>
      </c>
      <c r="K327" s="94">
        <f t="shared" si="289"/>
        <v>-0.5283900179</v>
      </c>
      <c r="L327" s="94">
        <f t="shared" si="289"/>
        <v>-0.4871323007</v>
      </c>
      <c r="M327" s="94">
        <f t="shared" si="289"/>
        <v>0.8329331719</v>
      </c>
      <c r="N327" s="94">
        <f t="shared" si="289"/>
        <v>0.4449504021</v>
      </c>
      <c r="O327" s="94">
        <f t="shared" si="2"/>
        <v>-3.037595102</v>
      </c>
      <c r="P327" s="94">
        <f t="shared" si="3"/>
        <v>0.04575605987</v>
      </c>
      <c r="Q327" s="95" t="str">
        <f t="shared" si="4"/>
        <v>0</v>
      </c>
      <c r="R327" s="94">
        <f t="shared" si="5"/>
        <v>0.04575605987</v>
      </c>
      <c r="S327" s="94">
        <f t="shared" si="6"/>
        <v>0.002093617015</v>
      </c>
      <c r="T327" s="94" t="str">
        <f t="shared" si="7"/>
        <v>Not Converged</v>
      </c>
      <c r="U327" s="96">
        <f t="shared" si="264"/>
        <v>0.003995642699</v>
      </c>
      <c r="V327" s="96">
        <f t="shared" si="265"/>
        <v>0.01837995642</v>
      </c>
      <c r="W327" s="96">
        <f t="shared" si="266"/>
        <v>0.01438431372</v>
      </c>
      <c r="X327" s="96">
        <f t="shared" si="267"/>
        <v>0.003995642699</v>
      </c>
      <c r="Y327" s="97">
        <f t="shared" si="268"/>
        <v>0.0007991285398</v>
      </c>
      <c r="Z327" s="114" t="b">
        <f t="shared" si="13"/>
        <v>1</v>
      </c>
      <c r="AA327" s="114"/>
      <c r="AB327" s="114"/>
      <c r="AC327" s="114"/>
      <c r="AD327" s="114"/>
      <c r="AE327" s="114"/>
      <c r="AF327" s="114"/>
      <c r="AG327" s="114"/>
      <c r="AH327" s="114"/>
      <c r="AI327" s="114"/>
      <c r="AJ327" s="114"/>
      <c r="AK327" s="114"/>
      <c r="AL327" s="114"/>
      <c r="AM327" s="114"/>
    </row>
    <row r="328" ht="14.25" customHeight="1">
      <c r="A328" s="88"/>
      <c r="B328" s="89">
        <v>24.0</v>
      </c>
      <c r="C328" s="90">
        <v>1.0</v>
      </c>
      <c r="D328" s="91">
        <v>5.1</v>
      </c>
      <c r="E328" s="90">
        <v>3.3</v>
      </c>
      <c r="F328" s="90">
        <v>1.7</v>
      </c>
      <c r="G328" s="90">
        <v>0.2</v>
      </c>
      <c r="H328" s="92">
        <v>0.0</v>
      </c>
      <c r="J328" s="93">
        <f t="shared" ref="J328:N328" si="290">J327-(0.1*U327)</f>
        <v>0.2243524464</v>
      </c>
      <c r="K328" s="94">
        <f t="shared" si="290"/>
        <v>-0.5302280135</v>
      </c>
      <c r="L328" s="94">
        <f t="shared" si="290"/>
        <v>-0.4885707321</v>
      </c>
      <c r="M328" s="94">
        <f t="shared" si="290"/>
        <v>0.8325336076</v>
      </c>
      <c r="N328" s="94">
        <f t="shared" si="290"/>
        <v>0.4448704893</v>
      </c>
      <c r="O328" s="94">
        <f t="shared" si="2"/>
        <v>-2.587812608</v>
      </c>
      <c r="P328" s="94">
        <f t="shared" si="3"/>
        <v>0.06992691084</v>
      </c>
      <c r="Q328" s="95" t="str">
        <f t="shared" si="4"/>
        <v>0</v>
      </c>
      <c r="R328" s="94">
        <f t="shared" si="5"/>
        <v>0.06992691084</v>
      </c>
      <c r="S328" s="94">
        <f t="shared" si="6"/>
        <v>0.00488977286</v>
      </c>
      <c r="T328" s="94" t="str">
        <f t="shared" si="7"/>
        <v>Not Converged</v>
      </c>
      <c r="U328" s="96">
        <f t="shared" si="264"/>
        <v>0.009095692297</v>
      </c>
      <c r="V328" s="96">
        <f t="shared" si="265"/>
        <v>0.04638803072</v>
      </c>
      <c r="W328" s="96">
        <f t="shared" si="266"/>
        <v>0.03001578458</v>
      </c>
      <c r="X328" s="96">
        <f t="shared" si="267"/>
        <v>0.01546267691</v>
      </c>
      <c r="Y328" s="97">
        <f t="shared" si="268"/>
        <v>0.001819138459</v>
      </c>
      <c r="Z328" s="114" t="b">
        <f t="shared" si="13"/>
        <v>1</v>
      </c>
      <c r="AA328" s="114"/>
      <c r="AB328" s="114"/>
      <c r="AC328" s="114"/>
      <c r="AD328" s="114"/>
      <c r="AE328" s="114"/>
      <c r="AF328" s="114"/>
      <c r="AG328" s="114"/>
      <c r="AH328" s="114"/>
      <c r="AI328" s="114"/>
      <c r="AJ328" s="114"/>
      <c r="AK328" s="114"/>
      <c r="AL328" s="114"/>
      <c r="AM328" s="114"/>
    </row>
    <row r="329" ht="14.25" customHeight="1">
      <c r="A329" s="88"/>
      <c r="B329" s="89">
        <v>25.0</v>
      </c>
      <c r="C329" s="90">
        <v>1.0</v>
      </c>
      <c r="D329" s="91">
        <v>4.8</v>
      </c>
      <c r="E329" s="90">
        <v>3.4</v>
      </c>
      <c r="F329" s="90">
        <v>1.9</v>
      </c>
      <c r="G329" s="90">
        <v>0.2</v>
      </c>
      <c r="H329" s="92">
        <v>0.0</v>
      </c>
      <c r="J329" s="93">
        <f t="shared" ref="J329:N329" si="291">J328-(0.1*U328)</f>
        <v>0.2234428771</v>
      </c>
      <c r="K329" s="94">
        <f t="shared" si="291"/>
        <v>-0.5348668166</v>
      </c>
      <c r="L329" s="94">
        <f t="shared" si="291"/>
        <v>-0.4915723106</v>
      </c>
      <c r="M329" s="94">
        <f t="shared" si="291"/>
        <v>0.8309873399</v>
      </c>
      <c r="N329" s="94">
        <f t="shared" si="291"/>
        <v>0.4446885754</v>
      </c>
      <c r="O329" s="94">
        <f t="shared" si="2"/>
        <v>-2.347450038</v>
      </c>
      <c r="P329" s="94">
        <f t="shared" si="3"/>
        <v>0.08726867056</v>
      </c>
      <c r="Q329" s="95" t="str">
        <f t="shared" si="4"/>
        <v>0</v>
      </c>
      <c r="R329" s="94">
        <f t="shared" si="5"/>
        <v>0.08726867056</v>
      </c>
      <c r="S329" s="94">
        <f t="shared" si="6"/>
        <v>0.007615820862</v>
      </c>
      <c r="T329" s="94" t="str">
        <f t="shared" si="7"/>
        <v>Not Converged</v>
      </c>
      <c r="U329" s="96">
        <f t="shared" si="264"/>
        <v>0.0139023966</v>
      </c>
      <c r="V329" s="96">
        <f t="shared" si="265"/>
        <v>0.06673150368</v>
      </c>
      <c r="W329" s="96">
        <f t="shared" si="266"/>
        <v>0.04726814844</v>
      </c>
      <c r="X329" s="96">
        <f t="shared" si="267"/>
        <v>0.02641455354</v>
      </c>
      <c r="Y329" s="97">
        <f t="shared" si="268"/>
        <v>0.00278047932</v>
      </c>
      <c r="Z329" s="114" t="b">
        <f t="shared" si="13"/>
        <v>1</v>
      </c>
      <c r="AA329" s="114"/>
      <c r="AB329" s="114"/>
      <c r="AC329" s="114"/>
      <c r="AD329" s="114"/>
      <c r="AE329" s="114"/>
      <c r="AF329" s="114"/>
      <c r="AG329" s="114"/>
      <c r="AH329" s="114"/>
      <c r="AI329" s="114"/>
      <c r="AJ329" s="114"/>
      <c r="AK329" s="114"/>
      <c r="AL329" s="114"/>
      <c r="AM329" s="114"/>
    </row>
    <row r="330" ht="14.25" customHeight="1">
      <c r="A330" s="88"/>
      <c r="B330" s="89">
        <v>26.0</v>
      </c>
      <c r="C330" s="90">
        <v>1.0</v>
      </c>
      <c r="D330" s="91">
        <v>5.0</v>
      </c>
      <c r="E330" s="90">
        <v>3.0</v>
      </c>
      <c r="F330" s="90">
        <v>1.6</v>
      </c>
      <c r="G330" s="90">
        <v>0.2</v>
      </c>
      <c r="H330" s="92">
        <v>0.0</v>
      </c>
      <c r="J330" s="93">
        <f t="shared" ref="J330:N330" si="292">J329-(0.1*U329)</f>
        <v>0.2220526375</v>
      </c>
      <c r="K330" s="94">
        <f t="shared" si="292"/>
        <v>-0.541539967</v>
      </c>
      <c r="L330" s="94">
        <f t="shared" si="292"/>
        <v>-0.4962991254</v>
      </c>
      <c r="M330" s="94">
        <f t="shared" si="292"/>
        <v>0.8283458845</v>
      </c>
      <c r="N330" s="94">
        <f t="shared" si="292"/>
        <v>0.4444105275</v>
      </c>
      <c r="O330" s="94">
        <f t="shared" si="2"/>
        <v>-2.560309053</v>
      </c>
      <c r="P330" s="94">
        <f t="shared" si="3"/>
        <v>0.07173695947</v>
      </c>
      <c r="Q330" s="95" t="str">
        <f t="shared" si="4"/>
        <v>0</v>
      </c>
      <c r="R330" s="94">
        <f t="shared" si="5"/>
        <v>0.07173695947</v>
      </c>
      <c r="S330" s="94">
        <f t="shared" si="6"/>
        <v>0.005146191354</v>
      </c>
      <c r="T330" s="94" t="str">
        <f t="shared" si="7"/>
        <v>Not Converged</v>
      </c>
      <c r="U330" s="96">
        <f t="shared" si="264"/>
        <v>0.009554038468</v>
      </c>
      <c r="V330" s="96">
        <f t="shared" si="265"/>
        <v>0.04777019234</v>
      </c>
      <c r="W330" s="96">
        <f t="shared" si="266"/>
        <v>0.0286621154</v>
      </c>
      <c r="X330" s="96">
        <f t="shared" si="267"/>
        <v>0.01528646155</v>
      </c>
      <c r="Y330" s="97">
        <f t="shared" si="268"/>
        <v>0.001910807694</v>
      </c>
      <c r="Z330" s="114" t="b">
        <f t="shared" si="13"/>
        <v>1</v>
      </c>
      <c r="AA330" s="114"/>
      <c r="AB330" s="114"/>
      <c r="AC330" s="114"/>
      <c r="AD330" s="114"/>
      <c r="AE330" s="114"/>
      <c r="AF330" s="114"/>
      <c r="AG330" s="114"/>
      <c r="AH330" s="114"/>
      <c r="AI330" s="114"/>
      <c r="AJ330" s="114"/>
      <c r="AK330" s="114"/>
      <c r="AL330" s="114"/>
      <c r="AM330" s="114"/>
    </row>
    <row r="331" ht="14.25" customHeight="1">
      <c r="A331" s="88"/>
      <c r="B331" s="89">
        <v>27.0</v>
      </c>
      <c r="C331" s="90">
        <v>1.0</v>
      </c>
      <c r="D331" s="91">
        <v>5.0</v>
      </c>
      <c r="E331" s="90">
        <v>3.4</v>
      </c>
      <c r="F331" s="90">
        <v>1.6</v>
      </c>
      <c r="G331" s="90">
        <v>0.2</v>
      </c>
      <c r="H331" s="92">
        <v>0.0</v>
      </c>
      <c r="J331" s="93">
        <f t="shared" ref="J331:N331" si="293">J330-(0.1*U330)</f>
        <v>0.2210972336</v>
      </c>
      <c r="K331" s="94">
        <f t="shared" si="293"/>
        <v>-0.5463169862</v>
      </c>
      <c r="L331" s="94">
        <f t="shared" si="293"/>
        <v>-0.499165337</v>
      </c>
      <c r="M331" s="94">
        <f t="shared" si="293"/>
        <v>0.8268172384</v>
      </c>
      <c r="N331" s="94">
        <f t="shared" si="293"/>
        <v>0.4442194467</v>
      </c>
      <c r="O331" s="94">
        <f t="shared" si="2"/>
        <v>-2.795898372</v>
      </c>
      <c r="P331" s="94">
        <f t="shared" si="3"/>
        <v>0.05754622299</v>
      </c>
      <c r="Q331" s="95" t="str">
        <f t="shared" si="4"/>
        <v>0</v>
      </c>
      <c r="R331" s="94">
        <f t="shared" si="5"/>
        <v>0.05754622299</v>
      </c>
      <c r="S331" s="94">
        <f t="shared" si="6"/>
        <v>0.00331156778</v>
      </c>
      <c r="T331" s="94" t="str">
        <f t="shared" si="7"/>
        <v>Not Converged</v>
      </c>
      <c r="U331" s="96">
        <f t="shared" si="264"/>
        <v>0.006241999124</v>
      </c>
      <c r="V331" s="96">
        <f t="shared" si="265"/>
        <v>0.03120999562</v>
      </c>
      <c r="W331" s="96">
        <f t="shared" si="266"/>
        <v>0.02122279702</v>
      </c>
      <c r="X331" s="96">
        <f t="shared" si="267"/>
        <v>0.009987198599</v>
      </c>
      <c r="Y331" s="97">
        <f t="shared" si="268"/>
        <v>0.001248399825</v>
      </c>
      <c r="Z331" s="114" t="b">
        <f t="shared" si="13"/>
        <v>1</v>
      </c>
      <c r="AA331" s="114"/>
      <c r="AB331" s="114"/>
      <c r="AC331" s="114"/>
      <c r="AD331" s="114"/>
      <c r="AE331" s="114"/>
      <c r="AF331" s="114"/>
      <c r="AG331" s="114"/>
      <c r="AH331" s="114"/>
      <c r="AI331" s="114"/>
      <c r="AJ331" s="114"/>
      <c r="AK331" s="114"/>
      <c r="AL331" s="114"/>
      <c r="AM331" s="114"/>
    </row>
    <row r="332" ht="14.25" customHeight="1">
      <c r="A332" s="88"/>
      <c r="B332" s="89">
        <v>28.0</v>
      </c>
      <c r="C332" s="90">
        <v>1.0</v>
      </c>
      <c r="D332" s="91">
        <v>5.2</v>
      </c>
      <c r="E332" s="90">
        <v>3.5</v>
      </c>
      <c r="F332" s="90">
        <v>1.5</v>
      </c>
      <c r="G332" s="90">
        <v>0.2</v>
      </c>
      <c r="H332" s="92">
        <v>0.0</v>
      </c>
      <c r="J332" s="93">
        <f t="shared" ref="J332:N332" si="294">J331-(0.1*U331)</f>
        <v>0.2204730337</v>
      </c>
      <c r="K332" s="94">
        <f t="shared" si="294"/>
        <v>-0.5494379858</v>
      </c>
      <c r="L332" s="94">
        <f t="shared" si="294"/>
        <v>-0.5012876167</v>
      </c>
      <c r="M332" s="94">
        <f t="shared" si="294"/>
        <v>0.8258185185</v>
      </c>
      <c r="N332" s="94">
        <f t="shared" si="294"/>
        <v>0.4440946067</v>
      </c>
      <c r="O332" s="94">
        <f t="shared" si="2"/>
        <v>-3.063564451</v>
      </c>
      <c r="P332" s="94">
        <f t="shared" si="3"/>
        <v>0.04463545672</v>
      </c>
      <c r="Q332" s="95" t="str">
        <f t="shared" si="4"/>
        <v>0</v>
      </c>
      <c r="R332" s="94">
        <f t="shared" si="5"/>
        <v>0.04463545672</v>
      </c>
      <c r="S332" s="94">
        <f t="shared" si="6"/>
        <v>0.001992323997</v>
      </c>
      <c r="T332" s="94" t="str">
        <f t="shared" si="7"/>
        <v>Not Converged</v>
      </c>
      <c r="U332" s="96">
        <f t="shared" si="264"/>
        <v>0.00380679141</v>
      </c>
      <c r="V332" s="96">
        <f t="shared" si="265"/>
        <v>0.01979531533</v>
      </c>
      <c r="W332" s="96">
        <f t="shared" si="266"/>
        <v>0.01332376994</v>
      </c>
      <c r="X332" s="96">
        <f t="shared" si="267"/>
        <v>0.005710187115</v>
      </c>
      <c r="Y332" s="97">
        <f t="shared" si="268"/>
        <v>0.0007613582821</v>
      </c>
      <c r="Z332" s="114" t="b">
        <f t="shared" si="13"/>
        <v>1</v>
      </c>
      <c r="AA332" s="114"/>
      <c r="AB332" s="114"/>
      <c r="AC332" s="114"/>
      <c r="AD332" s="114"/>
      <c r="AE332" s="114"/>
      <c r="AF332" s="114"/>
      <c r="AG332" s="114"/>
      <c r="AH332" s="114"/>
      <c r="AI332" s="114"/>
      <c r="AJ332" s="114"/>
      <c r="AK332" s="114"/>
      <c r="AL332" s="114"/>
      <c r="AM332" s="114"/>
    </row>
    <row r="333" ht="14.25" customHeight="1">
      <c r="A333" s="88"/>
      <c r="B333" s="89">
        <v>29.0</v>
      </c>
      <c r="C333" s="90">
        <v>1.0</v>
      </c>
      <c r="D333" s="91">
        <v>5.2</v>
      </c>
      <c r="E333" s="90">
        <v>3.4</v>
      </c>
      <c r="F333" s="90">
        <v>1.4</v>
      </c>
      <c r="G333" s="90">
        <v>0.2</v>
      </c>
      <c r="H333" s="92">
        <v>0.0</v>
      </c>
      <c r="J333" s="93">
        <f t="shared" ref="J333:N333" si="295">J332-(0.1*U332)</f>
        <v>0.2200923546</v>
      </c>
      <c r="K333" s="94">
        <f t="shared" si="295"/>
        <v>-0.5514175173</v>
      </c>
      <c r="L333" s="94">
        <f t="shared" si="295"/>
        <v>-0.5026199936</v>
      </c>
      <c r="M333" s="94">
        <f t="shared" si="295"/>
        <v>0.8252474998</v>
      </c>
      <c r="N333" s="94">
        <f t="shared" si="295"/>
        <v>0.4440184709</v>
      </c>
      <c r="O333" s="94">
        <f t="shared" si="2"/>
        <v>-3.11203652</v>
      </c>
      <c r="P333" s="94">
        <f t="shared" si="3"/>
        <v>0.04261348172</v>
      </c>
      <c r="Q333" s="95" t="str">
        <f t="shared" si="4"/>
        <v>0</v>
      </c>
      <c r="R333" s="94">
        <f t="shared" si="5"/>
        <v>0.04261348172</v>
      </c>
      <c r="S333" s="94">
        <f t="shared" si="6"/>
        <v>0.001815908824</v>
      </c>
      <c r="T333" s="94" t="str">
        <f t="shared" si="7"/>
        <v>Not Converged</v>
      </c>
      <c r="U333" s="96">
        <f t="shared" si="264"/>
        <v>0.003477053253</v>
      </c>
      <c r="V333" s="96">
        <f t="shared" si="265"/>
        <v>0.01808067692</v>
      </c>
      <c r="W333" s="96">
        <f t="shared" si="266"/>
        <v>0.01182198106</v>
      </c>
      <c r="X333" s="96">
        <f t="shared" si="267"/>
        <v>0.004867874554</v>
      </c>
      <c r="Y333" s="97">
        <f t="shared" si="268"/>
        <v>0.0006954106506</v>
      </c>
      <c r="Z333" s="114" t="b">
        <f t="shared" si="13"/>
        <v>1</v>
      </c>
      <c r="AA333" s="114"/>
      <c r="AB333" s="114"/>
      <c r="AC333" s="114"/>
      <c r="AD333" s="114"/>
      <c r="AE333" s="114"/>
      <c r="AF333" s="114"/>
      <c r="AG333" s="114"/>
      <c r="AH333" s="114"/>
      <c r="AI333" s="114"/>
      <c r="AJ333" s="114"/>
      <c r="AK333" s="114"/>
      <c r="AL333" s="114"/>
      <c r="AM333" s="114"/>
    </row>
    <row r="334" ht="14.25" customHeight="1">
      <c r="A334" s="88"/>
      <c r="B334" s="89">
        <v>30.0</v>
      </c>
      <c r="C334" s="90">
        <v>1.0</v>
      </c>
      <c r="D334" s="91">
        <v>4.7</v>
      </c>
      <c r="E334" s="90">
        <v>3.2</v>
      </c>
      <c r="F334" s="90">
        <v>1.6</v>
      </c>
      <c r="G334" s="90">
        <v>0.2</v>
      </c>
      <c r="H334" s="92">
        <v>0.0</v>
      </c>
      <c r="J334" s="93">
        <f t="shared" ref="J334:N334" si="296">J333-(0.1*U333)</f>
        <v>0.2197446492</v>
      </c>
      <c r="K334" s="94">
        <f t="shared" si="296"/>
        <v>-0.553225585</v>
      </c>
      <c r="L334" s="94">
        <f t="shared" si="296"/>
        <v>-0.5038021918</v>
      </c>
      <c r="M334" s="94">
        <f t="shared" si="296"/>
        <v>0.8247607124</v>
      </c>
      <c r="N334" s="94">
        <f t="shared" si="296"/>
        <v>0.4439489298</v>
      </c>
      <c r="O334" s="94">
        <f t="shared" si="2"/>
        <v>-2.584175688</v>
      </c>
      <c r="P334" s="94">
        <f t="shared" si="3"/>
        <v>0.07016381598</v>
      </c>
      <c r="Q334" s="95" t="str">
        <f t="shared" si="4"/>
        <v>0</v>
      </c>
      <c r="R334" s="94">
        <f t="shared" si="5"/>
        <v>0.07016381598</v>
      </c>
      <c r="S334" s="94">
        <f t="shared" si="6"/>
        <v>0.004922961074</v>
      </c>
      <c r="T334" s="94" t="str">
        <f t="shared" si="7"/>
        <v>Not Converged</v>
      </c>
      <c r="U334" s="96">
        <f t="shared" si="264"/>
        <v>0.009155094677</v>
      </c>
      <c r="V334" s="96">
        <f t="shared" si="265"/>
        <v>0.04302894498</v>
      </c>
      <c r="W334" s="96">
        <f t="shared" si="266"/>
        <v>0.02929630297</v>
      </c>
      <c r="X334" s="96">
        <f t="shared" si="267"/>
        <v>0.01464815148</v>
      </c>
      <c r="Y334" s="97">
        <f t="shared" si="268"/>
        <v>0.001831018935</v>
      </c>
      <c r="Z334" s="114" t="b">
        <f t="shared" si="13"/>
        <v>1</v>
      </c>
      <c r="AA334" s="114"/>
      <c r="AB334" s="114"/>
      <c r="AC334" s="114"/>
      <c r="AD334" s="114"/>
      <c r="AE334" s="114"/>
      <c r="AF334" s="114"/>
      <c r="AG334" s="114"/>
      <c r="AH334" s="114"/>
      <c r="AI334" s="114"/>
      <c r="AJ334" s="114"/>
      <c r="AK334" s="114"/>
      <c r="AL334" s="114"/>
      <c r="AM334" s="114"/>
    </row>
    <row r="335" ht="14.25" customHeight="1">
      <c r="A335" s="88"/>
      <c r="B335" s="89">
        <v>31.0</v>
      </c>
      <c r="C335" s="90">
        <v>1.0</v>
      </c>
      <c r="D335" s="91">
        <v>4.8</v>
      </c>
      <c r="E335" s="90">
        <v>3.1</v>
      </c>
      <c r="F335" s="90">
        <v>1.6</v>
      </c>
      <c r="G335" s="90">
        <v>0.2</v>
      </c>
      <c r="H335" s="92">
        <v>0.0</v>
      </c>
      <c r="J335" s="93">
        <f t="shared" ref="J335:N335" si="297">J334-(0.1*U334)</f>
        <v>0.2188291398</v>
      </c>
      <c r="K335" s="94">
        <f t="shared" si="297"/>
        <v>-0.5575284795</v>
      </c>
      <c r="L335" s="94">
        <f t="shared" si="297"/>
        <v>-0.506731822</v>
      </c>
      <c r="M335" s="94">
        <f t="shared" si="297"/>
        <v>0.8232958972</v>
      </c>
      <c r="N335" s="94">
        <f t="shared" si="297"/>
        <v>0.443765828</v>
      </c>
      <c r="O335" s="94">
        <f t="shared" si="2"/>
        <v>-2.622149609</v>
      </c>
      <c r="P335" s="94">
        <f t="shared" si="3"/>
        <v>0.067726442</v>
      </c>
      <c r="Q335" s="95" t="str">
        <f t="shared" si="4"/>
        <v>0</v>
      </c>
      <c r="R335" s="94">
        <f t="shared" si="5"/>
        <v>0.067726442</v>
      </c>
      <c r="S335" s="94">
        <f t="shared" si="6"/>
        <v>0.004586870946</v>
      </c>
      <c r="T335" s="94" t="str">
        <f t="shared" si="7"/>
        <v>Not Converged</v>
      </c>
      <c r="U335" s="96">
        <f t="shared" si="264"/>
        <v>0.008552436995</v>
      </c>
      <c r="V335" s="96">
        <f t="shared" si="265"/>
        <v>0.04105169757</v>
      </c>
      <c r="W335" s="96">
        <f t="shared" si="266"/>
        <v>0.02651255468</v>
      </c>
      <c r="X335" s="96">
        <f t="shared" si="267"/>
        <v>0.01368389919</v>
      </c>
      <c r="Y335" s="97">
        <f t="shared" si="268"/>
        <v>0.001710487399</v>
      </c>
      <c r="Z335" s="114" t="b">
        <f t="shared" si="13"/>
        <v>1</v>
      </c>
      <c r="AA335" s="114"/>
      <c r="AB335" s="114"/>
      <c r="AC335" s="114"/>
      <c r="AD335" s="114"/>
      <c r="AE335" s="114"/>
      <c r="AF335" s="114"/>
      <c r="AG335" s="114"/>
      <c r="AH335" s="114"/>
      <c r="AI335" s="114"/>
      <c r="AJ335" s="114"/>
      <c r="AK335" s="114"/>
      <c r="AL335" s="114"/>
      <c r="AM335" s="114"/>
    </row>
    <row r="336" ht="14.25" customHeight="1">
      <c r="A336" s="88"/>
      <c r="B336" s="89">
        <v>32.0</v>
      </c>
      <c r="C336" s="90">
        <v>1.0</v>
      </c>
      <c r="D336" s="91">
        <v>5.4</v>
      </c>
      <c r="E336" s="90">
        <v>3.4</v>
      </c>
      <c r="F336" s="90">
        <v>1.5</v>
      </c>
      <c r="G336" s="90">
        <v>0.2</v>
      </c>
      <c r="H336" s="92">
        <v>0.0</v>
      </c>
      <c r="J336" s="93">
        <f t="shared" ref="J336:N336" si="298">J335-(0.1*U335)</f>
        <v>0.2179738961</v>
      </c>
      <c r="K336" s="94">
        <f t="shared" si="298"/>
        <v>-0.5616336492</v>
      </c>
      <c r="L336" s="94">
        <f t="shared" si="298"/>
        <v>-0.5093830775</v>
      </c>
      <c r="M336" s="94">
        <f t="shared" si="298"/>
        <v>0.8219275073</v>
      </c>
      <c r="N336" s="94">
        <f t="shared" si="298"/>
        <v>0.4435947792</v>
      </c>
      <c r="O336" s="94">
        <f t="shared" si="2"/>
        <v>-3.225140057</v>
      </c>
      <c r="P336" s="94">
        <f t="shared" si="3"/>
        <v>0.03823054169</v>
      </c>
      <c r="Q336" s="95" t="str">
        <f t="shared" si="4"/>
        <v>0</v>
      </c>
      <c r="R336" s="94">
        <f t="shared" si="5"/>
        <v>0.03823054169</v>
      </c>
      <c r="S336" s="94">
        <f t="shared" si="6"/>
        <v>0.001461574318</v>
      </c>
      <c r="T336" s="94" t="str">
        <f t="shared" si="7"/>
        <v>Not Converged</v>
      </c>
      <c r="U336" s="96">
        <f t="shared" si="264"/>
        <v>0.002811395081</v>
      </c>
      <c r="V336" s="96">
        <f t="shared" si="265"/>
        <v>0.01518153344</v>
      </c>
      <c r="W336" s="96">
        <f t="shared" si="266"/>
        <v>0.009558743275</v>
      </c>
      <c r="X336" s="96">
        <f t="shared" si="267"/>
        <v>0.004217092621</v>
      </c>
      <c r="Y336" s="97">
        <f t="shared" si="268"/>
        <v>0.0005622790161</v>
      </c>
      <c r="Z336" s="114" t="b">
        <f t="shared" si="13"/>
        <v>1</v>
      </c>
      <c r="AA336" s="114"/>
      <c r="AB336" s="114"/>
      <c r="AC336" s="114"/>
      <c r="AD336" s="114"/>
      <c r="AE336" s="114"/>
      <c r="AF336" s="114"/>
      <c r="AG336" s="114"/>
      <c r="AH336" s="114"/>
      <c r="AI336" s="114"/>
      <c r="AJ336" s="114"/>
      <c r="AK336" s="114"/>
      <c r="AL336" s="114"/>
      <c r="AM336" s="114"/>
    </row>
    <row r="337" ht="14.25" customHeight="1">
      <c r="A337" s="88"/>
      <c r="B337" s="89">
        <v>33.0</v>
      </c>
      <c r="C337" s="90">
        <v>1.0</v>
      </c>
      <c r="D337" s="91">
        <v>5.2</v>
      </c>
      <c r="E337" s="90">
        <v>4.1</v>
      </c>
      <c r="F337" s="90">
        <v>1.5</v>
      </c>
      <c r="G337" s="90">
        <v>0.2</v>
      </c>
      <c r="H337" s="92">
        <v>0.0</v>
      </c>
      <c r="J337" s="93">
        <f t="shared" ref="J337:N337" si="299">J336-(0.1*U336)</f>
        <v>0.2176927566</v>
      </c>
      <c r="K337" s="94">
        <f t="shared" si="299"/>
        <v>-0.5631518026</v>
      </c>
      <c r="L337" s="94">
        <f t="shared" si="299"/>
        <v>-0.5103389518</v>
      </c>
      <c r="M337" s="94">
        <f t="shared" si="299"/>
        <v>0.821505798</v>
      </c>
      <c r="N337" s="94">
        <f t="shared" si="299"/>
        <v>0.4435385513</v>
      </c>
      <c r="O337" s="94">
        <f t="shared" si="2"/>
        <v>-3.482119912</v>
      </c>
      <c r="P337" s="94">
        <f t="shared" si="3"/>
        <v>0.02982527742</v>
      </c>
      <c r="Q337" s="95" t="str">
        <f t="shared" si="4"/>
        <v>0</v>
      </c>
      <c r="R337" s="94">
        <f t="shared" si="5"/>
        <v>0.02982527742</v>
      </c>
      <c r="S337" s="94">
        <f t="shared" si="6"/>
        <v>0.0008895471731</v>
      </c>
      <c r="T337" s="94" t="str">
        <f t="shared" si="7"/>
        <v>Not Converged</v>
      </c>
      <c r="U337" s="96">
        <f t="shared" si="264"/>
        <v>0.001726032364</v>
      </c>
      <c r="V337" s="96">
        <f t="shared" si="265"/>
        <v>0.008975368292</v>
      </c>
      <c r="W337" s="96">
        <f t="shared" si="266"/>
        <v>0.007076732691</v>
      </c>
      <c r="X337" s="96">
        <f t="shared" si="267"/>
        <v>0.002589048546</v>
      </c>
      <c r="Y337" s="97">
        <f t="shared" si="268"/>
        <v>0.0003452064728</v>
      </c>
      <c r="Z337" s="114" t="b">
        <f t="shared" si="13"/>
        <v>1</v>
      </c>
      <c r="AA337" s="114"/>
      <c r="AB337" s="114"/>
      <c r="AC337" s="114"/>
      <c r="AD337" s="114"/>
      <c r="AE337" s="114"/>
      <c r="AF337" s="114"/>
      <c r="AG337" s="114"/>
      <c r="AH337" s="114"/>
      <c r="AI337" s="114"/>
      <c r="AJ337" s="114"/>
      <c r="AK337" s="114"/>
      <c r="AL337" s="114"/>
      <c r="AM337" s="114"/>
    </row>
    <row r="338" ht="14.25" customHeight="1">
      <c r="A338" s="88"/>
      <c r="B338" s="89">
        <v>34.0</v>
      </c>
      <c r="C338" s="90">
        <v>1.0</v>
      </c>
      <c r="D338" s="91">
        <v>5.5</v>
      </c>
      <c r="E338" s="90">
        <v>4.2</v>
      </c>
      <c r="F338" s="90">
        <v>1.4</v>
      </c>
      <c r="G338" s="90">
        <v>0.2</v>
      </c>
      <c r="H338" s="92">
        <v>0.0</v>
      </c>
      <c r="J338" s="93">
        <f t="shared" ref="J338:N338" si="300">J337-(0.1*U337)</f>
        <v>0.2175201533</v>
      </c>
      <c r="K338" s="94">
        <f t="shared" si="300"/>
        <v>-0.5640493394</v>
      </c>
      <c r="L338" s="94">
        <f t="shared" si="300"/>
        <v>-0.5110466251</v>
      </c>
      <c r="M338" s="94">
        <f t="shared" si="300"/>
        <v>0.8212468932</v>
      </c>
      <c r="N338" s="94">
        <f t="shared" si="300"/>
        <v>0.4435040307</v>
      </c>
      <c r="O338" s="94">
        <f t="shared" si="2"/>
        <v>-3.792700582</v>
      </c>
      <c r="P338" s="94">
        <f t="shared" si="3"/>
        <v>0.02203804302</v>
      </c>
      <c r="Q338" s="95" t="str">
        <f t="shared" si="4"/>
        <v>0</v>
      </c>
      <c r="R338" s="94">
        <f t="shared" si="5"/>
        <v>0.02203804302</v>
      </c>
      <c r="S338" s="94">
        <f t="shared" si="6"/>
        <v>0.0004856753401</v>
      </c>
      <c r="T338" s="94" t="str">
        <f t="shared" si="7"/>
        <v>Not Converged</v>
      </c>
      <c r="U338" s="96">
        <f t="shared" si="264"/>
        <v>0.0009499440121</v>
      </c>
      <c r="V338" s="96">
        <f t="shared" si="265"/>
        <v>0.005224692067</v>
      </c>
      <c r="W338" s="96">
        <f t="shared" si="266"/>
        <v>0.003989764851</v>
      </c>
      <c r="X338" s="96">
        <f t="shared" si="267"/>
        <v>0.001329921617</v>
      </c>
      <c r="Y338" s="97">
        <f t="shared" si="268"/>
        <v>0.0001899888024</v>
      </c>
      <c r="Z338" s="114" t="b">
        <f t="shared" si="13"/>
        <v>1</v>
      </c>
      <c r="AA338" s="114"/>
      <c r="AB338" s="114"/>
      <c r="AC338" s="114"/>
      <c r="AD338" s="114"/>
      <c r="AE338" s="114"/>
      <c r="AF338" s="114"/>
      <c r="AG338" s="114"/>
      <c r="AH338" s="114"/>
      <c r="AI338" s="114"/>
      <c r="AJ338" s="114"/>
      <c r="AK338" s="114"/>
      <c r="AL338" s="114"/>
      <c r="AM338" s="114"/>
    </row>
    <row r="339" ht="14.25" customHeight="1">
      <c r="A339" s="88"/>
      <c r="B339" s="89">
        <v>35.0</v>
      </c>
      <c r="C339" s="90">
        <v>1.0</v>
      </c>
      <c r="D339" s="91">
        <v>4.9</v>
      </c>
      <c r="E339" s="90">
        <v>3.1</v>
      </c>
      <c r="F339" s="90">
        <v>1.5</v>
      </c>
      <c r="G339" s="90">
        <v>0.2</v>
      </c>
      <c r="H339" s="92">
        <v>0.0</v>
      </c>
      <c r="J339" s="93">
        <f t="shared" ref="J339:N339" si="301">J338-(0.1*U338)</f>
        <v>0.2174251589</v>
      </c>
      <c r="K339" s="94">
        <f t="shared" si="301"/>
        <v>-0.5645718086</v>
      </c>
      <c r="L339" s="94">
        <f t="shared" si="301"/>
        <v>-0.5114456016</v>
      </c>
      <c r="M339" s="94">
        <f t="shared" si="301"/>
        <v>0.821113901</v>
      </c>
      <c r="N339" s="94">
        <f t="shared" si="301"/>
        <v>0.4434850318</v>
      </c>
      <c r="O339" s="94">
        <f t="shared" si="2"/>
        <v>-2.81409021</v>
      </c>
      <c r="P339" s="94">
        <f t="shared" si="3"/>
        <v>0.0565674997</v>
      </c>
      <c r="Q339" s="95" t="str">
        <f t="shared" si="4"/>
        <v>0</v>
      </c>
      <c r="R339" s="94">
        <f t="shared" si="5"/>
        <v>0.0565674997</v>
      </c>
      <c r="S339" s="94">
        <f t="shared" si="6"/>
        <v>0.003199882022</v>
      </c>
      <c r="T339" s="94" t="str">
        <f t="shared" si="7"/>
        <v>Not Converged</v>
      </c>
      <c r="U339" s="96">
        <f t="shared" si="264"/>
        <v>0.006037745394</v>
      </c>
      <c r="V339" s="96">
        <f t="shared" si="265"/>
        <v>0.02958495243</v>
      </c>
      <c r="W339" s="96">
        <f t="shared" si="266"/>
        <v>0.01871701072</v>
      </c>
      <c r="X339" s="96">
        <f t="shared" si="267"/>
        <v>0.009056618091</v>
      </c>
      <c r="Y339" s="97">
        <f t="shared" si="268"/>
        <v>0.001207549079</v>
      </c>
      <c r="Z339" s="114" t="b">
        <f t="shared" si="13"/>
        <v>1</v>
      </c>
      <c r="AA339" s="114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</row>
    <row r="340" ht="14.25" customHeight="1">
      <c r="A340" s="88"/>
      <c r="B340" s="89">
        <v>36.0</v>
      </c>
      <c r="C340" s="90">
        <v>1.0</v>
      </c>
      <c r="D340" s="91">
        <v>5.0</v>
      </c>
      <c r="E340" s="90">
        <v>3.2</v>
      </c>
      <c r="F340" s="90">
        <v>1.2</v>
      </c>
      <c r="G340" s="90">
        <v>0.2</v>
      </c>
      <c r="H340" s="92">
        <v>0.0</v>
      </c>
      <c r="J340" s="93">
        <f t="shared" ref="J340:N340" si="302">J339-(0.1*U339)</f>
        <v>0.2168213844</v>
      </c>
      <c r="K340" s="94">
        <f t="shared" si="302"/>
        <v>-0.5675303039</v>
      </c>
      <c r="L340" s="94">
        <f t="shared" si="302"/>
        <v>-0.5133173027</v>
      </c>
      <c r="M340" s="94">
        <f t="shared" si="302"/>
        <v>0.8202082392</v>
      </c>
      <c r="N340" s="94">
        <f t="shared" si="302"/>
        <v>0.4433642769</v>
      </c>
      <c r="O340" s="94">
        <f t="shared" si="2"/>
        <v>-3.190522761</v>
      </c>
      <c r="P340" s="94">
        <f t="shared" si="3"/>
        <v>0.03952392983</v>
      </c>
      <c r="Q340" s="95" t="str">
        <f t="shared" si="4"/>
        <v>0</v>
      </c>
      <c r="R340" s="94">
        <f t="shared" si="5"/>
        <v>0.03952392983</v>
      </c>
      <c r="S340" s="94">
        <f t="shared" si="6"/>
        <v>0.001562141029</v>
      </c>
      <c r="T340" s="94" t="str">
        <f t="shared" si="7"/>
        <v>Not Converged</v>
      </c>
      <c r="U340" s="96">
        <f t="shared" si="264"/>
        <v>0.003000798153</v>
      </c>
      <c r="V340" s="96">
        <f t="shared" si="265"/>
        <v>0.01500399077</v>
      </c>
      <c r="W340" s="96">
        <f t="shared" si="266"/>
        <v>0.00960255409</v>
      </c>
      <c r="X340" s="96">
        <f t="shared" si="267"/>
        <v>0.003600957784</v>
      </c>
      <c r="Y340" s="97">
        <f t="shared" si="268"/>
        <v>0.0006001596306</v>
      </c>
      <c r="Z340" s="114" t="b">
        <f t="shared" si="13"/>
        <v>1</v>
      </c>
      <c r="AA340" s="114"/>
      <c r="AB340" s="114"/>
      <c r="AC340" s="114"/>
      <c r="AD340" s="114"/>
      <c r="AE340" s="114"/>
      <c r="AF340" s="114"/>
      <c r="AG340" s="114"/>
      <c r="AH340" s="114"/>
      <c r="AI340" s="114"/>
      <c r="AJ340" s="114"/>
      <c r="AK340" s="114"/>
      <c r="AL340" s="114"/>
      <c r="AM340" s="114"/>
    </row>
    <row r="341" ht="14.25" customHeight="1">
      <c r="A341" s="88"/>
      <c r="B341" s="89">
        <v>37.0</v>
      </c>
      <c r="C341" s="90">
        <v>1.0</v>
      </c>
      <c r="D341" s="91">
        <v>5.5</v>
      </c>
      <c r="E341" s="90">
        <v>3.5</v>
      </c>
      <c r="F341" s="90">
        <v>1.3</v>
      </c>
      <c r="G341" s="90">
        <v>0.2</v>
      </c>
      <c r="H341" s="92">
        <v>0.0</v>
      </c>
      <c r="J341" s="93">
        <f t="shared" ref="J341:N341" si="303">J340-(0.1*U340)</f>
        <v>0.2165213046</v>
      </c>
      <c r="K341" s="94">
        <f t="shared" si="303"/>
        <v>-0.5690307029</v>
      </c>
      <c r="L341" s="94">
        <f t="shared" si="303"/>
        <v>-0.5142775581</v>
      </c>
      <c r="M341" s="94">
        <f t="shared" si="303"/>
        <v>0.8198481434</v>
      </c>
      <c r="N341" s="94">
        <f t="shared" si="303"/>
        <v>0.4433042609</v>
      </c>
      <c r="O341" s="94">
        <f t="shared" si="2"/>
        <v>-3.558655576</v>
      </c>
      <c r="P341" s="94">
        <f t="shared" si="3"/>
        <v>0.02768859384</v>
      </c>
      <c r="Q341" s="95" t="str">
        <f t="shared" si="4"/>
        <v>0</v>
      </c>
      <c r="R341" s="94">
        <f t="shared" si="5"/>
        <v>0.02768859384</v>
      </c>
      <c r="S341" s="94">
        <f t="shared" si="6"/>
        <v>0.0007666582287</v>
      </c>
      <c r="T341" s="94" t="str">
        <f t="shared" si="7"/>
        <v>Not Converged</v>
      </c>
      <c r="U341" s="96">
        <f t="shared" si="264"/>
        <v>0.001490861081</v>
      </c>
      <c r="V341" s="96">
        <f t="shared" si="265"/>
        <v>0.008199735945</v>
      </c>
      <c r="W341" s="96">
        <f t="shared" si="266"/>
        <v>0.005218013783</v>
      </c>
      <c r="X341" s="96">
        <f t="shared" si="267"/>
        <v>0.001938119405</v>
      </c>
      <c r="Y341" s="97">
        <f t="shared" si="268"/>
        <v>0.0002981722162</v>
      </c>
      <c r="Z341" s="114" t="b">
        <f t="shared" si="13"/>
        <v>1</v>
      </c>
      <c r="AA341" s="114"/>
      <c r="AB341" s="114"/>
      <c r="AC341" s="114"/>
      <c r="AD341" s="114"/>
      <c r="AE341" s="114"/>
      <c r="AF341" s="114"/>
      <c r="AG341" s="114"/>
      <c r="AH341" s="114"/>
      <c r="AI341" s="114"/>
      <c r="AJ341" s="114"/>
      <c r="AK341" s="114"/>
      <c r="AL341" s="114"/>
      <c r="AM341" s="114"/>
    </row>
    <row r="342" ht="14.25" customHeight="1">
      <c r="A342" s="88"/>
      <c r="B342" s="89">
        <v>38.0</v>
      </c>
      <c r="C342" s="90">
        <v>1.0</v>
      </c>
      <c r="D342" s="91">
        <v>4.9</v>
      </c>
      <c r="E342" s="90">
        <v>3.1</v>
      </c>
      <c r="F342" s="90">
        <v>1.5</v>
      </c>
      <c r="G342" s="90">
        <v>0.2</v>
      </c>
      <c r="H342" s="92">
        <v>0.0</v>
      </c>
      <c r="J342" s="93">
        <f t="shared" ref="J342:N342" si="304">J341-(0.1*U341)</f>
        <v>0.2163722185</v>
      </c>
      <c r="K342" s="94">
        <f t="shared" si="304"/>
        <v>-0.5698506765</v>
      </c>
      <c r="L342" s="94">
        <f t="shared" si="304"/>
        <v>-0.5147993595</v>
      </c>
      <c r="M342" s="94">
        <f t="shared" si="304"/>
        <v>0.8196543315</v>
      </c>
      <c r="N342" s="94">
        <f t="shared" si="304"/>
        <v>0.4432744437</v>
      </c>
      <c r="O342" s="94">
        <f t="shared" si="2"/>
        <v>-2.853637725</v>
      </c>
      <c r="P342" s="94">
        <f t="shared" si="3"/>
        <v>0.05449358292</v>
      </c>
      <c r="Q342" s="95" t="str">
        <f t="shared" si="4"/>
        <v>0</v>
      </c>
      <c r="R342" s="94">
        <f t="shared" si="5"/>
        <v>0.05449358292</v>
      </c>
      <c r="S342" s="94">
        <f t="shared" si="6"/>
        <v>0.002969550579</v>
      </c>
      <c r="T342" s="94" t="str">
        <f t="shared" si="7"/>
        <v>Not Converged</v>
      </c>
      <c r="U342" s="96">
        <f t="shared" si="264"/>
        <v>0.005615458257</v>
      </c>
      <c r="V342" s="96">
        <f t="shared" si="265"/>
        <v>0.02751574546</v>
      </c>
      <c r="W342" s="96">
        <f t="shared" si="266"/>
        <v>0.0174079206</v>
      </c>
      <c r="X342" s="96">
        <f t="shared" si="267"/>
        <v>0.008423187386</v>
      </c>
      <c r="Y342" s="97">
        <f t="shared" si="268"/>
        <v>0.001123091651</v>
      </c>
      <c r="Z342" s="114" t="b">
        <f t="shared" si="13"/>
        <v>1</v>
      </c>
      <c r="AA342" s="114"/>
      <c r="AB342" s="114"/>
      <c r="AC342" s="114"/>
      <c r="AD342" s="114"/>
      <c r="AE342" s="114"/>
      <c r="AF342" s="114"/>
      <c r="AG342" s="114"/>
      <c r="AH342" s="114"/>
      <c r="AI342" s="114"/>
      <c r="AJ342" s="114"/>
      <c r="AK342" s="114"/>
      <c r="AL342" s="114"/>
      <c r="AM342" s="114"/>
    </row>
    <row r="343" ht="14.25" customHeight="1">
      <c r="A343" s="88"/>
      <c r="B343" s="89">
        <v>39.0</v>
      </c>
      <c r="C343" s="90">
        <v>1.0</v>
      </c>
      <c r="D343" s="91">
        <v>4.4</v>
      </c>
      <c r="E343" s="90">
        <v>3.0</v>
      </c>
      <c r="F343" s="90">
        <v>1.3</v>
      </c>
      <c r="G343" s="90">
        <v>0.2</v>
      </c>
      <c r="H343" s="92">
        <v>0.0</v>
      </c>
      <c r="J343" s="93">
        <f t="shared" ref="J343:N343" si="305">J342-(0.1*U342)</f>
        <v>0.2158106726</v>
      </c>
      <c r="K343" s="94">
        <f t="shared" si="305"/>
        <v>-0.5726022511</v>
      </c>
      <c r="L343" s="94">
        <f t="shared" si="305"/>
        <v>-0.5165401515</v>
      </c>
      <c r="M343" s="94">
        <f t="shared" si="305"/>
        <v>0.8188120127</v>
      </c>
      <c r="N343" s="94">
        <f t="shared" si="305"/>
        <v>0.4431621345</v>
      </c>
      <c r="O343" s="94">
        <f t="shared" si="2"/>
        <v>-2.700171643</v>
      </c>
      <c r="P343" s="94">
        <f t="shared" si="3"/>
        <v>0.06296322854</v>
      </c>
      <c r="Q343" s="95" t="str">
        <f t="shared" si="4"/>
        <v>0</v>
      </c>
      <c r="R343" s="94">
        <f t="shared" si="5"/>
        <v>0.06296322854</v>
      </c>
      <c r="S343" s="94">
        <f t="shared" si="6"/>
        <v>0.003964368149</v>
      </c>
      <c r="T343" s="94" t="str">
        <f t="shared" si="7"/>
        <v>Not Converged</v>
      </c>
      <c r="U343" s="96">
        <f t="shared" si="264"/>
        <v>0.007429517462</v>
      </c>
      <c r="V343" s="96">
        <f t="shared" si="265"/>
        <v>0.03268987683</v>
      </c>
      <c r="W343" s="96">
        <f t="shared" si="266"/>
        <v>0.02228855238</v>
      </c>
      <c r="X343" s="96">
        <f t="shared" si="267"/>
        <v>0.0096583727</v>
      </c>
      <c r="Y343" s="97">
        <f t="shared" si="268"/>
        <v>0.001485903492</v>
      </c>
      <c r="Z343" s="114" t="b">
        <f t="shared" si="13"/>
        <v>1</v>
      </c>
      <c r="AA343" s="114"/>
      <c r="AB343" s="114"/>
      <c r="AC343" s="114"/>
      <c r="AD343" s="114"/>
      <c r="AE343" s="114"/>
      <c r="AF343" s="114"/>
      <c r="AG343" s="114"/>
      <c r="AH343" s="114"/>
      <c r="AI343" s="114"/>
      <c r="AJ343" s="114"/>
      <c r="AK343" s="114"/>
      <c r="AL343" s="114"/>
      <c r="AM343" s="114"/>
    </row>
    <row r="344" ht="14.25" customHeight="1">
      <c r="A344" s="88"/>
      <c r="B344" s="89">
        <v>40.0</v>
      </c>
      <c r="C344" s="90">
        <v>1.0</v>
      </c>
      <c r="D344" s="91">
        <v>5.1</v>
      </c>
      <c r="E344" s="90">
        <v>3.4</v>
      </c>
      <c r="F344" s="90">
        <v>1.5</v>
      </c>
      <c r="G344" s="90">
        <v>0.2</v>
      </c>
      <c r="H344" s="92">
        <v>0.0</v>
      </c>
      <c r="J344" s="93">
        <f t="shared" ref="J344:N344" si="306">J343-(0.1*U343)</f>
        <v>0.2150677209</v>
      </c>
      <c r="K344" s="94">
        <f t="shared" si="306"/>
        <v>-0.5758712388</v>
      </c>
      <c r="L344" s="94">
        <f t="shared" si="306"/>
        <v>-0.5187690068</v>
      </c>
      <c r="M344" s="94">
        <f t="shared" si="306"/>
        <v>0.8178461755</v>
      </c>
      <c r="N344" s="94">
        <f t="shared" si="306"/>
        <v>0.4430135442</v>
      </c>
      <c r="O344" s="94">
        <f t="shared" si="2"/>
        <v>-3.170318248</v>
      </c>
      <c r="P344" s="94">
        <f t="shared" si="3"/>
        <v>0.04029810565</v>
      </c>
      <c r="Q344" s="95" t="str">
        <f t="shared" si="4"/>
        <v>0</v>
      </c>
      <c r="R344" s="94">
        <f t="shared" si="5"/>
        <v>0.04029810565</v>
      </c>
      <c r="S344" s="94">
        <f t="shared" si="6"/>
        <v>0.001623937319</v>
      </c>
      <c r="T344" s="94" t="str">
        <f t="shared" si="7"/>
        <v>Not Converged</v>
      </c>
      <c r="U344" s="96">
        <f t="shared" si="264"/>
        <v>0.003116991443</v>
      </c>
      <c r="V344" s="96">
        <f t="shared" si="265"/>
        <v>0.01589665636</v>
      </c>
      <c r="W344" s="96">
        <f t="shared" si="266"/>
        <v>0.01059777091</v>
      </c>
      <c r="X344" s="96">
        <f t="shared" si="267"/>
        <v>0.004675487165</v>
      </c>
      <c r="Y344" s="97">
        <f t="shared" si="268"/>
        <v>0.0006233982887</v>
      </c>
      <c r="Z344" s="114" t="b">
        <f t="shared" si="13"/>
        <v>1</v>
      </c>
      <c r="AA344" s="114"/>
      <c r="AB344" s="114"/>
      <c r="AC344" s="114"/>
      <c r="AD344" s="114"/>
      <c r="AE344" s="114"/>
      <c r="AF344" s="114"/>
      <c r="AG344" s="114"/>
      <c r="AH344" s="114"/>
      <c r="AI344" s="114"/>
      <c r="AJ344" s="114"/>
      <c r="AK344" s="114"/>
      <c r="AL344" s="114"/>
      <c r="AM344" s="114"/>
    </row>
    <row r="345" ht="14.25" customHeight="1">
      <c r="A345" s="88"/>
      <c r="B345" s="50">
        <v>51.0</v>
      </c>
      <c r="C345" s="51">
        <v>1.0</v>
      </c>
      <c r="D345" s="52">
        <v>7.0</v>
      </c>
      <c r="E345" s="51">
        <v>3.2</v>
      </c>
      <c r="F345" s="51">
        <v>4.7</v>
      </c>
      <c r="G345" s="51">
        <v>0.2</v>
      </c>
      <c r="H345" s="53">
        <v>1.0</v>
      </c>
      <c r="I345" s="48"/>
      <c r="J345" s="54">
        <f t="shared" ref="J345:N345" si="307">J344-(0.1*U344)</f>
        <v>0.2147560218</v>
      </c>
      <c r="K345" s="55">
        <f t="shared" si="307"/>
        <v>-0.5774609044</v>
      </c>
      <c r="L345" s="55">
        <f t="shared" si="307"/>
        <v>-0.5198287838</v>
      </c>
      <c r="M345" s="55">
        <f t="shared" si="307"/>
        <v>0.8173786268</v>
      </c>
      <c r="N345" s="55">
        <f t="shared" si="307"/>
        <v>0.4429512044</v>
      </c>
      <c r="O345" s="55">
        <f t="shared" si="2"/>
        <v>-1.560652631</v>
      </c>
      <c r="P345" s="55">
        <f t="shared" si="3"/>
        <v>0.1735530187</v>
      </c>
      <c r="Q345" s="56" t="str">
        <f t="shared" si="4"/>
        <v>0</v>
      </c>
      <c r="R345" s="55">
        <f t="shared" si="5"/>
        <v>-0.8264469813</v>
      </c>
      <c r="S345" s="55">
        <f t="shared" si="6"/>
        <v>0.6830146129</v>
      </c>
      <c r="T345" s="55" t="str">
        <f t="shared" si="7"/>
        <v>Not Converged</v>
      </c>
      <c r="U345" s="57">
        <f t="shared" si="264"/>
        <v>-0.2370784958</v>
      </c>
      <c r="V345" s="57">
        <f t="shared" si="265"/>
        <v>-1.65954947</v>
      </c>
      <c r="W345" s="57">
        <f t="shared" si="266"/>
        <v>-0.7586511865</v>
      </c>
      <c r="X345" s="57">
        <f t="shared" si="267"/>
        <v>-1.11426893</v>
      </c>
      <c r="Y345" s="58">
        <f t="shared" si="268"/>
        <v>-0.04741569915</v>
      </c>
      <c r="Z345" s="114" t="b">
        <f t="shared" si="13"/>
        <v>0</v>
      </c>
      <c r="AA345" s="114"/>
      <c r="AB345" s="114"/>
      <c r="AC345" s="114"/>
      <c r="AD345" s="114"/>
      <c r="AE345" s="114"/>
      <c r="AF345" s="114"/>
      <c r="AG345" s="114"/>
      <c r="AH345" s="114"/>
      <c r="AI345" s="114"/>
      <c r="AJ345" s="114"/>
      <c r="AK345" s="114"/>
      <c r="AL345" s="114"/>
      <c r="AM345" s="114"/>
    </row>
    <row r="346" ht="14.25" customHeight="1">
      <c r="A346" s="88"/>
      <c r="B346" s="89">
        <v>52.0</v>
      </c>
      <c r="C346" s="90">
        <v>1.0</v>
      </c>
      <c r="D346" s="91">
        <v>6.4</v>
      </c>
      <c r="E346" s="90">
        <v>3.2</v>
      </c>
      <c r="F346" s="90">
        <v>4.5</v>
      </c>
      <c r="G346" s="90">
        <v>0.2</v>
      </c>
      <c r="H346" s="92">
        <v>1.0</v>
      </c>
      <c r="J346" s="93">
        <f t="shared" ref="J346:N346" si="308">J345-(0.1*U345)</f>
        <v>0.2384638713</v>
      </c>
      <c r="K346" s="94">
        <f t="shared" si="308"/>
        <v>-0.4115059574</v>
      </c>
      <c r="L346" s="94">
        <f t="shared" si="308"/>
        <v>-0.4439636652</v>
      </c>
      <c r="M346" s="94">
        <f t="shared" si="308"/>
        <v>0.9288055198</v>
      </c>
      <c r="N346" s="94">
        <f t="shared" si="308"/>
        <v>0.4476927743</v>
      </c>
      <c r="O346" s="94">
        <f t="shared" si="2"/>
        <v>0.4533054094</v>
      </c>
      <c r="P346" s="94">
        <f t="shared" si="3"/>
        <v>0.6114248366</v>
      </c>
      <c r="Q346" s="95" t="str">
        <f t="shared" si="4"/>
        <v>1</v>
      </c>
      <c r="R346" s="94">
        <f t="shared" si="5"/>
        <v>-0.3885751634</v>
      </c>
      <c r="S346" s="94">
        <f t="shared" si="6"/>
        <v>0.1509906576</v>
      </c>
      <c r="T346" s="94" t="str">
        <f t="shared" si="7"/>
        <v>Not Converged</v>
      </c>
      <c r="U346" s="96">
        <f t="shared" si="264"/>
        <v>-0.1846388763</v>
      </c>
      <c r="V346" s="96">
        <f t="shared" si="265"/>
        <v>-1.181688808</v>
      </c>
      <c r="W346" s="96">
        <f t="shared" si="266"/>
        <v>-0.5908444042</v>
      </c>
      <c r="X346" s="96">
        <f t="shared" si="267"/>
        <v>-0.8308749433</v>
      </c>
      <c r="Y346" s="97">
        <f t="shared" si="268"/>
        <v>-0.03692777526</v>
      </c>
      <c r="Z346" s="114" t="b">
        <f t="shared" si="13"/>
        <v>1</v>
      </c>
      <c r="AA346" s="114"/>
      <c r="AB346" s="114"/>
      <c r="AC346" s="114"/>
      <c r="AD346" s="114"/>
      <c r="AE346" s="114"/>
      <c r="AF346" s="114"/>
      <c r="AG346" s="114"/>
      <c r="AH346" s="114"/>
      <c r="AI346" s="114"/>
      <c r="AJ346" s="114"/>
      <c r="AK346" s="114"/>
      <c r="AL346" s="114"/>
      <c r="AM346" s="114"/>
    </row>
    <row r="347" ht="14.25" customHeight="1">
      <c r="A347" s="88"/>
      <c r="B347" s="89">
        <v>53.0</v>
      </c>
      <c r="C347" s="90">
        <v>1.0</v>
      </c>
      <c r="D347" s="91">
        <v>6.9</v>
      </c>
      <c r="E347" s="90">
        <v>3.1</v>
      </c>
      <c r="F347" s="90">
        <v>4.9</v>
      </c>
      <c r="G347" s="90">
        <v>0.2</v>
      </c>
      <c r="H347" s="92">
        <v>1.0</v>
      </c>
      <c r="J347" s="93">
        <f t="shared" ref="J347:N347" si="309">J346-(0.1*U346)</f>
        <v>0.256927759</v>
      </c>
      <c r="K347" s="94">
        <f t="shared" si="309"/>
        <v>-0.2933370765</v>
      </c>
      <c r="L347" s="94">
        <f t="shared" si="309"/>
        <v>-0.3848792248</v>
      </c>
      <c r="M347" s="94">
        <f t="shared" si="309"/>
        <v>1.011893014</v>
      </c>
      <c r="N347" s="94">
        <f t="shared" si="309"/>
        <v>0.4513855518</v>
      </c>
      <c r="O347" s="94">
        <f t="shared" si="2"/>
        <v>2.088329214</v>
      </c>
      <c r="P347" s="94">
        <f t="shared" si="3"/>
        <v>0.8897636544</v>
      </c>
      <c r="Q347" s="95" t="str">
        <f t="shared" si="4"/>
        <v>1</v>
      </c>
      <c r="R347" s="94">
        <f t="shared" si="5"/>
        <v>-0.1102363456</v>
      </c>
      <c r="S347" s="94">
        <f t="shared" si="6"/>
        <v>0.01215205189</v>
      </c>
      <c r="T347" s="94" t="str">
        <f t="shared" si="7"/>
        <v>Not Converged</v>
      </c>
      <c r="U347" s="96">
        <f t="shared" si="264"/>
        <v>-0.02162490819</v>
      </c>
      <c r="V347" s="96">
        <f t="shared" si="265"/>
        <v>-0.1492118665</v>
      </c>
      <c r="W347" s="96">
        <f t="shared" si="266"/>
        <v>-0.0670372154</v>
      </c>
      <c r="X347" s="96">
        <f t="shared" si="267"/>
        <v>-0.1059620501</v>
      </c>
      <c r="Y347" s="97">
        <f t="shared" si="268"/>
        <v>-0.004324981639</v>
      </c>
      <c r="Z347" s="114" t="b">
        <f t="shared" si="13"/>
        <v>1</v>
      </c>
      <c r="AA347" s="114"/>
      <c r="AB347" s="114"/>
      <c r="AC347" s="114"/>
      <c r="AD347" s="114"/>
      <c r="AE347" s="114"/>
      <c r="AF347" s="114"/>
      <c r="AG347" s="114"/>
      <c r="AH347" s="114"/>
      <c r="AI347" s="114"/>
      <c r="AJ347" s="114"/>
      <c r="AK347" s="114"/>
      <c r="AL347" s="114"/>
      <c r="AM347" s="114"/>
    </row>
    <row r="348" ht="14.25" customHeight="1">
      <c r="A348" s="88"/>
      <c r="B348" s="89">
        <v>54.0</v>
      </c>
      <c r="C348" s="90">
        <v>1.0</v>
      </c>
      <c r="D348" s="91">
        <v>5.5</v>
      </c>
      <c r="E348" s="90">
        <v>2.3</v>
      </c>
      <c r="F348" s="90">
        <v>4.0</v>
      </c>
      <c r="G348" s="90">
        <v>0.2</v>
      </c>
      <c r="H348" s="92">
        <v>1.0</v>
      </c>
      <c r="J348" s="93">
        <f t="shared" ref="J348:N348" si="310">J347-(0.1*U347)</f>
        <v>0.2590902498</v>
      </c>
      <c r="K348" s="94">
        <f t="shared" si="310"/>
        <v>-0.2784158899</v>
      </c>
      <c r="L348" s="94">
        <f t="shared" si="310"/>
        <v>-0.3781755032</v>
      </c>
      <c r="M348" s="94">
        <f t="shared" si="310"/>
        <v>1.022489219</v>
      </c>
      <c r="N348" s="94">
        <f t="shared" si="310"/>
        <v>0.45181805</v>
      </c>
      <c r="O348" s="94">
        <f t="shared" si="2"/>
        <v>2.038319684</v>
      </c>
      <c r="P348" s="94">
        <f t="shared" si="3"/>
        <v>0.8847620568</v>
      </c>
      <c r="Q348" s="95" t="str">
        <f t="shared" si="4"/>
        <v>1</v>
      </c>
      <c r="R348" s="94">
        <f t="shared" si="5"/>
        <v>-0.1152379432</v>
      </c>
      <c r="S348" s="94">
        <f t="shared" si="6"/>
        <v>0.01327978355</v>
      </c>
      <c r="T348" s="94" t="str">
        <f t="shared" si="7"/>
        <v>Not Converged</v>
      </c>
      <c r="U348" s="96">
        <f t="shared" si="264"/>
        <v>-0.02349889722</v>
      </c>
      <c r="V348" s="96">
        <f t="shared" si="265"/>
        <v>-0.1292439347</v>
      </c>
      <c r="W348" s="96">
        <f t="shared" si="266"/>
        <v>-0.0540474636</v>
      </c>
      <c r="X348" s="96">
        <f t="shared" si="267"/>
        <v>-0.09399558887</v>
      </c>
      <c r="Y348" s="97">
        <f t="shared" si="268"/>
        <v>-0.004699779444</v>
      </c>
      <c r="Z348" s="114" t="b">
        <f t="shared" si="13"/>
        <v>1</v>
      </c>
      <c r="AA348" s="114"/>
      <c r="AB348" s="114"/>
      <c r="AC348" s="114"/>
      <c r="AD348" s="114"/>
      <c r="AE348" s="114"/>
      <c r="AF348" s="114"/>
      <c r="AG348" s="114"/>
      <c r="AH348" s="114"/>
      <c r="AI348" s="114"/>
      <c r="AJ348" s="114"/>
      <c r="AK348" s="114"/>
      <c r="AL348" s="114"/>
      <c r="AM348" s="114"/>
    </row>
    <row r="349" ht="14.25" customHeight="1">
      <c r="A349" s="88"/>
      <c r="B349" s="89">
        <v>55.0</v>
      </c>
      <c r="C349" s="90">
        <v>1.0</v>
      </c>
      <c r="D349" s="91">
        <v>6.5</v>
      </c>
      <c r="E349" s="90">
        <v>2.8</v>
      </c>
      <c r="F349" s="90">
        <v>4.6</v>
      </c>
      <c r="G349" s="90">
        <v>0.2</v>
      </c>
      <c r="H349" s="92">
        <v>1.0</v>
      </c>
      <c r="J349" s="93">
        <f t="shared" ref="J349:N349" si="311">J348-(0.1*U348)</f>
        <v>0.2614401395</v>
      </c>
      <c r="K349" s="94">
        <f t="shared" si="311"/>
        <v>-0.2654914964</v>
      </c>
      <c r="L349" s="94">
        <f t="shared" si="311"/>
        <v>-0.3727707569</v>
      </c>
      <c r="M349" s="94">
        <f t="shared" si="311"/>
        <v>1.031888778</v>
      </c>
      <c r="N349" s="94">
        <f t="shared" si="311"/>
        <v>0.4522880279</v>
      </c>
      <c r="O349" s="94">
        <f t="shared" si="2"/>
        <v>2.329133278</v>
      </c>
      <c r="P349" s="94">
        <f t="shared" si="3"/>
        <v>0.911261275</v>
      </c>
      <c r="Q349" s="95" t="str">
        <f t="shared" si="4"/>
        <v>1</v>
      </c>
      <c r="R349" s="94">
        <f t="shared" si="5"/>
        <v>-0.08873872503</v>
      </c>
      <c r="S349" s="94">
        <f t="shared" si="6"/>
        <v>0.00787456132</v>
      </c>
      <c r="T349" s="94" t="str">
        <f t="shared" si="7"/>
        <v>Not Converged</v>
      </c>
      <c r="U349" s="96">
        <f t="shared" si="264"/>
        <v>-0.01435156558</v>
      </c>
      <c r="V349" s="96">
        <f t="shared" si="265"/>
        <v>-0.09328517625</v>
      </c>
      <c r="W349" s="96">
        <f t="shared" si="266"/>
        <v>-0.04018438361</v>
      </c>
      <c r="X349" s="96">
        <f t="shared" si="267"/>
        <v>-0.06601720165</v>
      </c>
      <c r="Y349" s="97">
        <f t="shared" si="268"/>
        <v>-0.002870313115</v>
      </c>
      <c r="Z349" s="114" t="b">
        <f t="shared" si="13"/>
        <v>1</v>
      </c>
      <c r="AA349" s="114"/>
      <c r="AB349" s="114"/>
      <c r="AC349" s="114"/>
      <c r="AD349" s="114"/>
      <c r="AE349" s="114"/>
      <c r="AF349" s="114"/>
      <c r="AG349" s="114"/>
      <c r="AH349" s="114"/>
      <c r="AI349" s="114"/>
      <c r="AJ349" s="114"/>
      <c r="AK349" s="114"/>
      <c r="AL349" s="114"/>
      <c r="AM349" s="114"/>
    </row>
    <row r="350" ht="14.25" customHeight="1">
      <c r="A350" s="88"/>
      <c r="B350" s="89">
        <v>56.0</v>
      </c>
      <c r="C350" s="90">
        <v>1.0</v>
      </c>
      <c r="D350" s="91">
        <v>5.7</v>
      </c>
      <c r="E350" s="90">
        <v>2.8</v>
      </c>
      <c r="F350" s="90">
        <v>4.5</v>
      </c>
      <c r="G350" s="90">
        <v>0.2</v>
      </c>
      <c r="H350" s="92">
        <v>1.0</v>
      </c>
      <c r="J350" s="93">
        <f t="shared" ref="J350:N350" si="312">J349-(0.1*U349)</f>
        <v>0.2628752961</v>
      </c>
      <c r="K350" s="94">
        <f t="shared" si="312"/>
        <v>-0.2561629788</v>
      </c>
      <c r="L350" s="94">
        <f t="shared" si="312"/>
        <v>-0.3687523185</v>
      </c>
      <c r="M350" s="94">
        <f t="shared" si="312"/>
        <v>1.038490498</v>
      </c>
      <c r="N350" s="94">
        <f t="shared" si="312"/>
        <v>0.4525750592</v>
      </c>
      <c r="O350" s="94">
        <f t="shared" si="2"/>
        <v>2.533962079</v>
      </c>
      <c r="P350" s="94">
        <f t="shared" si="3"/>
        <v>0.9264886568</v>
      </c>
      <c r="Q350" s="95" t="str">
        <f t="shared" si="4"/>
        <v>1</v>
      </c>
      <c r="R350" s="94">
        <f t="shared" si="5"/>
        <v>-0.07351134322</v>
      </c>
      <c r="S350" s="94">
        <f t="shared" si="6"/>
        <v>0.005403917582</v>
      </c>
      <c r="T350" s="94" t="str">
        <f t="shared" si="7"/>
        <v>Not Converged</v>
      </c>
      <c r="U350" s="96">
        <f t="shared" si="264"/>
        <v>-0.01001333668</v>
      </c>
      <c r="V350" s="96">
        <f t="shared" si="265"/>
        <v>-0.0570760191</v>
      </c>
      <c r="W350" s="96">
        <f t="shared" si="266"/>
        <v>-0.02803734271</v>
      </c>
      <c r="X350" s="96">
        <f t="shared" si="267"/>
        <v>-0.04506001508</v>
      </c>
      <c r="Y350" s="97">
        <f t="shared" si="268"/>
        <v>-0.002002667337</v>
      </c>
      <c r="Z350" s="114" t="b">
        <f t="shared" si="13"/>
        <v>1</v>
      </c>
      <c r="AA350" s="114"/>
      <c r="AB350" s="114"/>
      <c r="AC350" s="114"/>
      <c r="AD350" s="114"/>
      <c r="AE350" s="114"/>
      <c r="AF350" s="114"/>
      <c r="AG350" s="114"/>
      <c r="AH350" s="114"/>
      <c r="AI350" s="114"/>
      <c r="AJ350" s="114"/>
      <c r="AK350" s="114"/>
      <c r="AL350" s="114"/>
      <c r="AM350" s="114"/>
    </row>
    <row r="351" ht="14.25" customHeight="1">
      <c r="A351" s="88"/>
      <c r="B351" s="89">
        <v>57.0</v>
      </c>
      <c r="C351" s="90">
        <v>1.0</v>
      </c>
      <c r="D351" s="91">
        <v>6.3</v>
      </c>
      <c r="E351" s="90">
        <v>3.3</v>
      </c>
      <c r="F351" s="90">
        <v>4.7</v>
      </c>
      <c r="G351" s="90">
        <v>0.2</v>
      </c>
      <c r="H351" s="92">
        <v>1.0</v>
      </c>
      <c r="J351" s="93">
        <f t="shared" ref="J351:N351" si="313">J350-(0.1*U350)</f>
        <v>0.2638766297</v>
      </c>
      <c r="K351" s="94">
        <f t="shared" si="313"/>
        <v>-0.2504553769</v>
      </c>
      <c r="L351" s="94">
        <f t="shared" si="313"/>
        <v>-0.3659485843</v>
      </c>
      <c r="M351" s="94">
        <f t="shared" si="313"/>
        <v>1.0429965</v>
      </c>
      <c r="N351" s="94">
        <f t="shared" si="313"/>
        <v>0.4527753259</v>
      </c>
      <c r="O351" s="94">
        <f t="shared" si="2"/>
        <v>2.471016041</v>
      </c>
      <c r="P351" s="94">
        <f t="shared" si="3"/>
        <v>0.9220847931</v>
      </c>
      <c r="Q351" s="95" t="str">
        <f t="shared" si="4"/>
        <v>1</v>
      </c>
      <c r="R351" s="94">
        <f t="shared" si="5"/>
        <v>-0.07791520693</v>
      </c>
      <c r="S351" s="94">
        <f t="shared" si="6"/>
        <v>0.006070779471</v>
      </c>
      <c r="T351" s="94" t="str">
        <f t="shared" si="7"/>
        <v>Not Converged</v>
      </c>
      <c r="U351" s="96">
        <f t="shared" si="264"/>
        <v>-0.01119554686</v>
      </c>
      <c r="V351" s="96">
        <f t="shared" si="265"/>
        <v>-0.07053194524</v>
      </c>
      <c r="W351" s="96">
        <f t="shared" si="266"/>
        <v>-0.03694530465</v>
      </c>
      <c r="X351" s="96">
        <f t="shared" si="267"/>
        <v>-0.05261907026</v>
      </c>
      <c r="Y351" s="97">
        <f t="shared" si="268"/>
        <v>-0.002239109373</v>
      </c>
      <c r="Z351" s="114" t="b">
        <f t="shared" si="13"/>
        <v>1</v>
      </c>
      <c r="AA351" s="114"/>
      <c r="AB351" s="114"/>
      <c r="AC351" s="114"/>
      <c r="AD351" s="114"/>
      <c r="AE351" s="114"/>
      <c r="AF351" s="114"/>
      <c r="AG351" s="114"/>
      <c r="AH351" s="114"/>
      <c r="AI351" s="114"/>
      <c r="AJ351" s="114"/>
      <c r="AK351" s="114"/>
      <c r="AL351" s="114"/>
      <c r="AM351" s="114"/>
    </row>
    <row r="352" ht="14.25" customHeight="1">
      <c r="A352" s="88"/>
      <c r="B352" s="89">
        <v>58.0</v>
      </c>
      <c r="C352" s="90">
        <v>1.0</v>
      </c>
      <c r="D352" s="91">
        <v>4.9</v>
      </c>
      <c r="E352" s="90">
        <v>2.4</v>
      </c>
      <c r="F352" s="90">
        <v>3.3</v>
      </c>
      <c r="G352" s="90">
        <v>0.2</v>
      </c>
      <c r="H352" s="92">
        <v>1.0</v>
      </c>
      <c r="J352" s="93">
        <f t="shared" ref="J352:N352" si="314">J351-(0.1*U351)</f>
        <v>0.2649961844</v>
      </c>
      <c r="K352" s="94">
        <f t="shared" si="314"/>
        <v>-0.2434021824</v>
      </c>
      <c r="L352" s="94">
        <f t="shared" si="314"/>
        <v>-0.3622540538</v>
      </c>
      <c r="M352" s="94">
        <f t="shared" si="314"/>
        <v>1.048258407</v>
      </c>
      <c r="N352" s="94">
        <f t="shared" si="314"/>
        <v>0.4529992369</v>
      </c>
      <c r="O352" s="94">
        <f t="shared" si="2"/>
        <v>1.752768351</v>
      </c>
      <c r="P352" s="94">
        <f t="shared" si="3"/>
        <v>0.8523016319</v>
      </c>
      <c r="Q352" s="95" t="str">
        <f t="shared" si="4"/>
        <v>1</v>
      </c>
      <c r="R352" s="94">
        <f t="shared" si="5"/>
        <v>-0.1476983681</v>
      </c>
      <c r="S352" s="94">
        <f t="shared" si="6"/>
        <v>0.02181480795</v>
      </c>
      <c r="T352" s="94" t="str">
        <f t="shared" si="7"/>
        <v>Not Converged</v>
      </c>
      <c r="U352" s="96">
        <f t="shared" si="264"/>
        <v>-0.03718559282</v>
      </c>
      <c r="V352" s="96">
        <f t="shared" si="265"/>
        <v>-0.1822094048</v>
      </c>
      <c r="W352" s="96">
        <f t="shared" si="266"/>
        <v>-0.08924542278</v>
      </c>
      <c r="X352" s="96">
        <f t="shared" si="267"/>
        <v>-0.1227124563</v>
      </c>
      <c r="Y352" s="97">
        <f t="shared" si="268"/>
        <v>-0.007437118565</v>
      </c>
      <c r="Z352" s="114" t="b">
        <f t="shared" si="13"/>
        <v>1</v>
      </c>
      <c r="AA352" s="114"/>
      <c r="AB352" s="114"/>
      <c r="AC352" s="114"/>
      <c r="AD352" s="114"/>
      <c r="AE352" s="114"/>
      <c r="AF352" s="114"/>
      <c r="AG352" s="114"/>
      <c r="AH352" s="114"/>
      <c r="AI352" s="114"/>
      <c r="AJ352" s="114"/>
      <c r="AK352" s="114"/>
      <c r="AL352" s="114"/>
      <c r="AM352" s="114"/>
    </row>
    <row r="353" ht="14.25" customHeight="1">
      <c r="A353" s="88"/>
      <c r="B353" s="89">
        <v>59.0</v>
      </c>
      <c r="C353" s="90">
        <v>1.0</v>
      </c>
      <c r="D353" s="91">
        <v>6.6</v>
      </c>
      <c r="E353" s="90">
        <v>2.9</v>
      </c>
      <c r="F353" s="90">
        <v>4.6</v>
      </c>
      <c r="G353" s="90">
        <v>0.2</v>
      </c>
      <c r="H353" s="92">
        <v>1.0</v>
      </c>
      <c r="J353" s="93">
        <f t="shared" ref="J353:N353" si="315">J352-(0.1*U352)</f>
        <v>0.2687147437</v>
      </c>
      <c r="K353" s="94">
        <f t="shared" si="315"/>
        <v>-0.2251812419</v>
      </c>
      <c r="L353" s="94">
        <f t="shared" si="315"/>
        <v>-0.3533295115</v>
      </c>
      <c r="M353" s="94">
        <f t="shared" si="315"/>
        <v>1.060529652</v>
      </c>
      <c r="N353" s="94">
        <f t="shared" si="315"/>
        <v>0.4537429487</v>
      </c>
      <c r="O353" s="94">
        <f t="shared" si="2"/>
        <v>2.727047954</v>
      </c>
      <c r="P353" s="94">
        <f t="shared" si="3"/>
        <v>0.938603941</v>
      </c>
      <c r="Q353" s="95" t="str">
        <f t="shared" si="4"/>
        <v>1</v>
      </c>
      <c r="R353" s="94">
        <f t="shared" si="5"/>
        <v>-0.06139605901</v>
      </c>
      <c r="S353" s="94">
        <f t="shared" si="6"/>
        <v>0.003769476062</v>
      </c>
      <c r="T353" s="94" t="str">
        <f t="shared" si="7"/>
        <v>Not Converged</v>
      </c>
      <c r="U353" s="96">
        <f t="shared" si="264"/>
        <v>-0.007076090175</v>
      </c>
      <c r="V353" s="96">
        <f t="shared" si="265"/>
        <v>-0.04670219516</v>
      </c>
      <c r="W353" s="96">
        <f t="shared" si="266"/>
        <v>-0.02052066151</v>
      </c>
      <c r="X353" s="96">
        <f t="shared" si="267"/>
        <v>-0.03255001481</v>
      </c>
      <c r="Y353" s="97">
        <f t="shared" si="268"/>
        <v>-0.001415218035</v>
      </c>
      <c r="Z353" s="114" t="b">
        <f t="shared" si="13"/>
        <v>1</v>
      </c>
      <c r="AA353" s="114"/>
      <c r="AB353" s="114"/>
      <c r="AC353" s="114"/>
      <c r="AD353" s="114"/>
      <c r="AE353" s="114"/>
      <c r="AF353" s="114"/>
      <c r="AG353" s="114"/>
      <c r="AH353" s="114"/>
      <c r="AI353" s="114"/>
      <c r="AJ353" s="114"/>
      <c r="AK353" s="114"/>
      <c r="AL353" s="114"/>
      <c r="AM353" s="114"/>
    </row>
    <row r="354" ht="14.25" customHeight="1">
      <c r="A354" s="88"/>
      <c r="B354" s="89">
        <v>60.0</v>
      </c>
      <c r="C354" s="90">
        <v>1.0</v>
      </c>
      <c r="D354" s="91">
        <v>5.2</v>
      </c>
      <c r="E354" s="90">
        <v>2.7</v>
      </c>
      <c r="F354" s="90">
        <v>3.9</v>
      </c>
      <c r="G354" s="90">
        <v>0.2</v>
      </c>
      <c r="H354" s="92">
        <v>1.0</v>
      </c>
      <c r="J354" s="93">
        <f t="shared" ref="J354:N354" si="316">J353-(0.1*U353)</f>
        <v>0.2694223527</v>
      </c>
      <c r="K354" s="94">
        <f t="shared" si="316"/>
        <v>-0.2205110224</v>
      </c>
      <c r="L354" s="94">
        <f t="shared" si="316"/>
        <v>-0.3512774454</v>
      </c>
      <c r="M354" s="94">
        <f t="shared" si="316"/>
        <v>1.063784654</v>
      </c>
      <c r="N354" s="94">
        <f t="shared" si="316"/>
        <v>0.4538844705</v>
      </c>
      <c r="O354" s="94">
        <f t="shared" si="2"/>
        <v>2.413852978</v>
      </c>
      <c r="P354" s="94">
        <f t="shared" si="3"/>
        <v>0.9178775809</v>
      </c>
      <c r="Q354" s="95" t="str">
        <f t="shared" si="4"/>
        <v>1</v>
      </c>
      <c r="R354" s="94">
        <f t="shared" si="5"/>
        <v>-0.08212241908</v>
      </c>
      <c r="S354" s="94">
        <f t="shared" si="6"/>
        <v>0.006744091716</v>
      </c>
      <c r="T354" s="94" t="str">
        <f t="shared" si="7"/>
        <v>Not Converged</v>
      </c>
      <c r="U354" s="96">
        <f t="shared" si="264"/>
        <v>-0.01238050118</v>
      </c>
      <c r="V354" s="96">
        <f t="shared" si="265"/>
        <v>-0.06437860613</v>
      </c>
      <c r="W354" s="96">
        <f t="shared" si="266"/>
        <v>-0.03342735318</v>
      </c>
      <c r="X354" s="96">
        <f t="shared" si="267"/>
        <v>-0.0482839546</v>
      </c>
      <c r="Y354" s="97">
        <f t="shared" si="268"/>
        <v>-0.002476100236</v>
      </c>
      <c r="Z354" s="114" t="b">
        <f t="shared" si="13"/>
        <v>1</v>
      </c>
      <c r="AA354" s="114"/>
      <c r="AB354" s="114"/>
      <c r="AC354" s="114"/>
      <c r="AD354" s="114"/>
      <c r="AE354" s="114"/>
      <c r="AF354" s="114"/>
      <c r="AG354" s="114"/>
      <c r="AH354" s="114"/>
      <c r="AI354" s="114"/>
      <c r="AJ354" s="114"/>
      <c r="AK354" s="114"/>
      <c r="AL354" s="114"/>
      <c r="AM354" s="114"/>
    </row>
    <row r="355" ht="14.25" customHeight="1">
      <c r="A355" s="88"/>
      <c r="B355" s="89">
        <v>61.0</v>
      </c>
      <c r="C355" s="90">
        <v>1.0</v>
      </c>
      <c r="D355" s="91">
        <v>5.0</v>
      </c>
      <c r="E355" s="90">
        <v>2.0</v>
      </c>
      <c r="F355" s="90">
        <v>3.5</v>
      </c>
      <c r="G355" s="90">
        <v>0.2</v>
      </c>
      <c r="H355" s="92">
        <v>1.0</v>
      </c>
      <c r="J355" s="93">
        <f t="shared" ref="J355:N355" si="317">J354-(0.1*U354)</f>
        <v>0.2706604028</v>
      </c>
      <c r="K355" s="94">
        <f t="shared" si="317"/>
        <v>-0.2140731617</v>
      </c>
      <c r="L355" s="94">
        <f t="shared" si="317"/>
        <v>-0.34793471</v>
      </c>
      <c r="M355" s="94">
        <f t="shared" si="317"/>
        <v>1.068613049</v>
      </c>
      <c r="N355" s="94">
        <f t="shared" si="317"/>
        <v>0.4541320806</v>
      </c>
      <c r="O355" s="94">
        <f t="shared" si="2"/>
        <v>2.335397263</v>
      </c>
      <c r="P355" s="94">
        <f t="shared" si="3"/>
        <v>0.9117665037</v>
      </c>
      <c r="Q355" s="95" t="str">
        <f t="shared" si="4"/>
        <v>1</v>
      </c>
      <c r="R355" s="94">
        <f t="shared" si="5"/>
        <v>-0.08823349634</v>
      </c>
      <c r="S355" s="94">
        <f t="shared" si="6"/>
        <v>0.007785149876</v>
      </c>
      <c r="T355" s="94" t="str">
        <f t="shared" si="7"/>
        <v>Not Converged</v>
      </c>
      <c r="U355" s="96">
        <f t="shared" si="264"/>
        <v>-0.01419647777</v>
      </c>
      <c r="V355" s="96">
        <f t="shared" si="265"/>
        <v>-0.07098238883</v>
      </c>
      <c r="W355" s="96">
        <f t="shared" si="266"/>
        <v>-0.02839295553</v>
      </c>
      <c r="X355" s="96">
        <f t="shared" si="267"/>
        <v>-0.04968767218</v>
      </c>
      <c r="Y355" s="97">
        <f t="shared" si="268"/>
        <v>-0.002839295553</v>
      </c>
      <c r="Z355" s="114" t="b">
        <f t="shared" si="13"/>
        <v>1</v>
      </c>
      <c r="AA355" s="114"/>
      <c r="AB355" s="114"/>
      <c r="AC355" s="114"/>
      <c r="AD355" s="114"/>
      <c r="AE355" s="114"/>
      <c r="AF355" s="114"/>
      <c r="AG355" s="114"/>
      <c r="AH355" s="114"/>
      <c r="AI355" s="114"/>
      <c r="AJ355" s="114"/>
      <c r="AK355" s="114"/>
      <c r="AL355" s="114"/>
      <c r="AM355" s="114"/>
    </row>
    <row r="356" ht="14.25" customHeight="1">
      <c r="A356" s="88"/>
      <c r="B356" s="89">
        <v>62.0</v>
      </c>
      <c r="C356" s="90">
        <v>1.0</v>
      </c>
      <c r="D356" s="91">
        <v>5.9</v>
      </c>
      <c r="E356" s="90">
        <v>3.0</v>
      </c>
      <c r="F356" s="90">
        <v>4.2</v>
      </c>
      <c r="G356" s="90">
        <v>0.2</v>
      </c>
      <c r="H356" s="92">
        <v>1.0</v>
      </c>
      <c r="J356" s="93">
        <f t="shared" ref="J356:N356" si="318">J355-(0.1*U355)</f>
        <v>0.2720800506</v>
      </c>
      <c r="K356" s="94">
        <f t="shared" si="318"/>
        <v>-0.2069749229</v>
      </c>
      <c r="L356" s="94">
        <f t="shared" si="318"/>
        <v>-0.3450954145</v>
      </c>
      <c r="M356" s="94">
        <f t="shared" si="318"/>
        <v>1.073581816</v>
      </c>
      <c r="N356" s="94">
        <f t="shared" si="318"/>
        <v>0.4544160101</v>
      </c>
      <c r="O356" s="94">
        <f t="shared" si="2"/>
        <v>2.615568594</v>
      </c>
      <c r="P356" s="94">
        <f t="shared" si="3"/>
        <v>0.9318568516</v>
      </c>
      <c r="Q356" s="95" t="str">
        <f t="shared" si="4"/>
        <v>1</v>
      </c>
      <c r="R356" s="94">
        <f t="shared" si="5"/>
        <v>-0.06814314843</v>
      </c>
      <c r="S356" s="94">
        <f t="shared" si="6"/>
        <v>0.004643488679</v>
      </c>
      <c r="T356" s="94" t="str">
        <f t="shared" si="7"/>
        <v>Not Converged</v>
      </c>
      <c r="U356" s="96">
        <f t="shared" si="264"/>
        <v>-0.008654133481</v>
      </c>
      <c r="V356" s="96">
        <f t="shared" si="265"/>
        <v>-0.05105938754</v>
      </c>
      <c r="W356" s="96">
        <f t="shared" si="266"/>
        <v>-0.02596240044</v>
      </c>
      <c r="X356" s="96">
        <f t="shared" si="267"/>
        <v>-0.03634736062</v>
      </c>
      <c r="Y356" s="97">
        <f t="shared" si="268"/>
        <v>-0.001730826696</v>
      </c>
      <c r="Z356" s="114" t="b">
        <f t="shared" si="13"/>
        <v>1</v>
      </c>
      <c r="AA356" s="114"/>
      <c r="AB356" s="114"/>
      <c r="AC356" s="114"/>
      <c r="AD356" s="114"/>
      <c r="AE356" s="114"/>
      <c r="AF356" s="114"/>
      <c r="AG356" s="114"/>
      <c r="AH356" s="114"/>
      <c r="AI356" s="114"/>
      <c r="AJ356" s="114"/>
      <c r="AK356" s="114"/>
      <c r="AL356" s="114"/>
      <c r="AM356" s="114"/>
    </row>
    <row r="357" ht="14.25" customHeight="1">
      <c r="A357" s="88"/>
      <c r="B357" s="89">
        <v>63.0</v>
      </c>
      <c r="C357" s="90">
        <v>1.0</v>
      </c>
      <c r="D357" s="91">
        <v>6.0</v>
      </c>
      <c r="E357" s="90">
        <v>2.2</v>
      </c>
      <c r="F357" s="90">
        <v>4.0</v>
      </c>
      <c r="G357" s="90">
        <v>0.2</v>
      </c>
      <c r="H357" s="92">
        <v>1.0</v>
      </c>
      <c r="J357" s="93">
        <f t="shared" ref="J357:N357" si="319">J356-(0.1*U356)</f>
        <v>0.272945464</v>
      </c>
      <c r="K357" s="94">
        <f t="shared" si="319"/>
        <v>-0.2018689841</v>
      </c>
      <c r="L357" s="94">
        <f t="shared" si="319"/>
        <v>-0.3424991744</v>
      </c>
      <c r="M357" s="94">
        <f t="shared" si="319"/>
        <v>1.077216553</v>
      </c>
      <c r="N357" s="94">
        <f t="shared" si="319"/>
        <v>0.4545890928</v>
      </c>
      <c r="O357" s="94">
        <f t="shared" si="2"/>
        <v>2.708017404</v>
      </c>
      <c r="P357" s="94">
        <f t="shared" si="3"/>
        <v>0.9374980783</v>
      </c>
      <c r="Q357" s="95" t="str">
        <f t="shared" si="4"/>
        <v>1</v>
      </c>
      <c r="R357" s="94">
        <f t="shared" si="5"/>
        <v>-0.06250192171</v>
      </c>
      <c r="S357" s="94">
        <f t="shared" si="6"/>
        <v>0.003906490218</v>
      </c>
      <c r="T357" s="94" t="str">
        <f t="shared" si="7"/>
        <v>Not Converged</v>
      </c>
      <c r="U357" s="96">
        <f t="shared" si="264"/>
        <v>-0.007324654144</v>
      </c>
      <c r="V357" s="96">
        <f t="shared" si="265"/>
        <v>-0.04394792486</v>
      </c>
      <c r="W357" s="96">
        <f t="shared" si="266"/>
        <v>-0.01611423912</v>
      </c>
      <c r="X357" s="96">
        <f t="shared" si="267"/>
        <v>-0.02929861658</v>
      </c>
      <c r="Y357" s="97">
        <f t="shared" si="268"/>
        <v>-0.001464930829</v>
      </c>
      <c r="Z357" s="114" t="b">
        <f t="shared" si="13"/>
        <v>1</v>
      </c>
      <c r="AA357" s="114"/>
      <c r="AB357" s="114"/>
      <c r="AC357" s="114"/>
      <c r="AD357" s="114"/>
      <c r="AE357" s="114"/>
      <c r="AF357" s="114"/>
      <c r="AG357" s="114"/>
      <c r="AH357" s="114"/>
      <c r="AI357" s="114"/>
      <c r="AJ357" s="114"/>
      <c r="AK357" s="114"/>
      <c r="AL357" s="114"/>
      <c r="AM357" s="114"/>
    </row>
    <row r="358" ht="14.25" customHeight="1">
      <c r="A358" s="88"/>
      <c r="B358" s="89">
        <v>64.0</v>
      </c>
      <c r="C358" s="90">
        <v>1.0</v>
      </c>
      <c r="D358" s="91">
        <v>6.1</v>
      </c>
      <c r="E358" s="90">
        <v>2.9</v>
      </c>
      <c r="F358" s="90">
        <v>4.7</v>
      </c>
      <c r="G358" s="90">
        <v>0.2</v>
      </c>
      <c r="H358" s="92">
        <v>1.0</v>
      </c>
      <c r="J358" s="93">
        <f t="shared" ref="J358:N358" si="320">J357-(0.1*U357)</f>
        <v>0.2736779294</v>
      </c>
      <c r="K358" s="94">
        <f t="shared" si="320"/>
        <v>-0.1974741916</v>
      </c>
      <c r="L358" s="94">
        <f t="shared" si="320"/>
        <v>-0.3408877505</v>
      </c>
      <c r="M358" s="94">
        <f t="shared" si="320"/>
        <v>1.080146414</v>
      </c>
      <c r="N358" s="94">
        <f t="shared" si="320"/>
        <v>0.4547355859</v>
      </c>
      <c r="O358" s="94">
        <f t="shared" si="2"/>
        <v>3.248146148</v>
      </c>
      <c r="P358" s="94">
        <f t="shared" si="3"/>
        <v>0.9626064399</v>
      </c>
      <c r="Q358" s="95" t="str">
        <f t="shared" si="4"/>
        <v>1</v>
      </c>
      <c r="R358" s="94">
        <f t="shared" si="5"/>
        <v>-0.03739356007</v>
      </c>
      <c r="S358" s="94">
        <f t="shared" si="6"/>
        <v>0.001398278335</v>
      </c>
      <c r="T358" s="94" t="str">
        <f t="shared" si="7"/>
        <v>Not Converged</v>
      </c>
      <c r="U358" s="96">
        <f t="shared" si="264"/>
        <v>-0.00269198346</v>
      </c>
      <c r="V358" s="96">
        <f t="shared" si="265"/>
        <v>-0.01642109911</v>
      </c>
      <c r="W358" s="96">
        <f t="shared" si="266"/>
        <v>-0.007806752034</v>
      </c>
      <c r="X358" s="96">
        <f t="shared" si="267"/>
        <v>-0.01265232226</v>
      </c>
      <c r="Y358" s="97">
        <f t="shared" si="268"/>
        <v>-0.000538396692</v>
      </c>
      <c r="Z358" s="114" t="b">
        <f t="shared" si="13"/>
        <v>1</v>
      </c>
      <c r="AA358" s="114"/>
      <c r="AB358" s="114"/>
      <c r="AC358" s="114"/>
      <c r="AD358" s="114"/>
      <c r="AE358" s="114"/>
      <c r="AF358" s="114"/>
      <c r="AG358" s="114"/>
      <c r="AH358" s="114"/>
      <c r="AI358" s="114"/>
      <c r="AJ358" s="114"/>
      <c r="AK358" s="114"/>
      <c r="AL358" s="114"/>
      <c r="AM358" s="114"/>
    </row>
    <row r="359" ht="14.25" customHeight="1">
      <c r="A359" s="88"/>
      <c r="B359" s="89">
        <v>65.0</v>
      </c>
      <c r="C359" s="90">
        <v>1.0</v>
      </c>
      <c r="D359" s="91">
        <v>5.6</v>
      </c>
      <c r="E359" s="90">
        <v>2.9</v>
      </c>
      <c r="F359" s="90">
        <v>3.6</v>
      </c>
      <c r="G359" s="90">
        <v>0.2</v>
      </c>
      <c r="H359" s="92">
        <v>1.0</v>
      </c>
      <c r="J359" s="93">
        <f t="shared" ref="J359:N359" si="321">J358-(0.1*U358)</f>
        <v>0.2739471277</v>
      </c>
      <c r="K359" s="94">
        <f t="shared" si="321"/>
        <v>-0.1958320817</v>
      </c>
      <c r="L359" s="94">
        <f t="shared" si="321"/>
        <v>-0.3401070753</v>
      </c>
      <c r="M359" s="94">
        <f t="shared" si="321"/>
        <v>1.081411646</v>
      </c>
      <c r="N359" s="94">
        <f t="shared" si="321"/>
        <v>0.4547894255</v>
      </c>
      <c r="O359" s="94">
        <f t="shared" si="2"/>
        <v>2.175016764</v>
      </c>
      <c r="P359" s="94">
        <f t="shared" si="3"/>
        <v>0.8979834666</v>
      </c>
      <c r="Q359" s="95" t="str">
        <f t="shared" si="4"/>
        <v>1</v>
      </c>
      <c r="R359" s="94">
        <f t="shared" si="5"/>
        <v>-0.1020165334</v>
      </c>
      <c r="S359" s="94">
        <f t="shared" si="6"/>
        <v>0.0104073731</v>
      </c>
      <c r="T359" s="94" t="str">
        <f t="shared" si="7"/>
        <v>Not Converged</v>
      </c>
      <c r="U359" s="96">
        <f t="shared" si="264"/>
        <v>-0.01869129794</v>
      </c>
      <c r="V359" s="96">
        <f t="shared" si="265"/>
        <v>-0.1046712685</v>
      </c>
      <c r="W359" s="96">
        <f t="shared" si="266"/>
        <v>-0.05420476403</v>
      </c>
      <c r="X359" s="96">
        <f t="shared" si="267"/>
        <v>-0.06728867258</v>
      </c>
      <c r="Y359" s="97">
        <f t="shared" si="268"/>
        <v>-0.003738259588</v>
      </c>
      <c r="Z359" s="114" t="b">
        <f t="shared" si="13"/>
        <v>1</v>
      </c>
      <c r="AA359" s="114"/>
      <c r="AB359" s="114"/>
      <c r="AC359" s="114"/>
      <c r="AD359" s="114"/>
      <c r="AE359" s="114"/>
      <c r="AF359" s="114"/>
      <c r="AG359" s="114"/>
      <c r="AH359" s="114"/>
      <c r="AI359" s="114"/>
      <c r="AJ359" s="114"/>
      <c r="AK359" s="114"/>
      <c r="AL359" s="114"/>
      <c r="AM359" s="114"/>
    </row>
    <row r="360" ht="14.25" customHeight="1">
      <c r="A360" s="88"/>
      <c r="B360" s="89">
        <v>66.0</v>
      </c>
      <c r="C360" s="90">
        <v>1.0</v>
      </c>
      <c r="D360" s="91">
        <v>6.7</v>
      </c>
      <c r="E360" s="90">
        <v>3.1</v>
      </c>
      <c r="F360" s="90">
        <v>4.4</v>
      </c>
      <c r="G360" s="90">
        <v>0.2</v>
      </c>
      <c r="H360" s="92">
        <v>1.0</v>
      </c>
      <c r="J360" s="93">
        <f t="shared" ref="J360:N360" si="322">J359-(0.1*U359)</f>
        <v>0.2758162575</v>
      </c>
      <c r="K360" s="94">
        <f t="shared" si="322"/>
        <v>-0.1853649549</v>
      </c>
      <c r="L360" s="94">
        <f t="shared" si="322"/>
        <v>-0.3346865989</v>
      </c>
      <c r="M360" s="94">
        <f t="shared" si="322"/>
        <v>1.088140514</v>
      </c>
      <c r="N360" s="94">
        <f t="shared" si="322"/>
        <v>0.4551632515</v>
      </c>
      <c r="O360" s="94">
        <f t="shared" si="2"/>
        <v>2.875193514</v>
      </c>
      <c r="P360" s="94">
        <f t="shared" si="3"/>
        <v>0.9466064518</v>
      </c>
      <c r="Q360" s="95" t="str">
        <f t="shared" si="4"/>
        <v>1</v>
      </c>
      <c r="R360" s="94">
        <f t="shared" si="5"/>
        <v>-0.05339354825</v>
      </c>
      <c r="S360" s="94">
        <f t="shared" si="6"/>
        <v>0.002850870994</v>
      </c>
      <c r="T360" s="94" t="str">
        <f t="shared" si="7"/>
        <v>Not Converged</v>
      </c>
      <c r="U360" s="96">
        <f t="shared" si="264"/>
        <v>-0.005397305753</v>
      </c>
      <c r="V360" s="96">
        <f t="shared" si="265"/>
        <v>-0.03616194854</v>
      </c>
      <c r="W360" s="96">
        <f t="shared" si="266"/>
        <v>-0.01673164783</v>
      </c>
      <c r="X360" s="96">
        <f t="shared" si="267"/>
        <v>-0.02374814531</v>
      </c>
      <c r="Y360" s="97">
        <f t="shared" si="268"/>
        <v>-0.001079461151</v>
      </c>
      <c r="Z360" s="114" t="b">
        <f t="shared" si="13"/>
        <v>1</v>
      </c>
      <c r="AA360" s="114"/>
      <c r="AB360" s="114"/>
      <c r="AC360" s="114"/>
      <c r="AD360" s="114"/>
      <c r="AE360" s="114"/>
      <c r="AF360" s="114"/>
      <c r="AG360" s="114"/>
      <c r="AH360" s="114"/>
      <c r="AI360" s="114"/>
      <c r="AJ360" s="114"/>
      <c r="AK360" s="114"/>
      <c r="AL360" s="114"/>
      <c r="AM360" s="114"/>
    </row>
    <row r="361" ht="14.25" customHeight="1">
      <c r="A361" s="88"/>
      <c r="B361" s="89">
        <v>67.0</v>
      </c>
      <c r="C361" s="90">
        <v>1.0</v>
      </c>
      <c r="D361" s="91">
        <v>5.6</v>
      </c>
      <c r="E361" s="90">
        <v>3.0</v>
      </c>
      <c r="F361" s="90">
        <v>4.5</v>
      </c>
      <c r="G361" s="90">
        <v>0.2</v>
      </c>
      <c r="H361" s="92">
        <v>1.0</v>
      </c>
      <c r="J361" s="93">
        <f t="shared" ref="J361:N361" si="323">J360-(0.1*U360)</f>
        <v>0.2763559881</v>
      </c>
      <c r="K361" s="94">
        <f t="shared" si="323"/>
        <v>-0.18174876</v>
      </c>
      <c r="L361" s="94">
        <f t="shared" si="323"/>
        <v>-0.3330134341</v>
      </c>
      <c r="M361" s="94">
        <f t="shared" si="323"/>
        <v>1.090515328</v>
      </c>
      <c r="N361" s="94">
        <f t="shared" si="323"/>
        <v>0.4552711976</v>
      </c>
      <c r="O361" s="94">
        <f t="shared" si="2"/>
        <v>3.257895846</v>
      </c>
      <c r="P361" s="94">
        <f t="shared" si="3"/>
        <v>0.9629558046</v>
      </c>
      <c r="Q361" s="95" t="str">
        <f t="shared" si="4"/>
        <v>1</v>
      </c>
      <c r="R361" s="94">
        <f t="shared" si="5"/>
        <v>-0.03704419544</v>
      </c>
      <c r="S361" s="94">
        <f t="shared" si="6"/>
        <v>0.001372272415</v>
      </c>
      <c r="T361" s="94" t="str">
        <f t="shared" si="7"/>
        <v>Not Converged</v>
      </c>
      <c r="U361" s="96">
        <f t="shared" si="264"/>
        <v>-0.002642875376</v>
      </c>
      <c r="V361" s="96">
        <f t="shared" si="265"/>
        <v>-0.0148001021</v>
      </c>
      <c r="W361" s="96">
        <f t="shared" si="266"/>
        <v>-0.007928626127</v>
      </c>
      <c r="X361" s="96">
        <f t="shared" si="267"/>
        <v>-0.01189293919</v>
      </c>
      <c r="Y361" s="97">
        <f t="shared" si="268"/>
        <v>-0.0005285750752</v>
      </c>
      <c r="Z361" s="114" t="b">
        <f t="shared" si="13"/>
        <v>1</v>
      </c>
      <c r="AA361" s="114"/>
      <c r="AB361" s="114"/>
      <c r="AC361" s="114"/>
      <c r="AD361" s="114"/>
      <c r="AE361" s="114"/>
      <c r="AF361" s="114"/>
      <c r="AG361" s="114"/>
      <c r="AH361" s="114"/>
      <c r="AI361" s="114"/>
      <c r="AJ361" s="114"/>
      <c r="AK361" s="114"/>
      <c r="AL361" s="114"/>
      <c r="AM361" s="114"/>
    </row>
    <row r="362" ht="14.25" customHeight="1">
      <c r="A362" s="88"/>
      <c r="B362" s="89">
        <v>68.0</v>
      </c>
      <c r="C362" s="90">
        <v>1.0</v>
      </c>
      <c r="D362" s="91">
        <v>5.8</v>
      </c>
      <c r="E362" s="90">
        <v>2.7</v>
      </c>
      <c r="F362" s="90">
        <v>4.1</v>
      </c>
      <c r="G362" s="90">
        <v>0.2</v>
      </c>
      <c r="H362" s="92">
        <v>1.0</v>
      </c>
      <c r="J362" s="93">
        <f t="shared" ref="J362:N362" si="324">J361-(0.1*U361)</f>
        <v>0.2766202756</v>
      </c>
      <c r="K362" s="94">
        <f t="shared" si="324"/>
        <v>-0.1802687498</v>
      </c>
      <c r="L362" s="94">
        <f t="shared" si="324"/>
        <v>-0.3322205715</v>
      </c>
      <c r="M362" s="94">
        <f t="shared" si="324"/>
        <v>1.091704622</v>
      </c>
      <c r="N362" s="94">
        <f t="shared" si="324"/>
        <v>0.4553240551</v>
      </c>
      <c r="O362" s="94">
        <f t="shared" si="2"/>
        <v>2.901119746</v>
      </c>
      <c r="P362" s="94">
        <f t="shared" si="3"/>
        <v>0.9479017622</v>
      </c>
      <c r="Q362" s="95" t="str">
        <f t="shared" si="4"/>
        <v>1</v>
      </c>
      <c r="R362" s="94">
        <f t="shared" si="5"/>
        <v>-0.05209823781</v>
      </c>
      <c r="S362" s="94">
        <f t="shared" si="6"/>
        <v>0.002714226383</v>
      </c>
      <c r="T362" s="94" t="str">
        <f t="shared" si="7"/>
        <v>Not Converged</v>
      </c>
      <c r="U362" s="96">
        <f t="shared" si="264"/>
        <v>-0.005145639943</v>
      </c>
      <c r="V362" s="96">
        <f t="shared" si="265"/>
        <v>-0.02984471167</v>
      </c>
      <c r="W362" s="96">
        <f t="shared" si="266"/>
        <v>-0.01389322785</v>
      </c>
      <c r="X362" s="96">
        <f t="shared" si="267"/>
        <v>-0.02109712377</v>
      </c>
      <c r="Y362" s="97">
        <f t="shared" si="268"/>
        <v>-0.001029127989</v>
      </c>
      <c r="Z362" s="114" t="b">
        <f t="shared" si="13"/>
        <v>1</v>
      </c>
      <c r="AA362" s="114"/>
      <c r="AB362" s="114"/>
      <c r="AC362" s="114"/>
      <c r="AD362" s="114"/>
      <c r="AE362" s="114"/>
      <c r="AF362" s="114"/>
      <c r="AG362" s="114"/>
      <c r="AH362" s="114"/>
      <c r="AI362" s="114"/>
      <c r="AJ362" s="114"/>
      <c r="AK362" s="114"/>
      <c r="AL362" s="114"/>
      <c r="AM362" s="114"/>
    </row>
    <row r="363" ht="14.25" customHeight="1">
      <c r="A363" s="88"/>
      <c r="B363" s="89">
        <v>69.0</v>
      </c>
      <c r="C363" s="90">
        <v>1.0</v>
      </c>
      <c r="D363" s="91">
        <v>6.2</v>
      </c>
      <c r="E363" s="90">
        <v>2.2</v>
      </c>
      <c r="F363" s="90">
        <v>4.5</v>
      </c>
      <c r="G363" s="90">
        <v>0.2</v>
      </c>
      <c r="H363" s="92">
        <v>1.0</v>
      </c>
      <c r="J363" s="93">
        <f t="shared" ref="J363:N363" si="325">J362-(0.1*U362)</f>
        <v>0.2771348396</v>
      </c>
      <c r="K363" s="94">
        <f t="shared" si="325"/>
        <v>-0.1772842786</v>
      </c>
      <c r="L363" s="94">
        <f t="shared" si="325"/>
        <v>-0.3308312487</v>
      </c>
      <c r="M363" s="94">
        <f t="shared" si="325"/>
        <v>1.093814335</v>
      </c>
      <c r="N363" s="94">
        <f t="shared" si="325"/>
        <v>0.4554269679</v>
      </c>
      <c r="O363" s="94">
        <f t="shared" si="2"/>
        <v>3.463393464</v>
      </c>
      <c r="P363" s="94">
        <f t="shared" si="3"/>
        <v>0.9696280619</v>
      </c>
      <c r="Q363" s="95" t="str">
        <f t="shared" si="4"/>
        <v>1</v>
      </c>
      <c r="R363" s="94">
        <f t="shared" si="5"/>
        <v>-0.03037193809</v>
      </c>
      <c r="S363" s="94">
        <f t="shared" si="6"/>
        <v>0.000922454623</v>
      </c>
      <c r="T363" s="94" t="str">
        <f t="shared" si="7"/>
        <v>Not Converged</v>
      </c>
      <c r="U363" s="96">
        <f t="shared" si="264"/>
        <v>-0.001788875777</v>
      </c>
      <c r="V363" s="96">
        <f t="shared" si="265"/>
        <v>-0.01109102982</v>
      </c>
      <c r="W363" s="96">
        <f t="shared" si="266"/>
        <v>-0.003935526709</v>
      </c>
      <c r="X363" s="96">
        <f t="shared" si="267"/>
        <v>-0.008049940995</v>
      </c>
      <c r="Y363" s="97">
        <f t="shared" si="268"/>
        <v>-0.0003577751553</v>
      </c>
      <c r="Z363" s="114" t="b">
        <f t="shared" si="13"/>
        <v>1</v>
      </c>
      <c r="AA363" s="114"/>
      <c r="AB363" s="114"/>
      <c r="AC363" s="114"/>
      <c r="AD363" s="114"/>
      <c r="AE363" s="114"/>
      <c r="AF363" s="114"/>
      <c r="AG363" s="114"/>
      <c r="AH363" s="114"/>
      <c r="AI363" s="114"/>
      <c r="AJ363" s="114"/>
      <c r="AK363" s="114"/>
      <c r="AL363" s="114"/>
      <c r="AM363" s="114"/>
    </row>
    <row r="364" ht="14.25" customHeight="1">
      <c r="A364" s="88"/>
      <c r="B364" s="89">
        <v>70.0</v>
      </c>
      <c r="C364" s="90">
        <v>1.0</v>
      </c>
      <c r="D364" s="91">
        <v>5.6</v>
      </c>
      <c r="E364" s="90">
        <v>2.5</v>
      </c>
      <c r="F364" s="90">
        <v>3.9</v>
      </c>
      <c r="G364" s="90">
        <v>0.2</v>
      </c>
      <c r="H364" s="92">
        <v>1.0</v>
      </c>
      <c r="J364" s="93">
        <f t="shared" ref="J364:N364" si="326">J363-(0.1*U363)</f>
        <v>0.2773137272</v>
      </c>
      <c r="K364" s="94">
        <f t="shared" si="326"/>
        <v>-0.1761751756</v>
      </c>
      <c r="L364" s="94">
        <f t="shared" si="326"/>
        <v>-0.3304376961</v>
      </c>
      <c r="M364" s="94">
        <f t="shared" si="326"/>
        <v>1.094619329</v>
      </c>
      <c r="N364" s="94">
        <f t="shared" si="326"/>
        <v>0.4554627454</v>
      </c>
      <c r="O364" s="94">
        <f t="shared" si="2"/>
        <v>2.824746434</v>
      </c>
      <c r="P364" s="94">
        <f t="shared" si="3"/>
        <v>0.9439985176</v>
      </c>
      <c r="Q364" s="95" t="str">
        <f t="shared" si="4"/>
        <v>1</v>
      </c>
      <c r="R364" s="94">
        <f t="shared" si="5"/>
        <v>-0.05600148239</v>
      </c>
      <c r="S364" s="94">
        <f t="shared" si="6"/>
        <v>0.00313616603</v>
      </c>
      <c r="T364" s="94" t="str">
        <f t="shared" si="7"/>
        <v>Not Converged</v>
      </c>
      <c r="U364" s="96">
        <f t="shared" si="264"/>
        <v>-0.005921072167</v>
      </c>
      <c r="V364" s="96">
        <f t="shared" si="265"/>
        <v>-0.03315800414</v>
      </c>
      <c r="W364" s="96">
        <f t="shared" si="266"/>
        <v>-0.01480268042</v>
      </c>
      <c r="X364" s="96">
        <f t="shared" si="267"/>
        <v>-0.02309218145</v>
      </c>
      <c r="Y364" s="97">
        <f t="shared" si="268"/>
        <v>-0.001184214433</v>
      </c>
      <c r="Z364" s="114" t="b">
        <f t="shared" si="13"/>
        <v>1</v>
      </c>
      <c r="AA364" s="114"/>
      <c r="AB364" s="114"/>
      <c r="AC364" s="114"/>
      <c r="AD364" s="114"/>
      <c r="AE364" s="114"/>
      <c r="AF364" s="114"/>
      <c r="AG364" s="114"/>
      <c r="AH364" s="114"/>
      <c r="AI364" s="114"/>
      <c r="AJ364" s="114"/>
      <c r="AK364" s="114"/>
      <c r="AL364" s="114"/>
      <c r="AM364" s="114"/>
    </row>
    <row r="365" ht="14.25" customHeight="1">
      <c r="A365" s="88"/>
      <c r="B365" s="89">
        <v>71.0</v>
      </c>
      <c r="C365" s="90">
        <v>1.0</v>
      </c>
      <c r="D365" s="91">
        <v>5.9</v>
      </c>
      <c r="E365" s="90">
        <v>3.2</v>
      </c>
      <c r="F365" s="90">
        <v>4.8</v>
      </c>
      <c r="G365" s="90">
        <v>0.2</v>
      </c>
      <c r="H365" s="92">
        <v>1.0</v>
      </c>
      <c r="J365" s="93">
        <f t="shared" ref="J365:N365" si="327">J364-(0.1*U364)</f>
        <v>0.2779058344</v>
      </c>
      <c r="K365" s="94">
        <f t="shared" si="327"/>
        <v>-0.1728593752</v>
      </c>
      <c r="L365" s="94">
        <f t="shared" si="327"/>
        <v>-0.328957428</v>
      </c>
      <c r="M365" s="94">
        <f t="shared" si="327"/>
        <v>1.096928547</v>
      </c>
      <c r="N365" s="94">
        <f t="shared" si="327"/>
        <v>0.4555811669</v>
      </c>
      <c r="O365" s="94">
        <f t="shared" si="2"/>
        <v>3.561745009</v>
      </c>
      <c r="P365" s="94">
        <f t="shared" si="3"/>
        <v>0.9723944584</v>
      </c>
      <c r="Q365" s="95" t="str">
        <f t="shared" si="4"/>
        <v>1</v>
      </c>
      <c r="R365" s="94">
        <f t="shared" si="5"/>
        <v>-0.02760554159</v>
      </c>
      <c r="S365" s="94">
        <f t="shared" si="6"/>
        <v>0.0007620659265</v>
      </c>
      <c r="T365" s="94" t="str">
        <f t="shared" si="7"/>
        <v>Not Converged</v>
      </c>
      <c r="U365" s="96">
        <f t="shared" si="264"/>
        <v>-0.001482057368</v>
      </c>
      <c r="V365" s="96">
        <f t="shared" si="265"/>
        <v>-0.00874413847</v>
      </c>
      <c r="W365" s="96">
        <f t="shared" si="266"/>
        <v>-0.004742583577</v>
      </c>
      <c r="X365" s="96">
        <f t="shared" si="267"/>
        <v>-0.007113875365</v>
      </c>
      <c r="Y365" s="97">
        <f t="shared" si="268"/>
        <v>-0.0002964114735</v>
      </c>
      <c r="Z365" s="114" t="b">
        <f t="shared" si="13"/>
        <v>1</v>
      </c>
      <c r="AA365" s="114"/>
      <c r="AB365" s="114"/>
      <c r="AC365" s="114"/>
      <c r="AD365" s="114"/>
      <c r="AE365" s="114"/>
      <c r="AF365" s="114"/>
      <c r="AG365" s="114"/>
      <c r="AH365" s="114"/>
      <c r="AI365" s="114"/>
      <c r="AJ365" s="114"/>
      <c r="AK365" s="114"/>
      <c r="AL365" s="114"/>
      <c r="AM365" s="114"/>
    </row>
    <row r="366" ht="14.25" customHeight="1">
      <c r="A366" s="88"/>
      <c r="B366" s="89">
        <v>72.0</v>
      </c>
      <c r="C366" s="90">
        <v>1.0</v>
      </c>
      <c r="D366" s="91">
        <v>6.1</v>
      </c>
      <c r="E366" s="90">
        <v>2.8</v>
      </c>
      <c r="F366" s="90">
        <v>4.0</v>
      </c>
      <c r="G366" s="90">
        <v>0.2</v>
      </c>
      <c r="H366" s="92">
        <v>1.0</v>
      </c>
      <c r="J366" s="93">
        <f t="shared" ref="J366:N366" si="328">J365-(0.1*U365)</f>
        <v>0.2780540401</v>
      </c>
      <c r="K366" s="94">
        <f t="shared" si="328"/>
        <v>-0.1719849614</v>
      </c>
      <c r="L366" s="94">
        <f t="shared" si="328"/>
        <v>-0.3284831697</v>
      </c>
      <c r="M366" s="94">
        <f t="shared" si="328"/>
        <v>1.097639934</v>
      </c>
      <c r="N366" s="94">
        <f t="shared" si="328"/>
        <v>0.455610808</v>
      </c>
      <c r="O366" s="94">
        <f t="shared" si="2"/>
        <v>2.790874799</v>
      </c>
      <c r="P366" s="94">
        <f t="shared" si="3"/>
        <v>0.9421807189</v>
      </c>
      <c r="Q366" s="95" t="str">
        <f t="shared" si="4"/>
        <v>1</v>
      </c>
      <c r="R366" s="94">
        <f t="shared" si="5"/>
        <v>-0.05781928108</v>
      </c>
      <c r="S366" s="94">
        <f t="shared" si="6"/>
        <v>0.003343069264</v>
      </c>
      <c r="T366" s="94" t="str">
        <f t="shared" si="7"/>
        <v>Not Converged</v>
      </c>
      <c r="U366" s="96">
        <f t="shared" si="264"/>
        <v>-0.006299550806</v>
      </c>
      <c r="V366" s="96">
        <f t="shared" si="265"/>
        <v>-0.03842725992</v>
      </c>
      <c r="W366" s="96">
        <f t="shared" si="266"/>
        <v>-0.01763874226</v>
      </c>
      <c r="X366" s="96">
        <f t="shared" si="267"/>
        <v>-0.02519820322</v>
      </c>
      <c r="Y366" s="97">
        <f t="shared" si="268"/>
        <v>-0.001259910161</v>
      </c>
      <c r="Z366" s="114" t="b">
        <f t="shared" si="13"/>
        <v>1</v>
      </c>
      <c r="AA366" s="114"/>
      <c r="AB366" s="114"/>
      <c r="AC366" s="114"/>
      <c r="AD366" s="114"/>
      <c r="AE366" s="114"/>
      <c r="AF366" s="114"/>
      <c r="AG366" s="114"/>
      <c r="AH366" s="114"/>
      <c r="AI366" s="114"/>
      <c r="AJ366" s="114"/>
      <c r="AK366" s="114"/>
      <c r="AL366" s="114"/>
      <c r="AM366" s="114"/>
    </row>
    <row r="367" ht="14.25" customHeight="1">
      <c r="A367" s="88"/>
      <c r="B367" s="89">
        <v>73.0</v>
      </c>
      <c r="C367" s="90">
        <v>1.0</v>
      </c>
      <c r="D367" s="91">
        <v>6.3</v>
      </c>
      <c r="E367" s="90">
        <v>2.5</v>
      </c>
      <c r="F367" s="90">
        <v>4.9</v>
      </c>
      <c r="G367" s="90">
        <v>0.2</v>
      </c>
      <c r="H367" s="92">
        <v>1.0</v>
      </c>
      <c r="J367" s="93">
        <f t="shared" ref="J367:N367" si="329">J366-(0.1*U366)</f>
        <v>0.2786839952</v>
      </c>
      <c r="K367" s="94">
        <f t="shared" si="329"/>
        <v>-0.1681422354</v>
      </c>
      <c r="L367" s="94">
        <f t="shared" si="329"/>
        <v>-0.3267192954</v>
      </c>
      <c r="M367" s="94">
        <f t="shared" si="329"/>
        <v>1.100159755</v>
      </c>
      <c r="N367" s="94">
        <f t="shared" si="329"/>
        <v>0.455736799</v>
      </c>
      <c r="O367" s="94">
        <f t="shared" si="2"/>
        <v>3.884519831</v>
      </c>
      <c r="P367" s="94">
        <f t="shared" si="3"/>
        <v>0.9798564083</v>
      </c>
      <c r="Q367" s="95" t="str">
        <f t="shared" si="4"/>
        <v>1</v>
      </c>
      <c r="R367" s="94">
        <f t="shared" si="5"/>
        <v>-0.02014359169</v>
      </c>
      <c r="S367" s="94">
        <f t="shared" si="6"/>
        <v>0.0004057642863</v>
      </c>
      <c r="T367" s="94" t="str">
        <f t="shared" si="7"/>
        <v>Not Converged</v>
      </c>
      <c r="U367" s="96">
        <f t="shared" si="264"/>
        <v>-0.0007951814723</v>
      </c>
      <c r="V367" s="96">
        <f t="shared" si="265"/>
        <v>-0.005009643276</v>
      </c>
      <c r="W367" s="96">
        <f t="shared" si="266"/>
        <v>-0.001987953681</v>
      </c>
      <c r="X367" s="96">
        <f t="shared" si="267"/>
        <v>-0.003896389215</v>
      </c>
      <c r="Y367" s="97">
        <f t="shared" si="268"/>
        <v>-0.0001590362945</v>
      </c>
      <c r="Z367" s="114" t="b">
        <f t="shared" si="13"/>
        <v>1</v>
      </c>
      <c r="AA367" s="114"/>
      <c r="AB367" s="114"/>
      <c r="AC367" s="114"/>
      <c r="AD367" s="114"/>
      <c r="AE367" s="114"/>
      <c r="AF367" s="114"/>
      <c r="AG367" s="114"/>
      <c r="AH367" s="114"/>
      <c r="AI367" s="114"/>
      <c r="AJ367" s="114"/>
      <c r="AK367" s="114"/>
      <c r="AL367" s="114"/>
      <c r="AM367" s="114"/>
    </row>
    <row r="368" ht="14.25" customHeight="1">
      <c r="A368" s="88"/>
      <c r="B368" s="89">
        <v>74.0</v>
      </c>
      <c r="C368" s="90">
        <v>1.0</v>
      </c>
      <c r="D368" s="91">
        <v>6.1</v>
      </c>
      <c r="E368" s="90">
        <v>2.8</v>
      </c>
      <c r="F368" s="90">
        <v>4.7</v>
      </c>
      <c r="G368" s="90">
        <v>0.2</v>
      </c>
      <c r="H368" s="92">
        <v>1.0</v>
      </c>
      <c r="J368" s="93">
        <f t="shared" ref="J368:N368" si="330">J367-(0.1*U367)</f>
        <v>0.2787635134</v>
      </c>
      <c r="K368" s="94">
        <f t="shared" si="330"/>
        <v>-0.1676412711</v>
      </c>
      <c r="L368" s="94">
        <f t="shared" si="330"/>
        <v>-0.3265205001</v>
      </c>
      <c r="M368" s="94">
        <f t="shared" si="330"/>
        <v>1.100549394</v>
      </c>
      <c r="N368" s="94">
        <f t="shared" si="330"/>
        <v>0.4557527027</v>
      </c>
      <c r="O368" s="94">
        <f t="shared" si="2"/>
        <v>3.60562705</v>
      </c>
      <c r="P368" s="94">
        <f t="shared" si="3"/>
        <v>0.973548301</v>
      </c>
      <c r="Q368" s="95" t="str">
        <f t="shared" si="4"/>
        <v>1</v>
      </c>
      <c r="R368" s="94">
        <f t="shared" si="5"/>
        <v>-0.02645169897</v>
      </c>
      <c r="S368" s="94">
        <f t="shared" si="6"/>
        <v>0.0006996923785</v>
      </c>
      <c r="T368" s="94" t="str">
        <f t="shared" si="7"/>
        <v>Not Converged</v>
      </c>
      <c r="U368" s="96">
        <f t="shared" si="264"/>
        <v>-0.001362368653</v>
      </c>
      <c r="V368" s="96">
        <f t="shared" si="265"/>
        <v>-0.008310448781</v>
      </c>
      <c r="W368" s="96">
        <f t="shared" si="266"/>
        <v>-0.003814632227</v>
      </c>
      <c r="X368" s="96">
        <f t="shared" si="267"/>
        <v>-0.006403132667</v>
      </c>
      <c r="Y368" s="97">
        <f t="shared" si="268"/>
        <v>-0.0002724737305</v>
      </c>
      <c r="Z368" s="114" t="b">
        <f t="shared" si="13"/>
        <v>1</v>
      </c>
      <c r="AA368" s="114"/>
      <c r="AB368" s="114"/>
      <c r="AC368" s="114"/>
      <c r="AD368" s="114"/>
      <c r="AE368" s="114"/>
      <c r="AF368" s="114"/>
      <c r="AG368" s="114"/>
      <c r="AH368" s="114"/>
      <c r="AI368" s="114"/>
      <c r="AJ368" s="114"/>
      <c r="AK368" s="114"/>
      <c r="AL368" s="114"/>
      <c r="AM368" s="114"/>
    </row>
    <row r="369" ht="14.25" customHeight="1">
      <c r="A369" s="88"/>
      <c r="B369" s="89">
        <v>75.0</v>
      </c>
      <c r="C369" s="90">
        <v>1.0</v>
      </c>
      <c r="D369" s="91">
        <v>6.4</v>
      </c>
      <c r="E369" s="90">
        <v>2.9</v>
      </c>
      <c r="F369" s="90">
        <v>4.3</v>
      </c>
      <c r="G369" s="90">
        <v>0.2</v>
      </c>
      <c r="H369" s="92">
        <v>1.0</v>
      </c>
      <c r="J369" s="93">
        <f t="shared" ref="J369:N369" si="331">J368-(0.1*U368)</f>
        <v>0.2788997502</v>
      </c>
      <c r="K369" s="94">
        <f t="shared" si="331"/>
        <v>-0.1668102262</v>
      </c>
      <c r="L369" s="94">
        <f t="shared" si="331"/>
        <v>-0.3261390369</v>
      </c>
      <c r="M369" s="94">
        <f t="shared" si="331"/>
        <v>1.101189707</v>
      </c>
      <c r="N369" s="94">
        <f t="shared" si="331"/>
        <v>0.45577995</v>
      </c>
      <c r="O369" s="94">
        <f t="shared" si="2"/>
        <v>3.091782825</v>
      </c>
      <c r="P369" s="94">
        <f t="shared" si="3"/>
        <v>0.9565525192</v>
      </c>
      <c r="Q369" s="95" t="str">
        <f t="shared" si="4"/>
        <v>1</v>
      </c>
      <c r="R369" s="94">
        <f t="shared" si="5"/>
        <v>-0.04344748077</v>
      </c>
      <c r="S369" s="94">
        <f t="shared" si="6"/>
        <v>0.001887683585</v>
      </c>
      <c r="T369" s="94" t="str">
        <f t="shared" si="7"/>
        <v>Not Converged</v>
      </c>
      <c r="U369" s="96">
        <f t="shared" si="264"/>
        <v>-0.003611336978</v>
      </c>
      <c r="V369" s="96">
        <f t="shared" si="265"/>
        <v>-0.02311255666</v>
      </c>
      <c r="W369" s="96">
        <f t="shared" si="266"/>
        <v>-0.01047287724</v>
      </c>
      <c r="X369" s="96">
        <f t="shared" si="267"/>
        <v>-0.015528749</v>
      </c>
      <c r="Y369" s="97">
        <f t="shared" si="268"/>
        <v>-0.0007222673955</v>
      </c>
      <c r="Z369" s="114" t="b">
        <f t="shared" si="13"/>
        <v>1</v>
      </c>
      <c r="AA369" s="114"/>
      <c r="AB369" s="114"/>
      <c r="AC369" s="114"/>
      <c r="AD369" s="114"/>
      <c r="AE369" s="114"/>
      <c r="AF369" s="114"/>
      <c r="AG369" s="114"/>
      <c r="AH369" s="114"/>
      <c r="AI369" s="114"/>
      <c r="AJ369" s="114"/>
      <c r="AK369" s="114"/>
      <c r="AL369" s="114"/>
      <c r="AM369" s="114"/>
    </row>
    <row r="370" ht="14.25" customHeight="1">
      <c r="A370" s="88"/>
      <c r="B370" s="89">
        <v>76.0</v>
      </c>
      <c r="C370" s="90">
        <v>1.0</v>
      </c>
      <c r="D370" s="91">
        <v>6.6</v>
      </c>
      <c r="E370" s="90">
        <v>3.0</v>
      </c>
      <c r="F370" s="90">
        <v>4.4</v>
      </c>
      <c r="G370" s="90">
        <v>0.2</v>
      </c>
      <c r="H370" s="92">
        <v>1.0</v>
      </c>
      <c r="J370" s="93">
        <f t="shared" ref="J370:N370" si="332">J369-(0.1*U369)</f>
        <v>0.2792608839</v>
      </c>
      <c r="K370" s="94">
        <f t="shared" si="332"/>
        <v>-0.1644989705</v>
      </c>
      <c r="L370" s="94">
        <f t="shared" si="332"/>
        <v>-0.3250917491</v>
      </c>
      <c r="M370" s="94">
        <f t="shared" si="332"/>
        <v>1.102742582</v>
      </c>
      <c r="N370" s="94">
        <f t="shared" si="332"/>
        <v>0.4558521768</v>
      </c>
      <c r="O370" s="94">
        <f t="shared" si="2"/>
        <v>3.161530226</v>
      </c>
      <c r="P370" s="94">
        <f t="shared" si="3"/>
        <v>0.9593606485</v>
      </c>
      <c r="Q370" s="95" t="str">
        <f t="shared" si="4"/>
        <v>1</v>
      </c>
      <c r="R370" s="94">
        <f t="shared" si="5"/>
        <v>-0.04063935148</v>
      </c>
      <c r="S370" s="94">
        <f t="shared" si="6"/>
        <v>0.001651556889</v>
      </c>
      <c r="T370" s="94" t="str">
        <f t="shared" si="7"/>
        <v>Not Converged</v>
      </c>
      <c r="U370" s="96">
        <f t="shared" si="264"/>
        <v>-0.003168877376</v>
      </c>
      <c r="V370" s="96">
        <f t="shared" si="265"/>
        <v>-0.02091459068</v>
      </c>
      <c r="W370" s="96">
        <f t="shared" si="266"/>
        <v>-0.009506632127</v>
      </c>
      <c r="X370" s="96">
        <f t="shared" si="267"/>
        <v>-0.01394306045</v>
      </c>
      <c r="Y370" s="97">
        <f t="shared" si="268"/>
        <v>-0.0006337754751</v>
      </c>
      <c r="Z370" s="114" t="b">
        <f t="shared" si="13"/>
        <v>1</v>
      </c>
      <c r="AA370" s="114"/>
      <c r="AB370" s="114"/>
      <c r="AC370" s="114"/>
      <c r="AD370" s="114"/>
      <c r="AE370" s="114"/>
      <c r="AF370" s="114"/>
      <c r="AG370" s="114"/>
      <c r="AH370" s="114"/>
      <c r="AI370" s="114"/>
      <c r="AJ370" s="114"/>
      <c r="AK370" s="114"/>
      <c r="AL370" s="114"/>
      <c r="AM370" s="114"/>
    </row>
    <row r="371" ht="14.25" customHeight="1">
      <c r="A371" s="88"/>
      <c r="B371" s="89">
        <v>77.0</v>
      </c>
      <c r="C371" s="90">
        <v>1.0</v>
      </c>
      <c r="D371" s="91">
        <v>6.8</v>
      </c>
      <c r="E371" s="90">
        <v>2.8</v>
      </c>
      <c r="F371" s="90">
        <v>4.8</v>
      </c>
      <c r="G371" s="90">
        <v>0.2</v>
      </c>
      <c r="H371" s="92">
        <v>1.0</v>
      </c>
      <c r="J371" s="93">
        <f t="shared" ref="J371:N371" si="333">J370-(0.1*U370)</f>
        <v>0.2795777717</v>
      </c>
      <c r="K371" s="94">
        <f t="shared" si="333"/>
        <v>-0.1624075115</v>
      </c>
      <c r="L371" s="94">
        <f t="shared" si="333"/>
        <v>-0.3241410859</v>
      </c>
      <c r="M371" s="94">
        <f t="shared" si="333"/>
        <v>1.104136888</v>
      </c>
      <c r="N371" s="94">
        <f t="shared" si="333"/>
        <v>0.4559155543</v>
      </c>
      <c r="O371" s="94">
        <f t="shared" si="2"/>
        <v>3.658651825</v>
      </c>
      <c r="P371" s="94">
        <f t="shared" si="3"/>
        <v>0.9748800436</v>
      </c>
      <c r="Q371" s="95" t="str">
        <f t="shared" si="4"/>
        <v>1</v>
      </c>
      <c r="R371" s="94">
        <f t="shared" si="5"/>
        <v>-0.0251199564</v>
      </c>
      <c r="S371" s="94">
        <f t="shared" si="6"/>
        <v>0.0006310122095</v>
      </c>
      <c r="T371" s="94" t="str">
        <f t="shared" si="7"/>
        <v>Not Converged</v>
      </c>
      <c r="U371" s="96">
        <f t="shared" si="264"/>
        <v>-0.001230322421</v>
      </c>
      <c r="V371" s="96">
        <f t="shared" si="265"/>
        <v>-0.00836619246</v>
      </c>
      <c r="W371" s="96">
        <f t="shared" si="266"/>
        <v>-0.003444902778</v>
      </c>
      <c r="X371" s="96">
        <f t="shared" si="267"/>
        <v>-0.005905547619</v>
      </c>
      <c r="Y371" s="97">
        <f t="shared" si="268"/>
        <v>-0.0002460644841</v>
      </c>
      <c r="Z371" s="114" t="b">
        <f t="shared" si="13"/>
        <v>1</v>
      </c>
      <c r="AA371" s="114"/>
      <c r="AB371" s="114"/>
      <c r="AC371" s="114"/>
      <c r="AD371" s="114"/>
      <c r="AE371" s="114"/>
      <c r="AF371" s="114"/>
      <c r="AG371" s="114"/>
      <c r="AH371" s="114"/>
      <c r="AI371" s="114"/>
      <c r="AJ371" s="114"/>
      <c r="AK371" s="114"/>
      <c r="AL371" s="114"/>
      <c r="AM371" s="114"/>
    </row>
    <row r="372" ht="14.25" customHeight="1">
      <c r="A372" s="88"/>
      <c r="B372" s="89">
        <v>78.0</v>
      </c>
      <c r="C372" s="90">
        <v>1.0</v>
      </c>
      <c r="D372" s="91">
        <v>6.7</v>
      </c>
      <c r="E372" s="90">
        <v>3.0</v>
      </c>
      <c r="F372" s="90">
        <v>5.0</v>
      </c>
      <c r="G372" s="90">
        <v>0.2</v>
      </c>
      <c r="H372" s="92">
        <v>1.0</v>
      </c>
      <c r="J372" s="93">
        <f t="shared" ref="J372:N372" si="334">J371-(0.1*U371)</f>
        <v>0.2797008039</v>
      </c>
      <c r="K372" s="94">
        <f t="shared" si="334"/>
        <v>-0.1615708922</v>
      </c>
      <c r="L372" s="94">
        <f t="shared" si="334"/>
        <v>-0.3237965956</v>
      </c>
      <c r="M372" s="94">
        <f t="shared" si="334"/>
        <v>1.104727443</v>
      </c>
      <c r="N372" s="94">
        <f t="shared" si="334"/>
        <v>0.4559401608</v>
      </c>
      <c r="O372" s="94">
        <f t="shared" si="2"/>
        <v>3.840611284</v>
      </c>
      <c r="P372" s="94">
        <f t="shared" si="3"/>
        <v>0.9789712409</v>
      </c>
      <c r="Q372" s="95" t="str">
        <f t="shared" si="4"/>
        <v>1</v>
      </c>
      <c r="R372" s="94">
        <f t="shared" si="5"/>
        <v>-0.02102875911</v>
      </c>
      <c r="S372" s="94">
        <f t="shared" si="6"/>
        <v>0.0004422087096</v>
      </c>
      <c r="T372" s="94" t="str">
        <f t="shared" si="7"/>
        <v>Not Converged</v>
      </c>
      <c r="U372" s="96">
        <f t="shared" si="264"/>
        <v>-0.0008658192183</v>
      </c>
      <c r="V372" s="96">
        <f t="shared" si="265"/>
        <v>-0.005800988763</v>
      </c>
      <c r="W372" s="96">
        <f t="shared" si="266"/>
        <v>-0.002597457655</v>
      </c>
      <c r="X372" s="96">
        <f t="shared" si="267"/>
        <v>-0.004329096091</v>
      </c>
      <c r="Y372" s="97">
        <f t="shared" si="268"/>
        <v>-0.0001731638437</v>
      </c>
      <c r="Z372" s="114" t="b">
        <f t="shared" si="13"/>
        <v>1</v>
      </c>
      <c r="AA372" s="114"/>
      <c r="AB372" s="114"/>
      <c r="AC372" s="114"/>
      <c r="AD372" s="114"/>
      <c r="AE372" s="114"/>
      <c r="AF372" s="114"/>
      <c r="AG372" s="114"/>
      <c r="AH372" s="114"/>
      <c r="AI372" s="114"/>
      <c r="AJ372" s="114"/>
      <c r="AK372" s="114"/>
      <c r="AL372" s="114"/>
      <c r="AM372" s="114"/>
    </row>
    <row r="373" ht="14.25" customHeight="1">
      <c r="A373" s="88"/>
      <c r="B373" s="89">
        <v>79.0</v>
      </c>
      <c r="C373" s="90">
        <v>1.0</v>
      </c>
      <c r="D373" s="91">
        <v>6.0</v>
      </c>
      <c r="E373" s="90">
        <v>2.9</v>
      </c>
      <c r="F373" s="90">
        <v>4.5</v>
      </c>
      <c r="G373" s="90">
        <v>0.2</v>
      </c>
      <c r="H373" s="92">
        <v>1.0</v>
      </c>
      <c r="J373" s="93">
        <f t="shared" ref="J373:N373" si="335">J372-(0.1*U372)</f>
        <v>0.2797873858</v>
      </c>
      <c r="K373" s="94">
        <f t="shared" si="335"/>
        <v>-0.1609907933</v>
      </c>
      <c r="L373" s="94">
        <f t="shared" si="335"/>
        <v>-0.3235368499</v>
      </c>
      <c r="M373" s="94">
        <f t="shared" si="335"/>
        <v>1.105160352</v>
      </c>
      <c r="N373" s="94">
        <f t="shared" si="335"/>
        <v>0.4559574772</v>
      </c>
      <c r="O373" s="94">
        <f t="shared" si="2"/>
        <v>3.439998841</v>
      </c>
      <c r="P373" s="94">
        <f t="shared" si="3"/>
        <v>0.968931481</v>
      </c>
      <c r="Q373" s="95" t="str">
        <f t="shared" si="4"/>
        <v>1</v>
      </c>
      <c r="R373" s="94">
        <f t="shared" si="5"/>
        <v>-0.03106851904</v>
      </c>
      <c r="S373" s="94">
        <f t="shared" si="6"/>
        <v>0.0009652528755</v>
      </c>
      <c r="T373" s="94" t="str">
        <f t="shared" si="7"/>
        <v>Not Converged</v>
      </c>
      <c r="U373" s="96">
        <f t="shared" si="264"/>
        <v>-0.001870527796</v>
      </c>
      <c r="V373" s="96">
        <f t="shared" si="265"/>
        <v>-0.01122316678</v>
      </c>
      <c r="W373" s="96">
        <f t="shared" si="266"/>
        <v>-0.005424530609</v>
      </c>
      <c r="X373" s="96">
        <f t="shared" si="267"/>
        <v>-0.008417375083</v>
      </c>
      <c r="Y373" s="97">
        <f t="shared" si="268"/>
        <v>-0.0003741055593</v>
      </c>
      <c r="Z373" s="114" t="b">
        <f t="shared" si="13"/>
        <v>1</v>
      </c>
      <c r="AA373" s="114"/>
      <c r="AB373" s="114"/>
      <c r="AC373" s="114"/>
      <c r="AD373" s="114"/>
      <c r="AE373" s="114"/>
      <c r="AF373" s="114"/>
      <c r="AG373" s="114"/>
      <c r="AH373" s="114"/>
      <c r="AI373" s="114"/>
      <c r="AJ373" s="114"/>
      <c r="AK373" s="114"/>
      <c r="AL373" s="114"/>
      <c r="AM373" s="114"/>
    </row>
    <row r="374" ht="14.25" customHeight="1">
      <c r="A374" s="88"/>
      <c r="B374" s="89">
        <v>80.0</v>
      </c>
      <c r="C374" s="90">
        <v>1.0</v>
      </c>
      <c r="D374" s="91">
        <v>5.7</v>
      </c>
      <c r="E374" s="90">
        <v>2.6</v>
      </c>
      <c r="F374" s="90">
        <v>3.5</v>
      </c>
      <c r="G374" s="90">
        <v>0.2</v>
      </c>
      <c r="H374" s="92">
        <v>1.0</v>
      </c>
      <c r="J374" s="93">
        <f t="shared" ref="J374:N374" si="336">J373-(0.1*U373)</f>
        <v>0.2799744386</v>
      </c>
      <c r="K374" s="94">
        <f t="shared" si="336"/>
        <v>-0.1598684767</v>
      </c>
      <c r="L374" s="94">
        <f t="shared" si="336"/>
        <v>-0.3229943968</v>
      </c>
      <c r="M374" s="94">
        <f t="shared" si="336"/>
        <v>1.10600209</v>
      </c>
      <c r="N374" s="94">
        <f t="shared" si="336"/>
        <v>0.4559948877</v>
      </c>
      <c r="O374" s="94">
        <f t="shared" si="2"/>
        <v>2.491144981</v>
      </c>
      <c r="P374" s="94">
        <f t="shared" si="3"/>
        <v>0.9235187141</v>
      </c>
      <c r="Q374" s="95" t="str">
        <f t="shared" si="4"/>
        <v>1</v>
      </c>
      <c r="R374" s="94">
        <f t="shared" si="5"/>
        <v>-0.07648128592</v>
      </c>
      <c r="S374" s="94">
        <f t="shared" si="6"/>
        <v>0.005849387097</v>
      </c>
      <c r="T374" s="94" t="str">
        <f t="shared" si="7"/>
        <v>Not Converged</v>
      </c>
      <c r="U374" s="96">
        <f t="shared" si="264"/>
        <v>-0.0108040369</v>
      </c>
      <c r="V374" s="96">
        <f t="shared" si="265"/>
        <v>-0.06158301033</v>
      </c>
      <c r="W374" s="96">
        <f t="shared" si="266"/>
        <v>-0.02809049594</v>
      </c>
      <c r="X374" s="96">
        <f t="shared" si="267"/>
        <v>-0.03781412915</v>
      </c>
      <c r="Y374" s="97">
        <f t="shared" si="268"/>
        <v>-0.00216080738</v>
      </c>
      <c r="Z374" s="114" t="b">
        <f t="shared" si="13"/>
        <v>1</v>
      </c>
      <c r="AA374" s="114"/>
      <c r="AB374" s="114"/>
      <c r="AC374" s="114"/>
      <c r="AD374" s="114"/>
      <c r="AE374" s="114"/>
      <c r="AF374" s="114"/>
      <c r="AG374" s="114"/>
      <c r="AH374" s="114"/>
      <c r="AI374" s="114"/>
      <c r="AJ374" s="114"/>
      <c r="AK374" s="114"/>
      <c r="AL374" s="114"/>
      <c r="AM374" s="114"/>
    </row>
    <row r="375" ht="14.25" customHeight="1">
      <c r="A375" s="88"/>
      <c r="B375" s="89">
        <v>81.0</v>
      </c>
      <c r="C375" s="90">
        <v>1.0</v>
      </c>
      <c r="D375" s="91">
        <v>5.5</v>
      </c>
      <c r="E375" s="90">
        <v>2.4</v>
      </c>
      <c r="F375" s="90">
        <v>3.8</v>
      </c>
      <c r="G375" s="90">
        <v>0.2</v>
      </c>
      <c r="H375" s="92">
        <v>1.0</v>
      </c>
      <c r="J375" s="93">
        <f t="shared" ref="J375:N375" si="337">J374-(0.1*U374)</f>
        <v>0.2810548423</v>
      </c>
      <c r="K375" s="94">
        <f t="shared" si="337"/>
        <v>-0.1537101756</v>
      </c>
      <c r="L375" s="94">
        <f t="shared" si="337"/>
        <v>-0.3201853472</v>
      </c>
      <c r="M375" s="94">
        <f t="shared" si="337"/>
        <v>1.109783503</v>
      </c>
      <c r="N375" s="94">
        <f t="shared" si="337"/>
        <v>0.4562109685</v>
      </c>
      <c r="O375" s="94">
        <f t="shared" si="2"/>
        <v>2.975623546</v>
      </c>
      <c r="P375" s="94">
        <f t="shared" si="3"/>
        <v>0.9514606512</v>
      </c>
      <c r="Q375" s="95" t="str">
        <f t="shared" si="4"/>
        <v>1</v>
      </c>
      <c r="R375" s="94">
        <f t="shared" si="5"/>
        <v>-0.04853934882</v>
      </c>
      <c r="S375" s="94">
        <f t="shared" si="6"/>
        <v>0.002356068384</v>
      </c>
      <c r="T375" s="94" t="str">
        <f t="shared" si="7"/>
        <v>Not Converged</v>
      </c>
      <c r="U375" s="96">
        <f t="shared" si="264"/>
        <v>-0.004483412718</v>
      </c>
      <c r="V375" s="96">
        <f t="shared" si="265"/>
        <v>-0.02465876995</v>
      </c>
      <c r="W375" s="96">
        <f t="shared" si="266"/>
        <v>-0.01076019052</v>
      </c>
      <c r="X375" s="96">
        <f t="shared" si="267"/>
        <v>-0.01703696833</v>
      </c>
      <c r="Y375" s="97">
        <f t="shared" si="268"/>
        <v>-0.0008966825435</v>
      </c>
      <c r="Z375" s="114" t="b">
        <f t="shared" si="13"/>
        <v>1</v>
      </c>
      <c r="AA375" s="114"/>
      <c r="AB375" s="114"/>
      <c r="AC375" s="114"/>
      <c r="AD375" s="114"/>
      <c r="AE375" s="114"/>
      <c r="AF375" s="114"/>
      <c r="AG375" s="114"/>
      <c r="AH375" s="114"/>
      <c r="AI375" s="114"/>
      <c r="AJ375" s="114"/>
      <c r="AK375" s="114"/>
      <c r="AL375" s="114"/>
      <c r="AM375" s="114"/>
    </row>
    <row r="376" ht="14.25" customHeight="1">
      <c r="A376" s="88"/>
      <c r="B376" s="89">
        <v>82.0</v>
      </c>
      <c r="C376" s="90">
        <v>1.0</v>
      </c>
      <c r="D376" s="91">
        <v>5.5</v>
      </c>
      <c r="E376" s="90">
        <v>2.4</v>
      </c>
      <c r="F376" s="90">
        <v>3.7</v>
      </c>
      <c r="G376" s="90">
        <v>0.2</v>
      </c>
      <c r="H376" s="92">
        <v>1.0</v>
      </c>
      <c r="J376" s="93">
        <f t="shared" ref="J376:N376" si="338">J375-(0.1*U375)</f>
        <v>0.2815031836</v>
      </c>
      <c r="K376" s="94">
        <f t="shared" si="338"/>
        <v>-0.1512442986</v>
      </c>
      <c r="L376" s="94">
        <f t="shared" si="338"/>
        <v>-0.3191093282</v>
      </c>
      <c r="M376" s="94">
        <f t="shared" si="338"/>
        <v>1.111487199</v>
      </c>
      <c r="N376" s="94">
        <f t="shared" si="338"/>
        <v>0.4563006367</v>
      </c>
      <c r="O376" s="94">
        <f t="shared" si="2"/>
        <v>2.887559919</v>
      </c>
      <c r="P376" s="94">
        <f t="shared" si="3"/>
        <v>0.947228042</v>
      </c>
      <c r="Q376" s="95" t="str">
        <f t="shared" si="4"/>
        <v>1</v>
      </c>
      <c r="R376" s="94">
        <f t="shared" si="5"/>
        <v>-0.05277195795</v>
      </c>
      <c r="S376" s="94">
        <f t="shared" si="6"/>
        <v>0.002784879546</v>
      </c>
      <c r="T376" s="94" t="str">
        <f t="shared" si="7"/>
        <v>Not Converged</v>
      </c>
      <c r="U376" s="96">
        <f t="shared" si="264"/>
        <v>-0.005275832</v>
      </c>
      <c r="V376" s="96">
        <f t="shared" si="265"/>
        <v>-0.029017076</v>
      </c>
      <c r="W376" s="96">
        <f t="shared" si="266"/>
        <v>-0.0126619968</v>
      </c>
      <c r="X376" s="96">
        <f t="shared" si="267"/>
        <v>-0.0195205784</v>
      </c>
      <c r="Y376" s="97">
        <f t="shared" si="268"/>
        <v>-0.0010551664</v>
      </c>
      <c r="Z376" s="114" t="b">
        <f t="shared" si="13"/>
        <v>1</v>
      </c>
      <c r="AA376" s="114"/>
      <c r="AB376" s="114"/>
      <c r="AC376" s="114"/>
      <c r="AD376" s="114"/>
      <c r="AE376" s="114"/>
      <c r="AF376" s="114"/>
      <c r="AG376" s="114"/>
      <c r="AH376" s="114"/>
      <c r="AI376" s="114"/>
      <c r="AJ376" s="114"/>
      <c r="AK376" s="114"/>
      <c r="AL376" s="114"/>
      <c r="AM376" s="114"/>
    </row>
    <row r="377" ht="14.25" customHeight="1">
      <c r="A377" s="88"/>
      <c r="B377" s="89">
        <v>83.0</v>
      </c>
      <c r="C377" s="90">
        <v>1.0</v>
      </c>
      <c r="D377" s="91">
        <v>5.8</v>
      </c>
      <c r="E377" s="90">
        <v>2.7</v>
      </c>
      <c r="F377" s="90">
        <v>3.9</v>
      </c>
      <c r="G377" s="90">
        <v>0.2</v>
      </c>
      <c r="H377" s="92">
        <v>1.0</v>
      </c>
      <c r="J377" s="93">
        <f t="shared" ref="J377:N377" si="339">J376-(0.1*U376)</f>
        <v>0.2820307668</v>
      </c>
      <c r="K377" s="94">
        <f t="shared" si="339"/>
        <v>-0.148342591</v>
      </c>
      <c r="L377" s="94">
        <f t="shared" si="339"/>
        <v>-0.3178431285</v>
      </c>
      <c r="M377" s="94">
        <f t="shared" si="339"/>
        <v>1.113439257</v>
      </c>
      <c r="N377" s="94">
        <f t="shared" si="339"/>
        <v>0.4564061534</v>
      </c>
      <c r="O377" s="94">
        <f t="shared" si="2"/>
        <v>2.997161626</v>
      </c>
      <c r="P377" s="94">
        <f t="shared" si="3"/>
        <v>0.9524457337</v>
      </c>
      <c r="Q377" s="95" t="str">
        <f t="shared" si="4"/>
        <v>1</v>
      </c>
      <c r="R377" s="94">
        <f t="shared" si="5"/>
        <v>-0.04755426629</v>
      </c>
      <c r="S377" s="94">
        <f t="shared" si="6"/>
        <v>0.002261408242</v>
      </c>
      <c r="T377" s="94" t="str">
        <f t="shared" si="7"/>
        <v>Not Converged</v>
      </c>
      <c r="U377" s="96">
        <f t="shared" si="264"/>
        <v>-0.004307737265</v>
      </c>
      <c r="V377" s="96">
        <f t="shared" si="265"/>
        <v>-0.02498487614</v>
      </c>
      <c r="W377" s="96">
        <f t="shared" si="266"/>
        <v>-0.01163089062</v>
      </c>
      <c r="X377" s="96">
        <f t="shared" si="267"/>
        <v>-0.01680017533</v>
      </c>
      <c r="Y377" s="97">
        <f t="shared" si="268"/>
        <v>-0.000861547453</v>
      </c>
      <c r="Z377" s="114" t="b">
        <f t="shared" si="13"/>
        <v>1</v>
      </c>
      <c r="AA377" s="114"/>
      <c r="AB377" s="114"/>
      <c r="AC377" s="114"/>
      <c r="AD377" s="114"/>
      <c r="AE377" s="114"/>
      <c r="AF377" s="114"/>
      <c r="AG377" s="114"/>
      <c r="AH377" s="114"/>
      <c r="AI377" s="114"/>
      <c r="AJ377" s="114"/>
      <c r="AK377" s="114"/>
      <c r="AL377" s="114"/>
      <c r="AM377" s="114"/>
    </row>
    <row r="378" ht="14.25" customHeight="1">
      <c r="A378" s="88"/>
      <c r="B378" s="89">
        <v>84.0</v>
      </c>
      <c r="C378" s="90">
        <v>1.0</v>
      </c>
      <c r="D378" s="91">
        <v>6.0</v>
      </c>
      <c r="E378" s="90">
        <v>2.7</v>
      </c>
      <c r="F378" s="90">
        <v>5.1</v>
      </c>
      <c r="G378" s="90">
        <v>0.2</v>
      </c>
      <c r="H378" s="92">
        <v>1.0</v>
      </c>
      <c r="J378" s="93">
        <f t="shared" ref="J378:N378" si="340">J377-(0.1*U377)</f>
        <v>0.2824615405</v>
      </c>
      <c r="K378" s="94">
        <f t="shared" si="340"/>
        <v>-0.1458441034</v>
      </c>
      <c r="L378" s="94">
        <f t="shared" si="340"/>
        <v>-0.3166800394</v>
      </c>
      <c r="M378" s="94">
        <f t="shared" si="340"/>
        <v>1.115119275</v>
      </c>
      <c r="N378" s="94">
        <f t="shared" si="340"/>
        <v>0.4564923081</v>
      </c>
      <c r="O378" s="94">
        <f t="shared" si="2"/>
        <v>4.330767576</v>
      </c>
      <c r="P378" s="94">
        <f t="shared" si="3"/>
        <v>0.9870134259</v>
      </c>
      <c r="Q378" s="95" t="str">
        <f t="shared" si="4"/>
        <v>1</v>
      </c>
      <c r="R378" s="94">
        <f t="shared" si="5"/>
        <v>-0.01298657414</v>
      </c>
      <c r="S378" s="94">
        <f t="shared" si="6"/>
        <v>0.000168651108</v>
      </c>
      <c r="T378" s="94" t="str">
        <f t="shared" si="7"/>
        <v>Not Converged</v>
      </c>
      <c r="U378" s="96">
        <f t="shared" si="264"/>
        <v>-0.0003329218157</v>
      </c>
      <c r="V378" s="96">
        <f t="shared" si="265"/>
        <v>-0.001997530894</v>
      </c>
      <c r="W378" s="96">
        <f t="shared" si="266"/>
        <v>-0.0008988889024</v>
      </c>
      <c r="X378" s="96">
        <f t="shared" si="267"/>
        <v>-0.00169790126</v>
      </c>
      <c r="Y378" s="97">
        <f t="shared" si="268"/>
        <v>-0.00006658436314</v>
      </c>
      <c r="Z378" s="114" t="b">
        <f t="shared" si="13"/>
        <v>1</v>
      </c>
      <c r="AA378" s="114">
        <f>SUM(S305:S384)/80</f>
        <v>0.02305791497</v>
      </c>
      <c r="AB378" s="114"/>
      <c r="AC378" s="114"/>
      <c r="AD378" s="114"/>
      <c r="AE378" s="114"/>
      <c r="AF378" s="114"/>
      <c r="AG378" s="114"/>
      <c r="AH378" s="114"/>
      <c r="AI378" s="114"/>
      <c r="AJ378" s="114"/>
      <c r="AK378" s="114"/>
      <c r="AL378" s="114"/>
      <c r="AM378" s="114"/>
    </row>
    <row r="379" ht="14.25" customHeight="1">
      <c r="A379" s="88"/>
      <c r="B379" s="89">
        <v>85.0</v>
      </c>
      <c r="C379" s="90">
        <v>1.0</v>
      </c>
      <c r="D379" s="91">
        <v>5.4</v>
      </c>
      <c r="E379" s="90">
        <v>3.0</v>
      </c>
      <c r="F379" s="90">
        <v>4.5</v>
      </c>
      <c r="G379" s="90">
        <v>0.2</v>
      </c>
      <c r="H379" s="92">
        <v>1.0</v>
      </c>
      <c r="J379" s="93">
        <f t="shared" ref="J379:N379" si="341">J378-(0.1*U378)</f>
        <v>0.2824948327</v>
      </c>
      <c r="K379" s="94">
        <f t="shared" si="341"/>
        <v>-0.1456443503</v>
      </c>
      <c r="L379" s="94">
        <f t="shared" si="341"/>
        <v>-0.3165901505</v>
      </c>
      <c r="M379" s="94">
        <f t="shared" si="341"/>
        <v>1.115289065</v>
      </c>
      <c r="N379" s="94">
        <f t="shared" si="341"/>
        <v>0.4564989665</v>
      </c>
      <c r="O379" s="94">
        <f t="shared" si="2"/>
        <v>3.656345475</v>
      </c>
      <c r="P379" s="94">
        <f t="shared" si="3"/>
        <v>0.9748235016</v>
      </c>
      <c r="Q379" s="95" t="str">
        <f t="shared" si="4"/>
        <v>1</v>
      </c>
      <c r="R379" s="94">
        <f t="shared" si="5"/>
        <v>-0.02517649839</v>
      </c>
      <c r="S379" s="94">
        <f t="shared" si="6"/>
        <v>0.0006338560714</v>
      </c>
      <c r="T379" s="94" t="str">
        <f t="shared" si="7"/>
        <v>Not Converged</v>
      </c>
      <c r="U379" s="96">
        <f t="shared" si="264"/>
        <v>-0.00123579559</v>
      </c>
      <c r="V379" s="96">
        <f t="shared" si="265"/>
        <v>-0.006673296186</v>
      </c>
      <c r="W379" s="96">
        <f t="shared" si="266"/>
        <v>-0.00370738677</v>
      </c>
      <c r="X379" s="96">
        <f t="shared" si="267"/>
        <v>-0.005561080155</v>
      </c>
      <c r="Y379" s="97">
        <f t="shared" si="268"/>
        <v>-0.000247159118</v>
      </c>
      <c r="Z379" s="114" t="b">
        <f t="shared" si="13"/>
        <v>1</v>
      </c>
      <c r="AA379" s="114"/>
      <c r="AB379" s="114"/>
      <c r="AC379" s="114"/>
      <c r="AD379" s="114"/>
      <c r="AE379" s="114"/>
      <c r="AF379" s="114"/>
      <c r="AG379" s="114"/>
      <c r="AH379" s="114"/>
      <c r="AI379" s="114"/>
      <c r="AJ379" s="114"/>
      <c r="AK379" s="114"/>
      <c r="AL379" s="114"/>
      <c r="AM379" s="114"/>
    </row>
    <row r="380" ht="14.25" customHeight="1">
      <c r="A380" s="88"/>
      <c r="B380" s="89">
        <v>86.0</v>
      </c>
      <c r="C380" s="90">
        <v>1.0</v>
      </c>
      <c r="D380" s="91">
        <v>6.0</v>
      </c>
      <c r="E380" s="90">
        <v>3.4</v>
      </c>
      <c r="F380" s="90">
        <v>4.5</v>
      </c>
      <c r="G380" s="90">
        <v>0.2</v>
      </c>
      <c r="H380" s="92">
        <v>1.0</v>
      </c>
      <c r="J380" s="93">
        <f t="shared" ref="J380:N380" si="342">J379-(0.1*U379)</f>
        <v>0.2826184123</v>
      </c>
      <c r="K380" s="94">
        <f t="shared" si="342"/>
        <v>-0.1449770207</v>
      </c>
      <c r="L380" s="94">
        <f t="shared" si="342"/>
        <v>-0.3162194119</v>
      </c>
      <c r="M380" s="94">
        <f t="shared" si="342"/>
        <v>1.115845173</v>
      </c>
      <c r="N380" s="94">
        <f t="shared" si="342"/>
        <v>0.4565236825</v>
      </c>
      <c r="O380" s="94">
        <f t="shared" si="2"/>
        <v>3.450218302</v>
      </c>
      <c r="P380" s="94">
        <f t="shared" si="3"/>
        <v>0.9692376502</v>
      </c>
      <c r="Q380" s="95" t="str">
        <f t="shared" si="4"/>
        <v>1</v>
      </c>
      <c r="R380" s="94">
        <f t="shared" si="5"/>
        <v>-0.03076234978</v>
      </c>
      <c r="S380" s="94">
        <f t="shared" si="6"/>
        <v>0.0009463221643</v>
      </c>
      <c r="T380" s="94" t="str">
        <f t="shared" si="7"/>
        <v>Not Converged</v>
      </c>
      <c r="U380" s="96">
        <f t="shared" si="264"/>
        <v>-0.001834422142</v>
      </c>
      <c r="V380" s="96">
        <f t="shared" si="265"/>
        <v>-0.01100653285</v>
      </c>
      <c r="W380" s="96">
        <f t="shared" si="266"/>
        <v>-0.006237035282</v>
      </c>
      <c r="X380" s="96">
        <f t="shared" si="267"/>
        <v>-0.008254899638</v>
      </c>
      <c r="Y380" s="97">
        <f t="shared" si="268"/>
        <v>-0.0003668844283</v>
      </c>
      <c r="Z380" s="114" t="b">
        <f t="shared" si="13"/>
        <v>1</v>
      </c>
      <c r="AA380" s="114"/>
      <c r="AB380" s="114"/>
      <c r="AC380" s="114"/>
      <c r="AD380" s="114"/>
      <c r="AE380" s="114"/>
      <c r="AF380" s="114"/>
      <c r="AG380" s="114"/>
      <c r="AH380" s="114"/>
      <c r="AI380" s="114"/>
      <c r="AJ380" s="114"/>
      <c r="AK380" s="114"/>
      <c r="AL380" s="114"/>
      <c r="AM380" s="114"/>
    </row>
    <row r="381" ht="14.25" customHeight="1">
      <c r="A381" s="88"/>
      <c r="B381" s="89">
        <v>87.0</v>
      </c>
      <c r="C381" s="90">
        <v>1.0</v>
      </c>
      <c r="D381" s="91">
        <v>6.7</v>
      </c>
      <c r="E381" s="90">
        <v>3.1</v>
      </c>
      <c r="F381" s="90">
        <v>4.7</v>
      </c>
      <c r="G381" s="90">
        <v>0.2</v>
      </c>
      <c r="H381" s="92">
        <v>1.0</v>
      </c>
      <c r="J381" s="93">
        <f t="shared" ref="J381:N381" si="343">J380-(0.1*U380)</f>
        <v>0.2828018545</v>
      </c>
      <c r="K381" s="94">
        <f t="shared" si="343"/>
        <v>-0.1438763674</v>
      </c>
      <c r="L381" s="94">
        <f t="shared" si="343"/>
        <v>-0.3155957083</v>
      </c>
      <c r="M381" s="94">
        <f t="shared" si="343"/>
        <v>1.116670663</v>
      </c>
      <c r="N381" s="94">
        <f t="shared" si="343"/>
        <v>0.4565603709</v>
      </c>
      <c r="O381" s="94">
        <f t="shared" si="2"/>
        <v>3.680147687</v>
      </c>
      <c r="P381" s="94">
        <f t="shared" si="3"/>
        <v>0.9754011154</v>
      </c>
      <c r="Q381" s="95" t="str">
        <f t="shared" si="4"/>
        <v>1</v>
      </c>
      <c r="R381" s="94">
        <f t="shared" si="5"/>
        <v>-0.02459888459</v>
      </c>
      <c r="S381" s="94">
        <f t="shared" si="6"/>
        <v>0.0006051051233</v>
      </c>
      <c r="T381" s="94" t="str">
        <f t="shared" si="7"/>
        <v>Not Converged</v>
      </c>
      <c r="U381" s="96">
        <f t="shared" si="264"/>
        <v>-0.001180440424</v>
      </c>
      <c r="V381" s="96">
        <f t="shared" si="265"/>
        <v>-0.007908950844</v>
      </c>
      <c r="W381" s="96">
        <f t="shared" si="266"/>
        <v>-0.003659365316</v>
      </c>
      <c r="X381" s="96">
        <f t="shared" si="267"/>
        <v>-0.005548069995</v>
      </c>
      <c r="Y381" s="97">
        <f t="shared" si="268"/>
        <v>-0.0002360880849</v>
      </c>
      <c r="Z381" s="114" t="b">
        <f t="shared" si="13"/>
        <v>1</v>
      </c>
      <c r="AA381" s="114"/>
      <c r="AB381" s="114"/>
      <c r="AC381" s="114"/>
      <c r="AD381" s="114"/>
      <c r="AE381" s="114"/>
      <c r="AF381" s="114"/>
      <c r="AG381" s="114"/>
      <c r="AH381" s="114"/>
      <c r="AI381" s="114"/>
      <c r="AJ381" s="114"/>
      <c r="AK381" s="114"/>
      <c r="AL381" s="114"/>
      <c r="AM381" s="114"/>
    </row>
    <row r="382" ht="14.25" customHeight="1">
      <c r="A382" s="88"/>
      <c r="B382" s="89">
        <v>88.0</v>
      </c>
      <c r="C382" s="90">
        <v>1.0</v>
      </c>
      <c r="D382" s="91">
        <v>6.3</v>
      </c>
      <c r="E382" s="90">
        <v>2.3</v>
      </c>
      <c r="F382" s="90">
        <v>4.4</v>
      </c>
      <c r="G382" s="90">
        <v>0.2</v>
      </c>
      <c r="H382" s="92">
        <v>1.0</v>
      </c>
      <c r="J382" s="93">
        <f t="shared" ref="J382:N382" si="344">J381-(0.1*U381)</f>
        <v>0.2829198985</v>
      </c>
      <c r="K382" s="94">
        <f t="shared" si="344"/>
        <v>-0.1430854723</v>
      </c>
      <c r="L382" s="94">
        <f t="shared" si="344"/>
        <v>-0.3152297718</v>
      </c>
      <c r="M382" s="94">
        <f t="shared" si="344"/>
        <v>1.11722547</v>
      </c>
      <c r="N382" s="94">
        <f t="shared" si="344"/>
        <v>0.4565839797</v>
      </c>
      <c r="O382" s="94">
        <f t="shared" si="2"/>
        <v>3.663561811</v>
      </c>
      <c r="P382" s="94">
        <f t="shared" si="3"/>
        <v>0.975000004</v>
      </c>
      <c r="Q382" s="95" t="str">
        <f t="shared" si="4"/>
        <v>1</v>
      </c>
      <c r="R382" s="94">
        <f t="shared" si="5"/>
        <v>-0.02499999598</v>
      </c>
      <c r="S382" s="94">
        <f t="shared" si="6"/>
        <v>0.0006249997991</v>
      </c>
      <c r="T382" s="94" t="str">
        <f t="shared" si="7"/>
        <v>Not Converged</v>
      </c>
      <c r="U382" s="96">
        <f t="shared" si="264"/>
        <v>-0.001218749613</v>
      </c>
      <c r="V382" s="96">
        <f t="shared" si="265"/>
        <v>-0.007678122563</v>
      </c>
      <c r="W382" s="96">
        <f t="shared" si="266"/>
        <v>-0.00280312411</v>
      </c>
      <c r="X382" s="96">
        <f t="shared" si="267"/>
        <v>-0.005362498298</v>
      </c>
      <c r="Y382" s="97">
        <f t="shared" si="268"/>
        <v>-0.0002437499226</v>
      </c>
      <c r="Z382" s="114" t="b">
        <f t="shared" si="13"/>
        <v>1</v>
      </c>
      <c r="AA382" s="114"/>
      <c r="AB382" s="114"/>
      <c r="AC382" s="114"/>
      <c r="AD382" s="114"/>
      <c r="AE382" s="114"/>
      <c r="AF382" s="114"/>
      <c r="AG382" s="114"/>
      <c r="AH382" s="114"/>
      <c r="AI382" s="114"/>
      <c r="AJ382" s="114"/>
      <c r="AK382" s="114"/>
      <c r="AL382" s="114"/>
      <c r="AM382" s="114"/>
    </row>
    <row r="383" ht="14.25" customHeight="1">
      <c r="A383" s="88"/>
      <c r="B383" s="89">
        <v>89.0</v>
      </c>
      <c r="C383" s="90">
        <v>1.0</v>
      </c>
      <c r="D383" s="91">
        <v>5.6</v>
      </c>
      <c r="E383" s="90">
        <v>3.0</v>
      </c>
      <c r="F383" s="90">
        <v>4.1</v>
      </c>
      <c r="G383" s="90">
        <v>0.2</v>
      </c>
      <c r="H383" s="92">
        <v>1.0</v>
      </c>
      <c r="J383" s="93">
        <f t="shared" ref="J383:N383" si="345">J382-(0.1*U382)</f>
        <v>0.2830417735</v>
      </c>
      <c r="K383" s="94">
        <f t="shared" si="345"/>
        <v>-0.1423176601</v>
      </c>
      <c r="L383" s="94">
        <f t="shared" si="345"/>
        <v>-0.3149494594</v>
      </c>
      <c r="M383" s="94">
        <f t="shared" si="345"/>
        <v>1.11776172</v>
      </c>
      <c r="N383" s="94">
        <f t="shared" si="345"/>
        <v>0.4566083547</v>
      </c>
      <c r="O383" s="94">
        <f t="shared" si="2"/>
        <v>3.215359221</v>
      </c>
      <c r="P383" s="94">
        <f t="shared" si="3"/>
        <v>0.9614081983</v>
      </c>
      <c r="Q383" s="95" t="str">
        <f t="shared" si="4"/>
        <v>1</v>
      </c>
      <c r="R383" s="94">
        <f t="shared" si="5"/>
        <v>-0.03859180169</v>
      </c>
      <c r="S383" s="94">
        <f t="shared" si="6"/>
        <v>0.001489327157</v>
      </c>
      <c r="T383" s="94" t="str">
        <f t="shared" si="7"/>
        <v>Not Converged</v>
      </c>
      <c r="U383" s="96">
        <f t="shared" si="264"/>
        <v>-0.002863702678</v>
      </c>
      <c r="V383" s="96">
        <f t="shared" si="265"/>
        <v>-0.016036735</v>
      </c>
      <c r="W383" s="96">
        <f t="shared" si="266"/>
        <v>-0.008591108034</v>
      </c>
      <c r="X383" s="96">
        <f t="shared" si="267"/>
        <v>-0.01174118098</v>
      </c>
      <c r="Y383" s="97">
        <f t="shared" si="268"/>
        <v>-0.0005727405356</v>
      </c>
      <c r="Z383" s="114" t="b">
        <f t="shared" si="13"/>
        <v>1</v>
      </c>
      <c r="AA383" s="116" t="b">
        <v>1</v>
      </c>
      <c r="AB383" s="116" t="s">
        <v>39</v>
      </c>
      <c r="AC383" s="116" t="s">
        <v>40</v>
      </c>
      <c r="AD383" s="116" t="b">
        <v>0</v>
      </c>
      <c r="AE383" s="116" t="s">
        <v>41</v>
      </c>
      <c r="AF383" s="116" t="s">
        <v>42</v>
      </c>
      <c r="AG383" s="114"/>
      <c r="AH383" s="114"/>
      <c r="AI383" s="114"/>
      <c r="AJ383" s="114"/>
      <c r="AK383" s="114"/>
      <c r="AL383" s="114"/>
      <c r="AM383" s="114"/>
    </row>
    <row r="384" ht="14.25" customHeight="1">
      <c r="A384" s="88"/>
      <c r="B384" s="169">
        <v>90.0</v>
      </c>
      <c r="C384" s="170">
        <v>1.0</v>
      </c>
      <c r="D384" s="171">
        <v>5.5</v>
      </c>
      <c r="E384" s="170">
        <v>2.5</v>
      </c>
      <c r="F384" s="170">
        <v>4.0</v>
      </c>
      <c r="G384" s="170">
        <v>0.2</v>
      </c>
      <c r="H384" s="172">
        <v>1.0</v>
      </c>
      <c r="J384" s="173">
        <f t="shared" ref="J384:N384" si="346">J383-(0.1*U383)</f>
        <v>0.2833281437</v>
      </c>
      <c r="K384" s="174">
        <f t="shared" si="346"/>
        <v>-0.1407139866</v>
      </c>
      <c r="L384" s="174">
        <f t="shared" si="346"/>
        <v>-0.3140903486</v>
      </c>
      <c r="M384" s="174">
        <f t="shared" si="346"/>
        <v>1.118935838</v>
      </c>
      <c r="N384" s="174">
        <f t="shared" si="346"/>
        <v>0.4566656287</v>
      </c>
      <c r="O384" s="174">
        <f t="shared" si="2"/>
        <v>3.291251823</v>
      </c>
      <c r="P384" s="174">
        <f t="shared" si="3"/>
        <v>0.9641274744</v>
      </c>
      <c r="Q384" s="175" t="str">
        <f t="shared" si="4"/>
        <v>1</v>
      </c>
      <c r="R384" s="174">
        <f t="shared" si="5"/>
        <v>-0.03587252556</v>
      </c>
      <c r="S384" s="174">
        <f t="shared" si="6"/>
        <v>0.00128683809</v>
      </c>
      <c r="T384" s="174" t="str">
        <f t="shared" si="7"/>
        <v>Not Converged</v>
      </c>
      <c r="U384" s="176">
        <f t="shared" si="264"/>
        <v>-0.002481351916</v>
      </c>
      <c r="V384" s="176">
        <f t="shared" si="265"/>
        <v>-0.01364743554</v>
      </c>
      <c r="W384" s="176">
        <f t="shared" si="266"/>
        <v>-0.006203379789</v>
      </c>
      <c r="X384" s="176">
        <f t="shared" si="267"/>
        <v>-0.009925407662</v>
      </c>
      <c r="Y384" s="177">
        <f t="shared" si="268"/>
        <v>-0.0004962703831</v>
      </c>
      <c r="Z384" s="126" t="b">
        <f t="shared" si="13"/>
        <v>1</v>
      </c>
      <c r="AA384" s="126">
        <f>COUNTIF(Z305:Z384, TRUE)</f>
        <v>78</v>
      </c>
      <c r="AB384" s="126">
        <f>COUNTIF(Z345:Z384, TRUE)</f>
        <v>39</v>
      </c>
      <c r="AC384" s="126">
        <f>COUNTIF(Z305:Z344, TRUE)</f>
        <v>39</v>
      </c>
      <c r="AD384" s="126">
        <f>COUNTIF(Z305:Z384, FALSE)</f>
        <v>2</v>
      </c>
      <c r="AE384" s="126">
        <f>COUNTIF(Z345:Z384, FALSE)</f>
        <v>1</v>
      </c>
      <c r="AF384" s="126">
        <f>COUNTIF(Z305:Z344, FALSE)</f>
        <v>1</v>
      </c>
      <c r="AG384" s="114"/>
      <c r="AH384" s="114"/>
      <c r="AI384" s="114"/>
      <c r="AJ384" s="114"/>
      <c r="AK384" s="114"/>
      <c r="AL384" s="114"/>
      <c r="AM384" s="114"/>
    </row>
    <row r="385" ht="14.25" customHeight="1">
      <c r="A385" s="88"/>
      <c r="B385" s="130">
        <v>41.0</v>
      </c>
      <c r="C385" s="131">
        <v>1.0</v>
      </c>
      <c r="D385" s="132">
        <v>5.0</v>
      </c>
      <c r="E385" s="131">
        <v>3.5</v>
      </c>
      <c r="F385" s="131">
        <v>1.3</v>
      </c>
      <c r="G385" s="131">
        <v>0.2</v>
      </c>
      <c r="H385" s="133">
        <v>0.0</v>
      </c>
      <c r="I385" s="134"/>
      <c r="J385" s="135">
        <v>0.28332814373605275</v>
      </c>
      <c r="K385" s="136">
        <v>-0.14071398658288953</v>
      </c>
      <c r="L385" s="136">
        <v>-0.3140903485884388</v>
      </c>
      <c r="M385" s="136">
        <v>1.1189358378004484</v>
      </c>
      <c r="N385" s="136">
        <v>0.4566656287472101</v>
      </c>
      <c r="O385" s="136">
        <f t="shared" si="2"/>
        <v>0.02639170565</v>
      </c>
      <c r="P385" s="136">
        <f t="shared" si="3"/>
        <v>0.5065975435</v>
      </c>
      <c r="Q385" s="137" t="str">
        <f t="shared" si="4"/>
        <v>1</v>
      </c>
      <c r="R385" s="136">
        <f t="shared" si="5"/>
        <v>0.5065975435</v>
      </c>
      <c r="S385" s="136">
        <f t="shared" si="6"/>
        <v>0.2566410711</v>
      </c>
      <c r="T385" s="136" t="str">
        <f t="shared" si="7"/>
        <v>Not Converged</v>
      </c>
      <c r="U385" s="138" t="s">
        <v>44</v>
      </c>
      <c r="V385" s="139"/>
      <c r="W385" s="139"/>
      <c r="X385" s="139"/>
      <c r="Y385" s="140"/>
      <c r="Z385" s="114" t="b">
        <f t="shared" si="13"/>
        <v>0</v>
      </c>
      <c r="AA385" s="114"/>
      <c r="AB385" s="114"/>
      <c r="AC385" s="114"/>
      <c r="AD385" s="114"/>
      <c r="AE385" s="114"/>
      <c r="AF385" s="114"/>
      <c r="AG385" s="114"/>
      <c r="AH385" s="114"/>
      <c r="AI385" s="114"/>
      <c r="AJ385" s="114"/>
      <c r="AK385" s="114"/>
      <c r="AL385" s="114"/>
      <c r="AM385" s="114"/>
    </row>
    <row r="386" ht="14.25" customHeight="1">
      <c r="A386" s="88"/>
      <c r="B386" s="141">
        <v>42.0</v>
      </c>
      <c r="C386" s="142">
        <v>1.0</v>
      </c>
      <c r="D386" s="143">
        <v>4.5</v>
      </c>
      <c r="E386" s="142">
        <v>2.3</v>
      </c>
      <c r="F386" s="142">
        <v>1.3</v>
      </c>
      <c r="G386" s="142">
        <v>0.2</v>
      </c>
      <c r="H386" s="144">
        <v>0.0</v>
      </c>
      <c r="I386" s="145"/>
      <c r="J386" s="146">
        <v>0.28332814373605275</v>
      </c>
      <c r="K386" s="147">
        <v>-0.14071398658288953</v>
      </c>
      <c r="L386" s="147">
        <v>-0.3140903485884388</v>
      </c>
      <c r="M386" s="147">
        <v>1.1189358378004484</v>
      </c>
      <c r="N386" s="147">
        <v>0.4566656287472101</v>
      </c>
      <c r="O386" s="147">
        <f t="shared" si="2"/>
        <v>0.4736571172</v>
      </c>
      <c r="P386" s="147">
        <f t="shared" si="3"/>
        <v>0.6162489809</v>
      </c>
      <c r="Q386" s="148" t="str">
        <f t="shared" si="4"/>
        <v>1</v>
      </c>
      <c r="R386" s="147">
        <f t="shared" si="5"/>
        <v>0.6162489809</v>
      </c>
      <c r="S386" s="147">
        <f t="shared" si="6"/>
        <v>0.3797628065</v>
      </c>
      <c r="T386" s="147" t="str">
        <f t="shared" si="7"/>
        <v>Not Converged</v>
      </c>
      <c r="U386" s="149"/>
      <c r="Y386" s="150"/>
      <c r="Z386" s="114" t="b">
        <f t="shared" si="13"/>
        <v>0</v>
      </c>
      <c r="AA386" s="114"/>
      <c r="AB386" s="114"/>
      <c r="AC386" s="114"/>
      <c r="AD386" s="114"/>
      <c r="AE386" s="114"/>
      <c r="AF386" s="114"/>
      <c r="AG386" s="114"/>
      <c r="AH386" s="114"/>
      <c r="AI386" s="114"/>
      <c r="AJ386" s="114"/>
      <c r="AK386" s="114"/>
      <c r="AL386" s="114"/>
      <c r="AM386" s="114"/>
    </row>
    <row r="387" ht="14.25" customHeight="1">
      <c r="A387" s="88"/>
      <c r="B387" s="141">
        <v>43.0</v>
      </c>
      <c r="C387" s="142">
        <v>1.0</v>
      </c>
      <c r="D387" s="143">
        <v>4.4</v>
      </c>
      <c r="E387" s="142">
        <v>3.2</v>
      </c>
      <c r="F387" s="142">
        <v>1.3</v>
      </c>
      <c r="G387" s="142">
        <v>0.2</v>
      </c>
      <c r="H387" s="144">
        <v>0.0</v>
      </c>
      <c r="I387" s="145"/>
      <c r="J387" s="146">
        <v>0.28332814373605275</v>
      </c>
      <c r="K387" s="147">
        <v>-0.14071398658288953</v>
      </c>
      <c r="L387" s="147">
        <v>-0.3140903485884388</v>
      </c>
      <c r="M387" s="147">
        <v>1.1189358378004484</v>
      </c>
      <c r="N387" s="147">
        <v>0.4566656287472101</v>
      </c>
      <c r="O387" s="147">
        <f t="shared" si="2"/>
        <v>0.2050472022</v>
      </c>
      <c r="P387" s="147">
        <f t="shared" si="3"/>
        <v>0.5510829467</v>
      </c>
      <c r="Q387" s="148" t="str">
        <f t="shared" si="4"/>
        <v>1</v>
      </c>
      <c r="R387" s="147">
        <f t="shared" si="5"/>
        <v>0.5510829467</v>
      </c>
      <c r="S387" s="147">
        <f t="shared" si="6"/>
        <v>0.3036924142</v>
      </c>
      <c r="T387" s="147" t="str">
        <f t="shared" si="7"/>
        <v>Not Converged</v>
      </c>
      <c r="U387" s="149"/>
      <c r="Y387" s="150"/>
      <c r="Z387" s="114" t="b">
        <f t="shared" si="13"/>
        <v>0</v>
      </c>
      <c r="AA387" s="114"/>
      <c r="AB387" s="114"/>
      <c r="AC387" s="114"/>
      <c r="AD387" s="114"/>
      <c r="AE387" s="114"/>
      <c r="AF387" s="114"/>
      <c r="AG387" s="114"/>
      <c r="AH387" s="114"/>
      <c r="AI387" s="114"/>
      <c r="AJ387" s="114"/>
      <c r="AK387" s="114"/>
      <c r="AL387" s="114"/>
      <c r="AM387" s="114"/>
    </row>
    <row r="388" ht="14.25" customHeight="1">
      <c r="A388" s="88"/>
      <c r="B388" s="141">
        <v>44.0</v>
      </c>
      <c r="C388" s="142">
        <v>1.0</v>
      </c>
      <c r="D388" s="143">
        <v>5.0</v>
      </c>
      <c r="E388" s="142">
        <v>3.5</v>
      </c>
      <c r="F388" s="142">
        <v>1.6</v>
      </c>
      <c r="G388" s="142">
        <v>0.2</v>
      </c>
      <c r="H388" s="144">
        <v>0.0</v>
      </c>
      <c r="I388" s="145"/>
      <c r="J388" s="146">
        <v>0.28332814373605275</v>
      </c>
      <c r="K388" s="147">
        <v>-0.14071398658288953</v>
      </c>
      <c r="L388" s="147">
        <v>-0.3140903485884388</v>
      </c>
      <c r="M388" s="147">
        <v>1.1189358378004484</v>
      </c>
      <c r="N388" s="147">
        <v>0.4566656287472101</v>
      </c>
      <c r="O388" s="147">
        <f t="shared" si="2"/>
        <v>0.362072457</v>
      </c>
      <c r="P388" s="147">
        <f t="shared" si="3"/>
        <v>0.5895420247</v>
      </c>
      <c r="Q388" s="148" t="str">
        <f t="shared" si="4"/>
        <v>1</v>
      </c>
      <c r="R388" s="147">
        <f t="shared" si="5"/>
        <v>0.5895420247</v>
      </c>
      <c r="S388" s="147">
        <f t="shared" si="6"/>
        <v>0.3475597989</v>
      </c>
      <c r="T388" s="147" t="str">
        <f t="shared" si="7"/>
        <v>Not Converged</v>
      </c>
      <c r="U388" s="149"/>
      <c r="Y388" s="150"/>
      <c r="Z388" s="114" t="b">
        <f t="shared" si="13"/>
        <v>0</v>
      </c>
      <c r="AA388" s="114"/>
      <c r="AB388" s="114"/>
      <c r="AC388" s="114"/>
      <c r="AD388" s="114"/>
      <c r="AE388" s="114"/>
      <c r="AF388" s="114"/>
      <c r="AG388" s="114"/>
      <c r="AH388" s="114"/>
      <c r="AI388" s="114"/>
      <c r="AJ388" s="114"/>
      <c r="AK388" s="114"/>
      <c r="AL388" s="114"/>
      <c r="AM388" s="114"/>
    </row>
    <row r="389" ht="14.25" customHeight="1">
      <c r="A389" s="88"/>
      <c r="B389" s="141">
        <v>45.0</v>
      </c>
      <c r="C389" s="142">
        <v>1.0</v>
      </c>
      <c r="D389" s="143">
        <v>5.1</v>
      </c>
      <c r="E389" s="142">
        <v>3.8</v>
      </c>
      <c r="F389" s="142">
        <v>1.9</v>
      </c>
      <c r="G389" s="142">
        <v>0.2</v>
      </c>
      <c r="H389" s="144">
        <v>0.0</v>
      </c>
      <c r="I389" s="145"/>
      <c r="J389" s="146">
        <v>0.28332814373605275</v>
      </c>
      <c r="K389" s="147">
        <v>-0.14071398658288953</v>
      </c>
      <c r="L389" s="147">
        <v>-0.3140903485884388</v>
      </c>
      <c r="M389" s="147">
        <v>1.1189358378004484</v>
      </c>
      <c r="N389" s="147">
        <v>0.4566656287472101</v>
      </c>
      <c r="O389" s="147">
        <f t="shared" si="2"/>
        <v>0.5894547051</v>
      </c>
      <c r="P389" s="147">
        <f t="shared" si="3"/>
        <v>0.6432400199</v>
      </c>
      <c r="Q389" s="148" t="str">
        <f t="shared" si="4"/>
        <v>1</v>
      </c>
      <c r="R389" s="147">
        <f t="shared" si="5"/>
        <v>0.6432400199</v>
      </c>
      <c r="S389" s="147">
        <f t="shared" si="6"/>
        <v>0.4137577233</v>
      </c>
      <c r="T389" s="147" t="str">
        <f t="shared" si="7"/>
        <v>Not Converged</v>
      </c>
      <c r="U389" s="149"/>
      <c r="Y389" s="150"/>
      <c r="Z389" s="114" t="b">
        <f t="shared" si="13"/>
        <v>0</v>
      </c>
      <c r="AA389" s="114"/>
      <c r="AB389" s="114"/>
      <c r="AC389" s="114"/>
      <c r="AD389" s="114"/>
      <c r="AE389" s="114"/>
      <c r="AF389" s="114"/>
      <c r="AG389" s="114"/>
      <c r="AH389" s="114"/>
      <c r="AI389" s="114"/>
      <c r="AJ389" s="114"/>
      <c r="AK389" s="114"/>
      <c r="AL389" s="114"/>
      <c r="AM389" s="114"/>
    </row>
    <row r="390" ht="14.25" customHeight="1">
      <c r="A390" s="88"/>
      <c r="B390" s="141">
        <v>46.0</v>
      </c>
      <c r="C390" s="142">
        <v>1.0</v>
      </c>
      <c r="D390" s="143">
        <v>4.8</v>
      </c>
      <c r="E390" s="142">
        <v>3.0</v>
      </c>
      <c r="F390" s="142">
        <v>1.4</v>
      </c>
      <c r="G390" s="142">
        <v>0.2</v>
      </c>
      <c r="H390" s="144">
        <v>0.0</v>
      </c>
      <c r="I390" s="145"/>
      <c r="J390" s="146">
        <v>0.28332814373605275</v>
      </c>
      <c r="K390" s="147">
        <v>-0.14071398658288953</v>
      </c>
      <c r="L390" s="147">
        <v>-0.3140903485884388</v>
      </c>
      <c r="M390" s="147">
        <v>1.1189358378004484</v>
      </c>
      <c r="N390" s="147">
        <v>0.4566656287472101</v>
      </c>
      <c r="O390" s="147">
        <f t="shared" si="2"/>
        <v>0.323473261</v>
      </c>
      <c r="P390" s="147">
        <f t="shared" si="3"/>
        <v>0.5801704785</v>
      </c>
      <c r="Q390" s="148" t="str">
        <f t="shared" si="4"/>
        <v>1</v>
      </c>
      <c r="R390" s="147">
        <f t="shared" si="5"/>
        <v>0.5801704785</v>
      </c>
      <c r="S390" s="147">
        <f t="shared" si="6"/>
        <v>0.3365977841</v>
      </c>
      <c r="T390" s="147" t="str">
        <f t="shared" si="7"/>
        <v>Not Converged</v>
      </c>
      <c r="U390" s="149"/>
      <c r="Y390" s="150"/>
      <c r="Z390" s="114" t="b">
        <f t="shared" si="13"/>
        <v>0</v>
      </c>
      <c r="AA390" s="114"/>
      <c r="AB390" s="114"/>
      <c r="AC390" s="114"/>
      <c r="AD390" s="114"/>
      <c r="AE390" s="114"/>
      <c r="AF390" s="114"/>
      <c r="AG390" s="114"/>
      <c r="AH390" s="114"/>
      <c r="AI390" s="114"/>
      <c r="AJ390" s="114"/>
      <c r="AK390" s="114"/>
      <c r="AL390" s="114"/>
      <c r="AM390" s="114"/>
    </row>
    <row r="391" ht="14.25" customHeight="1">
      <c r="A391" s="88"/>
      <c r="B391" s="141">
        <v>47.0</v>
      </c>
      <c r="C391" s="142">
        <v>1.0</v>
      </c>
      <c r="D391" s="143">
        <v>5.1</v>
      </c>
      <c r="E391" s="142">
        <v>3.8</v>
      </c>
      <c r="F391" s="142">
        <v>1.6</v>
      </c>
      <c r="G391" s="142">
        <v>0.2</v>
      </c>
      <c r="H391" s="144">
        <v>0.0</v>
      </c>
      <c r="I391" s="145"/>
      <c r="J391" s="146">
        <v>0.28332814373605275</v>
      </c>
      <c r="K391" s="147">
        <v>-0.14071398658288953</v>
      </c>
      <c r="L391" s="147">
        <v>-0.3140903485884388</v>
      </c>
      <c r="M391" s="147">
        <v>1.1189358378004484</v>
      </c>
      <c r="N391" s="147">
        <v>0.4566656287472101</v>
      </c>
      <c r="O391" s="147">
        <f t="shared" si="2"/>
        <v>0.2537739538</v>
      </c>
      <c r="P391" s="147">
        <f t="shared" si="3"/>
        <v>0.5631051805</v>
      </c>
      <c r="Q391" s="148" t="str">
        <f t="shared" si="4"/>
        <v>1</v>
      </c>
      <c r="R391" s="147">
        <f t="shared" si="5"/>
        <v>0.5631051805</v>
      </c>
      <c r="S391" s="147">
        <f t="shared" si="6"/>
        <v>0.3170874443</v>
      </c>
      <c r="T391" s="147" t="str">
        <f t="shared" si="7"/>
        <v>Not Converged</v>
      </c>
      <c r="U391" s="149"/>
      <c r="Y391" s="150"/>
      <c r="Z391" s="114" t="b">
        <f t="shared" si="13"/>
        <v>0</v>
      </c>
      <c r="AA391" s="114"/>
      <c r="AB391" s="114"/>
      <c r="AC391" s="114"/>
      <c r="AD391" s="114"/>
      <c r="AE391" s="114"/>
      <c r="AF391" s="114"/>
      <c r="AG391" s="114"/>
      <c r="AH391" s="114"/>
      <c r="AI391" s="114"/>
      <c r="AJ391" s="114"/>
      <c r="AK391" s="114"/>
      <c r="AL391" s="114"/>
      <c r="AM391" s="114"/>
    </row>
    <row r="392" ht="14.25" customHeight="1">
      <c r="A392" s="88"/>
      <c r="B392" s="141">
        <v>48.0</v>
      </c>
      <c r="C392" s="142">
        <v>1.0</v>
      </c>
      <c r="D392" s="143">
        <v>4.6</v>
      </c>
      <c r="E392" s="142">
        <v>3.2</v>
      </c>
      <c r="F392" s="142">
        <v>1.4</v>
      </c>
      <c r="G392" s="142">
        <v>0.2</v>
      </c>
      <c r="H392" s="144">
        <v>0.0</v>
      </c>
      <c r="I392" s="145"/>
      <c r="J392" s="146">
        <v>0.28332814373605275</v>
      </c>
      <c r="K392" s="147">
        <v>-0.14071398658288953</v>
      </c>
      <c r="L392" s="147">
        <v>-0.3140903485884388</v>
      </c>
      <c r="M392" s="147">
        <v>1.1189358378004484</v>
      </c>
      <c r="N392" s="147">
        <v>0.4566656287472101</v>
      </c>
      <c r="O392" s="147">
        <f t="shared" si="2"/>
        <v>0.2887979886</v>
      </c>
      <c r="P392" s="147">
        <f t="shared" si="3"/>
        <v>0.5717018352</v>
      </c>
      <c r="Q392" s="148" t="str">
        <f t="shared" si="4"/>
        <v>1</v>
      </c>
      <c r="R392" s="147">
        <f t="shared" si="5"/>
        <v>0.5717018352</v>
      </c>
      <c r="S392" s="147">
        <f t="shared" si="6"/>
        <v>0.3268429884</v>
      </c>
      <c r="T392" s="147" t="str">
        <f t="shared" si="7"/>
        <v>Not Converged</v>
      </c>
      <c r="U392" s="149"/>
      <c r="Y392" s="150"/>
      <c r="Z392" s="114" t="b">
        <f t="shared" si="13"/>
        <v>0</v>
      </c>
      <c r="AA392" s="114"/>
      <c r="AB392" s="114"/>
      <c r="AC392" s="114"/>
      <c r="AD392" s="114"/>
      <c r="AE392" s="114"/>
      <c r="AF392" s="114"/>
      <c r="AG392" s="114"/>
      <c r="AH392" s="114"/>
      <c r="AI392" s="114"/>
      <c r="AJ392" s="114"/>
      <c r="AK392" s="114"/>
      <c r="AL392" s="114"/>
      <c r="AM392" s="114"/>
    </row>
    <row r="393" ht="14.25" customHeight="1">
      <c r="A393" s="88"/>
      <c r="B393" s="141">
        <v>49.0</v>
      </c>
      <c r="C393" s="142">
        <v>1.0</v>
      </c>
      <c r="D393" s="143">
        <v>5.3</v>
      </c>
      <c r="E393" s="142">
        <v>3.7</v>
      </c>
      <c r="F393" s="142">
        <v>1.5</v>
      </c>
      <c r="G393" s="142">
        <v>0.2</v>
      </c>
      <c r="H393" s="144">
        <v>0.0</v>
      </c>
      <c r="I393" s="145"/>
      <c r="J393" s="146">
        <v>0.28332814373605275</v>
      </c>
      <c r="K393" s="147">
        <v>-0.14071398658288953</v>
      </c>
      <c r="L393" s="147">
        <v>-0.3140903485884388</v>
      </c>
      <c r="M393" s="147">
        <v>1.1189358378004484</v>
      </c>
      <c r="N393" s="147">
        <v>0.4566656287472101</v>
      </c>
      <c r="O393" s="147">
        <f t="shared" si="2"/>
        <v>0.1451466075</v>
      </c>
      <c r="P393" s="147">
        <f t="shared" si="3"/>
        <v>0.5362230799</v>
      </c>
      <c r="Q393" s="148" t="str">
        <f t="shared" si="4"/>
        <v>1</v>
      </c>
      <c r="R393" s="147">
        <f t="shared" si="5"/>
        <v>0.5362230799</v>
      </c>
      <c r="S393" s="147">
        <f t="shared" si="6"/>
        <v>0.2875351915</v>
      </c>
      <c r="T393" s="147" t="str">
        <f t="shared" si="7"/>
        <v>Not Converged</v>
      </c>
      <c r="U393" s="149"/>
      <c r="Y393" s="150"/>
      <c r="Z393" s="114" t="b">
        <f t="shared" si="13"/>
        <v>0</v>
      </c>
      <c r="AA393" s="114"/>
      <c r="AB393" s="114"/>
      <c r="AC393" s="114"/>
      <c r="AD393" s="114"/>
      <c r="AE393" s="114"/>
      <c r="AF393" s="114"/>
      <c r="AG393" s="114"/>
      <c r="AH393" s="114"/>
      <c r="AI393" s="114"/>
      <c r="AJ393" s="114"/>
      <c r="AK393" s="114"/>
      <c r="AL393" s="114"/>
      <c r="AM393" s="114"/>
    </row>
    <row r="394" ht="14.25" customHeight="1">
      <c r="A394" s="88"/>
      <c r="B394" s="141">
        <v>50.0</v>
      </c>
      <c r="C394" s="142">
        <v>1.0</v>
      </c>
      <c r="D394" s="143">
        <v>5.0</v>
      </c>
      <c r="E394" s="142">
        <v>3.3</v>
      </c>
      <c r="F394" s="142">
        <v>1.4</v>
      </c>
      <c r="G394" s="142">
        <v>0.2</v>
      </c>
      <c r="H394" s="144">
        <v>0.0</v>
      </c>
      <c r="I394" s="145"/>
      <c r="J394" s="146">
        <v>0.28332814373605275</v>
      </c>
      <c r="K394" s="147">
        <v>-0.14071398658288953</v>
      </c>
      <c r="L394" s="147">
        <v>-0.3140903485884388</v>
      </c>
      <c r="M394" s="147">
        <v>1.1189358378004484</v>
      </c>
      <c r="N394" s="147">
        <v>0.4566656287472101</v>
      </c>
      <c r="O394" s="147">
        <f t="shared" si="2"/>
        <v>0.2011033591</v>
      </c>
      <c r="P394" s="147">
        <f t="shared" si="3"/>
        <v>0.5501070819</v>
      </c>
      <c r="Q394" s="148" t="str">
        <f t="shared" si="4"/>
        <v>1</v>
      </c>
      <c r="R394" s="147">
        <f t="shared" si="5"/>
        <v>0.5501070819</v>
      </c>
      <c r="S394" s="147">
        <f t="shared" si="6"/>
        <v>0.3026178016</v>
      </c>
      <c r="T394" s="147" t="str">
        <f t="shared" si="7"/>
        <v>Not Converged</v>
      </c>
      <c r="U394" s="149"/>
      <c r="Y394" s="150"/>
      <c r="Z394" s="114" t="b">
        <f t="shared" si="13"/>
        <v>0</v>
      </c>
      <c r="AA394" s="114">
        <f>SUM(S385:S404)/20</f>
        <v>0.1647112484</v>
      </c>
      <c r="AB394" s="114"/>
      <c r="AC394" s="114"/>
      <c r="AD394" s="114"/>
      <c r="AE394" s="114"/>
      <c r="AF394" s="114"/>
      <c r="AG394" s="114"/>
      <c r="AH394" s="114"/>
      <c r="AI394" s="114"/>
      <c r="AJ394" s="114"/>
      <c r="AK394" s="114"/>
      <c r="AL394" s="114"/>
      <c r="AM394" s="114"/>
    </row>
    <row r="395" ht="14.25" customHeight="1">
      <c r="A395" s="88"/>
      <c r="B395" s="151">
        <v>91.0</v>
      </c>
      <c r="C395" s="152">
        <v>1.0</v>
      </c>
      <c r="D395" s="153">
        <v>5.5</v>
      </c>
      <c r="E395" s="152">
        <v>2.6</v>
      </c>
      <c r="F395" s="152">
        <v>4.4</v>
      </c>
      <c r="G395" s="152">
        <v>0.2</v>
      </c>
      <c r="H395" s="154">
        <v>1.0</v>
      </c>
      <c r="I395" s="155"/>
      <c r="J395" s="156">
        <v>0.28332814373605275</v>
      </c>
      <c r="K395" s="157">
        <v>-0.14071398658288953</v>
      </c>
      <c r="L395" s="157">
        <v>-0.3140903485884388</v>
      </c>
      <c r="M395" s="157">
        <v>1.1189358378004484</v>
      </c>
      <c r="N395" s="157">
        <v>0.4566656287472101</v>
      </c>
      <c r="O395" s="157">
        <f t="shared" si="2"/>
        <v>3.707417123</v>
      </c>
      <c r="P395" s="157">
        <f t="shared" si="3"/>
        <v>0.976046999</v>
      </c>
      <c r="Q395" s="158" t="str">
        <f t="shared" si="4"/>
        <v>1</v>
      </c>
      <c r="R395" s="157">
        <f t="shared" si="5"/>
        <v>-0.02395300095</v>
      </c>
      <c r="S395" s="157">
        <f t="shared" si="6"/>
        <v>0.0005737462546</v>
      </c>
      <c r="T395" s="157" t="str">
        <f t="shared" si="7"/>
        <v>Not Converged</v>
      </c>
      <c r="U395" s="149"/>
      <c r="Y395" s="150"/>
      <c r="Z395" s="114" t="b">
        <f t="shared" si="13"/>
        <v>1</v>
      </c>
      <c r="AA395" s="114"/>
      <c r="AB395" s="114"/>
      <c r="AC395" s="114"/>
      <c r="AD395" s="114"/>
      <c r="AE395" s="114"/>
      <c r="AF395" s="114"/>
      <c r="AG395" s="114"/>
      <c r="AH395" s="114"/>
      <c r="AI395" s="114"/>
      <c r="AJ395" s="114"/>
      <c r="AK395" s="114"/>
      <c r="AL395" s="114"/>
      <c r="AM395" s="114"/>
    </row>
    <row r="396" ht="14.25" customHeight="1">
      <c r="A396" s="88"/>
      <c r="B396" s="151">
        <v>92.0</v>
      </c>
      <c r="C396" s="152">
        <v>1.0</v>
      </c>
      <c r="D396" s="153">
        <v>6.1</v>
      </c>
      <c r="E396" s="152">
        <v>3.0</v>
      </c>
      <c r="F396" s="152">
        <v>4.6</v>
      </c>
      <c r="G396" s="152">
        <v>0.2</v>
      </c>
      <c r="H396" s="154">
        <v>1.0</v>
      </c>
      <c r="I396" s="155"/>
      <c r="J396" s="156">
        <v>0.28332814373605275</v>
      </c>
      <c r="K396" s="157">
        <v>-0.14071398658288953</v>
      </c>
      <c r="L396" s="157">
        <v>-0.3140903485884388</v>
      </c>
      <c r="M396" s="157">
        <v>1.1189358378004484</v>
      </c>
      <c r="N396" s="157">
        <v>0.4566656287472101</v>
      </c>
      <c r="O396" s="157">
        <f t="shared" si="2"/>
        <v>3.721139759</v>
      </c>
      <c r="P396" s="157">
        <f t="shared" si="3"/>
        <v>0.9763657369</v>
      </c>
      <c r="Q396" s="158" t="str">
        <f t="shared" si="4"/>
        <v>1</v>
      </c>
      <c r="R396" s="157">
        <f t="shared" si="5"/>
        <v>-0.02363426314</v>
      </c>
      <c r="S396" s="157">
        <f t="shared" si="6"/>
        <v>0.0005585783942</v>
      </c>
      <c r="T396" s="157" t="str">
        <f t="shared" si="7"/>
        <v>Not Converged</v>
      </c>
      <c r="U396" s="149"/>
      <c r="Y396" s="150"/>
      <c r="Z396" s="114" t="b">
        <f t="shared" si="13"/>
        <v>1</v>
      </c>
      <c r="AA396" s="114"/>
      <c r="AB396" s="114"/>
      <c r="AC396" s="114"/>
      <c r="AD396" s="114"/>
      <c r="AE396" s="114"/>
      <c r="AF396" s="114"/>
      <c r="AG396" s="114"/>
      <c r="AH396" s="114"/>
      <c r="AI396" s="114"/>
      <c r="AJ396" s="114"/>
      <c r="AK396" s="114"/>
      <c r="AL396" s="114"/>
      <c r="AM396" s="114"/>
    </row>
    <row r="397" ht="14.25" customHeight="1">
      <c r="A397" s="88"/>
      <c r="B397" s="151">
        <v>93.0</v>
      </c>
      <c r="C397" s="152">
        <v>1.0</v>
      </c>
      <c r="D397" s="153">
        <v>5.8</v>
      </c>
      <c r="E397" s="152">
        <v>2.6</v>
      </c>
      <c r="F397" s="152">
        <v>4.0</v>
      </c>
      <c r="G397" s="152">
        <v>0.2</v>
      </c>
      <c r="H397" s="154">
        <v>1.0</v>
      </c>
      <c r="I397" s="155"/>
      <c r="J397" s="156">
        <v>0.28332814373605275</v>
      </c>
      <c r="K397" s="157">
        <v>-0.14071398658288953</v>
      </c>
      <c r="L397" s="157">
        <v>-0.3140903485884388</v>
      </c>
      <c r="M397" s="157">
        <v>1.1189358378004484</v>
      </c>
      <c r="N397" s="157">
        <v>0.4566656287472101</v>
      </c>
      <c r="O397" s="157">
        <f t="shared" si="2"/>
        <v>3.217628592</v>
      </c>
      <c r="P397" s="157">
        <f t="shared" si="3"/>
        <v>0.9614923095</v>
      </c>
      <c r="Q397" s="158" t="str">
        <f t="shared" si="4"/>
        <v>1</v>
      </c>
      <c r="R397" s="157">
        <f t="shared" si="5"/>
        <v>-0.03850769049</v>
      </c>
      <c r="S397" s="157">
        <f t="shared" si="6"/>
        <v>0.001482842227</v>
      </c>
      <c r="T397" s="157" t="str">
        <f t="shared" si="7"/>
        <v>Not Converged</v>
      </c>
      <c r="U397" s="149"/>
      <c r="Y397" s="150"/>
      <c r="Z397" s="114" t="b">
        <f t="shared" si="13"/>
        <v>1</v>
      </c>
      <c r="AA397" s="114"/>
      <c r="AB397" s="114"/>
      <c r="AC397" s="114"/>
      <c r="AD397" s="114"/>
      <c r="AE397" s="114"/>
      <c r="AF397" s="114"/>
      <c r="AG397" s="114"/>
      <c r="AH397" s="114"/>
      <c r="AI397" s="114"/>
      <c r="AJ397" s="114"/>
      <c r="AK397" s="114"/>
      <c r="AL397" s="114"/>
      <c r="AM397" s="114"/>
    </row>
    <row r="398" ht="14.25" customHeight="1">
      <c r="A398" s="88"/>
      <c r="B398" s="151">
        <v>94.0</v>
      </c>
      <c r="C398" s="152">
        <v>1.0</v>
      </c>
      <c r="D398" s="153">
        <v>5.0</v>
      </c>
      <c r="E398" s="152">
        <v>2.3</v>
      </c>
      <c r="F398" s="152">
        <v>3.3</v>
      </c>
      <c r="G398" s="152">
        <v>0.2</v>
      </c>
      <c r="H398" s="154">
        <v>1.0</v>
      </c>
      <c r="I398" s="155"/>
      <c r="J398" s="156">
        <v>0.28332814373605275</v>
      </c>
      <c r="K398" s="157">
        <v>-0.14071398658288953</v>
      </c>
      <c r="L398" s="157">
        <v>-0.3140903485884388</v>
      </c>
      <c r="M398" s="157">
        <v>1.1189358378004484</v>
      </c>
      <c r="N398" s="157">
        <v>0.4566656287472101</v>
      </c>
      <c r="O398" s="157">
        <f t="shared" si="2"/>
        <v>2.6411718</v>
      </c>
      <c r="P398" s="157">
        <f t="shared" si="3"/>
        <v>0.9334647799</v>
      </c>
      <c r="Q398" s="158" t="str">
        <f t="shared" si="4"/>
        <v>1</v>
      </c>
      <c r="R398" s="157">
        <f t="shared" si="5"/>
        <v>-0.06653522014</v>
      </c>
      <c r="S398" s="157">
        <f t="shared" si="6"/>
        <v>0.004426935519</v>
      </c>
      <c r="T398" s="157" t="str">
        <f t="shared" si="7"/>
        <v>Not Converged</v>
      </c>
      <c r="U398" s="149"/>
      <c r="Y398" s="150"/>
      <c r="Z398" s="114" t="b">
        <f t="shared" si="13"/>
        <v>1</v>
      </c>
      <c r="AA398" s="114"/>
      <c r="AB398" s="114"/>
      <c r="AC398" s="114"/>
      <c r="AD398" s="114"/>
      <c r="AE398" s="114"/>
      <c r="AF398" s="114"/>
      <c r="AG398" s="114"/>
      <c r="AH398" s="114"/>
      <c r="AI398" s="114"/>
      <c r="AJ398" s="114"/>
      <c r="AK398" s="114"/>
      <c r="AL398" s="114"/>
      <c r="AM398" s="114"/>
    </row>
    <row r="399" ht="14.25" customHeight="1">
      <c r="A399" s="88"/>
      <c r="B399" s="151">
        <v>95.0</v>
      </c>
      <c r="C399" s="152">
        <v>1.0</v>
      </c>
      <c r="D399" s="153">
        <v>5.6</v>
      </c>
      <c r="E399" s="152">
        <v>2.7</v>
      </c>
      <c r="F399" s="152">
        <v>4.2</v>
      </c>
      <c r="G399" s="152">
        <v>0.2</v>
      </c>
      <c r="H399" s="154">
        <v>1.0</v>
      </c>
      <c r="I399" s="155"/>
      <c r="J399" s="156">
        <v>0.28332814373605275</v>
      </c>
      <c r="K399" s="157">
        <v>-0.14071398658288953</v>
      </c>
      <c r="L399" s="157">
        <v>-0.3140903485884388</v>
      </c>
      <c r="M399" s="157">
        <v>1.1189358378004484</v>
      </c>
      <c r="N399" s="157">
        <v>0.4566656287472101</v>
      </c>
      <c r="O399" s="157">
        <f t="shared" si="2"/>
        <v>3.438149522</v>
      </c>
      <c r="P399" s="157">
        <f t="shared" si="3"/>
        <v>0.9688757621</v>
      </c>
      <c r="Q399" s="158" t="str">
        <f t="shared" si="4"/>
        <v>1</v>
      </c>
      <c r="R399" s="157">
        <f t="shared" si="5"/>
        <v>-0.03112423789</v>
      </c>
      <c r="S399" s="157">
        <f t="shared" si="6"/>
        <v>0.0009687181842</v>
      </c>
      <c r="T399" s="157" t="str">
        <f t="shared" si="7"/>
        <v>Not Converged</v>
      </c>
      <c r="U399" s="149"/>
      <c r="Y399" s="150"/>
      <c r="Z399" s="114" t="b">
        <f t="shared" si="13"/>
        <v>1</v>
      </c>
      <c r="AA399" s="114"/>
      <c r="AB399" s="114"/>
      <c r="AC399" s="114"/>
      <c r="AD399" s="114"/>
      <c r="AE399" s="114"/>
      <c r="AF399" s="114"/>
      <c r="AG399" s="114"/>
      <c r="AH399" s="114"/>
      <c r="AI399" s="114"/>
      <c r="AJ399" s="114"/>
      <c r="AK399" s="114"/>
      <c r="AL399" s="114"/>
      <c r="AM399" s="114"/>
    </row>
    <row r="400" ht="14.25" customHeight="1">
      <c r="A400" s="88"/>
      <c r="B400" s="151">
        <v>96.0</v>
      </c>
      <c r="C400" s="152">
        <v>1.0</v>
      </c>
      <c r="D400" s="153">
        <v>5.7</v>
      </c>
      <c r="E400" s="152">
        <v>3.0</v>
      </c>
      <c r="F400" s="152">
        <v>4.2</v>
      </c>
      <c r="G400" s="152">
        <v>0.2</v>
      </c>
      <c r="H400" s="154">
        <v>1.0</v>
      </c>
      <c r="I400" s="155"/>
      <c r="J400" s="156">
        <v>0.28332814373605275</v>
      </c>
      <c r="K400" s="157">
        <v>-0.14071398658288953</v>
      </c>
      <c r="L400" s="157">
        <v>-0.3140903485884388</v>
      </c>
      <c r="M400" s="157">
        <v>1.1189358378004484</v>
      </c>
      <c r="N400" s="157">
        <v>0.4566656287472101</v>
      </c>
      <c r="O400" s="157">
        <f t="shared" si="2"/>
        <v>3.329851019</v>
      </c>
      <c r="P400" s="157">
        <f t="shared" si="3"/>
        <v>0.965438799</v>
      </c>
      <c r="Q400" s="158" t="str">
        <f t="shared" si="4"/>
        <v>1</v>
      </c>
      <c r="R400" s="157">
        <f t="shared" si="5"/>
        <v>-0.03456120095</v>
      </c>
      <c r="S400" s="157">
        <f t="shared" si="6"/>
        <v>0.001194476611</v>
      </c>
      <c r="T400" s="157" t="str">
        <f t="shared" si="7"/>
        <v>Not Converged</v>
      </c>
      <c r="U400" s="149"/>
      <c r="Y400" s="150"/>
      <c r="Z400" s="114" t="b">
        <f t="shared" si="13"/>
        <v>1</v>
      </c>
      <c r="AA400" s="114"/>
      <c r="AB400" s="114"/>
      <c r="AC400" s="114"/>
      <c r="AD400" s="114"/>
      <c r="AE400" s="114"/>
      <c r="AF400" s="114"/>
      <c r="AG400" s="114"/>
      <c r="AH400" s="114"/>
      <c r="AI400" s="114"/>
      <c r="AJ400" s="114"/>
      <c r="AK400" s="114"/>
      <c r="AL400" s="114"/>
      <c r="AM400" s="114"/>
    </row>
    <row r="401" ht="14.25" customHeight="1">
      <c r="A401" s="88"/>
      <c r="B401" s="151">
        <v>97.0</v>
      </c>
      <c r="C401" s="152">
        <v>1.0</v>
      </c>
      <c r="D401" s="153">
        <v>5.7</v>
      </c>
      <c r="E401" s="152">
        <v>2.9</v>
      </c>
      <c r="F401" s="152">
        <v>4.2</v>
      </c>
      <c r="G401" s="152">
        <v>0.2</v>
      </c>
      <c r="H401" s="154">
        <v>1.0</v>
      </c>
      <c r="I401" s="155"/>
      <c r="J401" s="156">
        <v>0.28332814373605275</v>
      </c>
      <c r="K401" s="157">
        <v>-0.14071398658288953</v>
      </c>
      <c r="L401" s="157">
        <v>-0.3140903485884388</v>
      </c>
      <c r="M401" s="157">
        <v>1.1189358378004484</v>
      </c>
      <c r="N401" s="157">
        <v>0.4566656287472101</v>
      </c>
      <c r="O401" s="157">
        <f t="shared" si="2"/>
        <v>3.361260054</v>
      </c>
      <c r="P401" s="157">
        <f t="shared" si="3"/>
        <v>0.9664716318</v>
      </c>
      <c r="Q401" s="158" t="str">
        <f t="shared" si="4"/>
        <v>1</v>
      </c>
      <c r="R401" s="157">
        <f t="shared" si="5"/>
        <v>-0.03352836822</v>
      </c>
      <c r="S401" s="157">
        <f t="shared" si="6"/>
        <v>0.001124151475</v>
      </c>
      <c r="T401" s="157" t="str">
        <f t="shared" si="7"/>
        <v>Not Converged</v>
      </c>
      <c r="U401" s="149"/>
      <c r="Y401" s="150"/>
      <c r="Z401" s="114" t="b">
        <f t="shared" si="13"/>
        <v>1</v>
      </c>
      <c r="AA401" s="114"/>
      <c r="AB401" s="114"/>
      <c r="AC401" s="114"/>
      <c r="AD401" s="114"/>
      <c r="AE401" s="114"/>
      <c r="AF401" s="114"/>
      <c r="AG401" s="114"/>
      <c r="AH401" s="114"/>
      <c r="AI401" s="114"/>
      <c r="AJ401" s="114"/>
      <c r="AK401" s="114"/>
      <c r="AL401" s="114"/>
      <c r="AM401" s="114"/>
    </row>
    <row r="402" ht="14.25" customHeight="1">
      <c r="A402" s="88"/>
      <c r="B402" s="151">
        <v>98.0</v>
      </c>
      <c r="C402" s="152">
        <v>1.0</v>
      </c>
      <c r="D402" s="153">
        <v>6.2</v>
      </c>
      <c r="E402" s="152">
        <v>2.9</v>
      </c>
      <c r="F402" s="152">
        <v>4.3</v>
      </c>
      <c r="G402" s="152">
        <v>0.2</v>
      </c>
      <c r="H402" s="154">
        <v>1.0</v>
      </c>
      <c r="I402" s="155"/>
      <c r="J402" s="156">
        <v>0.28332814373605275</v>
      </c>
      <c r="K402" s="157">
        <v>-0.14071398658288953</v>
      </c>
      <c r="L402" s="157">
        <v>-0.3140903485884388</v>
      </c>
      <c r="M402" s="157">
        <v>1.1189358378004484</v>
      </c>
      <c r="N402" s="157">
        <v>0.4566656287472101</v>
      </c>
      <c r="O402" s="157">
        <f t="shared" si="2"/>
        <v>3.402796644</v>
      </c>
      <c r="P402" s="157">
        <f t="shared" si="3"/>
        <v>0.9677918231</v>
      </c>
      <c r="Q402" s="158" t="str">
        <f t="shared" si="4"/>
        <v>1</v>
      </c>
      <c r="R402" s="157">
        <f t="shared" si="5"/>
        <v>-0.03220817689</v>
      </c>
      <c r="S402" s="157">
        <f t="shared" si="6"/>
        <v>0.001037366659</v>
      </c>
      <c r="T402" s="157" t="str">
        <f t="shared" si="7"/>
        <v>Not Converged</v>
      </c>
      <c r="U402" s="149"/>
      <c r="Y402" s="150"/>
      <c r="Z402" s="114" t="b">
        <f t="shared" si="13"/>
        <v>1</v>
      </c>
      <c r="AA402" s="114"/>
      <c r="AB402" s="114"/>
      <c r="AC402" s="114"/>
      <c r="AD402" s="114"/>
      <c r="AE402" s="114"/>
      <c r="AF402" s="114"/>
      <c r="AG402" s="114"/>
      <c r="AH402" s="114"/>
      <c r="AI402" s="114"/>
      <c r="AJ402" s="114"/>
      <c r="AK402" s="114"/>
      <c r="AL402" s="114"/>
      <c r="AM402" s="114"/>
    </row>
    <row r="403" ht="14.25" customHeight="1">
      <c r="A403" s="88"/>
      <c r="B403" s="151">
        <v>99.0</v>
      </c>
      <c r="C403" s="152">
        <v>1.0</v>
      </c>
      <c r="D403" s="153">
        <v>5.1</v>
      </c>
      <c r="E403" s="152">
        <v>2.5</v>
      </c>
      <c r="F403" s="152">
        <v>3.0</v>
      </c>
      <c r="G403" s="152">
        <v>0.2</v>
      </c>
      <c r="H403" s="154">
        <v>1.0</v>
      </c>
      <c r="I403" s="155"/>
      <c r="J403" s="156">
        <v>0.28332814373605275</v>
      </c>
      <c r="K403" s="157">
        <v>-0.14071398658288953</v>
      </c>
      <c r="L403" s="157">
        <v>-0.3140903485884388</v>
      </c>
      <c r="M403" s="157">
        <v>1.1189358378004484</v>
      </c>
      <c r="N403" s="157">
        <v>0.4566656287472101</v>
      </c>
      <c r="O403" s="157">
        <f t="shared" si="2"/>
        <v>2.22860158</v>
      </c>
      <c r="P403" s="157">
        <f t="shared" si="3"/>
        <v>0.902788701</v>
      </c>
      <c r="Q403" s="158" t="str">
        <f t="shared" si="4"/>
        <v>1</v>
      </c>
      <c r="R403" s="157">
        <f t="shared" si="5"/>
        <v>-0.097211299</v>
      </c>
      <c r="S403" s="157">
        <f t="shared" si="6"/>
        <v>0.009450036652</v>
      </c>
      <c r="T403" s="157" t="str">
        <f t="shared" si="7"/>
        <v>Not Converged</v>
      </c>
      <c r="U403" s="149"/>
      <c r="Y403" s="150"/>
      <c r="Z403" s="114" t="b">
        <f t="shared" si="13"/>
        <v>1</v>
      </c>
      <c r="AA403" s="116" t="b">
        <v>1</v>
      </c>
      <c r="AB403" s="116" t="s">
        <v>39</v>
      </c>
      <c r="AC403" s="116" t="s">
        <v>40</v>
      </c>
      <c r="AD403" s="116" t="b">
        <v>0</v>
      </c>
      <c r="AE403" s="116" t="s">
        <v>41</v>
      </c>
      <c r="AF403" s="116" t="s">
        <v>42</v>
      </c>
      <c r="AG403" s="114"/>
      <c r="AH403" s="114"/>
      <c r="AI403" s="114"/>
      <c r="AJ403" s="114"/>
      <c r="AK403" s="114"/>
      <c r="AL403" s="114"/>
      <c r="AM403" s="114"/>
    </row>
    <row r="404" ht="14.25" customHeight="1">
      <c r="A404" s="98"/>
      <c r="B404" s="178">
        <v>100.0</v>
      </c>
      <c r="C404" s="179">
        <v>1.0</v>
      </c>
      <c r="D404" s="180">
        <v>5.7</v>
      </c>
      <c r="E404" s="179">
        <v>2.8</v>
      </c>
      <c r="F404" s="179">
        <v>4.1</v>
      </c>
      <c r="G404" s="179">
        <v>0.2</v>
      </c>
      <c r="H404" s="181">
        <v>1.0</v>
      </c>
      <c r="I404" s="182"/>
      <c r="J404" s="163">
        <f t="shared" ref="J404:N404" si="347">J403-(0.1*U403)</f>
        <v>0.2833281437</v>
      </c>
      <c r="K404" s="164">
        <f t="shared" si="347"/>
        <v>-0.1407139866</v>
      </c>
      <c r="L404" s="164">
        <f t="shared" si="347"/>
        <v>-0.3140903486</v>
      </c>
      <c r="M404" s="164">
        <f t="shared" si="347"/>
        <v>1.118935838</v>
      </c>
      <c r="N404" s="164">
        <f t="shared" si="347"/>
        <v>0.4566656287</v>
      </c>
      <c r="O404" s="164">
        <f t="shared" si="2"/>
        <v>3.280775505</v>
      </c>
      <c r="P404" s="164">
        <f t="shared" si="3"/>
        <v>0.9637633767</v>
      </c>
      <c r="Q404" s="165" t="str">
        <f t="shared" si="4"/>
        <v>1</v>
      </c>
      <c r="R404" s="164">
        <f t="shared" si="5"/>
        <v>-0.03623662326</v>
      </c>
      <c r="S404" s="164">
        <f t="shared" si="6"/>
        <v>0.001313092866</v>
      </c>
      <c r="T404" s="164" t="str">
        <f t="shared" si="7"/>
        <v>Not Converged</v>
      </c>
      <c r="U404" s="166"/>
      <c r="V404" s="167"/>
      <c r="W404" s="167"/>
      <c r="X404" s="167"/>
      <c r="Y404" s="168"/>
      <c r="Z404" s="126" t="b">
        <f t="shared" si="13"/>
        <v>1</v>
      </c>
      <c r="AA404" s="126">
        <f>COUNTIF(Z385:Z404, TRUE)</f>
        <v>10</v>
      </c>
      <c r="AB404" s="126">
        <v>10.0</v>
      </c>
      <c r="AC404" s="126">
        <v>0.0</v>
      </c>
      <c r="AD404" s="126">
        <v>10.0</v>
      </c>
      <c r="AE404" s="126">
        <v>10.0</v>
      </c>
      <c r="AF404" s="126">
        <v>0.0</v>
      </c>
      <c r="AG404" s="114"/>
      <c r="AH404" s="114"/>
      <c r="AI404" s="114"/>
      <c r="AJ404" s="114"/>
      <c r="AK404" s="114"/>
      <c r="AL404" s="114"/>
      <c r="AM404" s="114"/>
    </row>
    <row r="405" ht="14.25" customHeight="1">
      <c r="A405" s="108" t="s">
        <v>37</v>
      </c>
      <c r="B405" s="79">
        <v>1.0</v>
      </c>
      <c r="C405" s="80">
        <v>1.0</v>
      </c>
      <c r="D405" s="81">
        <v>5.1</v>
      </c>
      <c r="E405" s="80">
        <v>3.5</v>
      </c>
      <c r="F405" s="80">
        <v>1.4</v>
      </c>
      <c r="G405" s="80">
        <v>0.2</v>
      </c>
      <c r="H405" s="82">
        <v>0.0</v>
      </c>
      <c r="I405" s="48"/>
      <c r="J405" s="83">
        <f t="shared" ref="J405:N405" si="348">J404-(0.1*U404)</f>
        <v>0.2833281437</v>
      </c>
      <c r="K405" s="84">
        <f t="shared" si="348"/>
        <v>-0.1407139866</v>
      </c>
      <c r="L405" s="84">
        <f t="shared" si="348"/>
        <v>-0.3140903486</v>
      </c>
      <c r="M405" s="84">
        <f t="shared" si="348"/>
        <v>1.118935838</v>
      </c>
      <c r="N405" s="84">
        <f t="shared" si="348"/>
        <v>0.4566656287</v>
      </c>
      <c r="O405" s="84">
        <f t="shared" si="2"/>
        <v>0.1242138908</v>
      </c>
      <c r="P405" s="84">
        <f t="shared" si="3"/>
        <v>0.531013607</v>
      </c>
      <c r="Q405" s="85" t="str">
        <f t="shared" si="4"/>
        <v>1</v>
      </c>
      <c r="R405" s="84">
        <f t="shared" si="5"/>
        <v>0.531013607</v>
      </c>
      <c r="S405" s="84">
        <f t="shared" si="6"/>
        <v>0.2819754508</v>
      </c>
      <c r="T405" s="84" t="str">
        <f t="shared" si="7"/>
        <v>Not Converged</v>
      </c>
      <c r="U405" s="86">
        <f t="shared" ref="U405:U484" si="350">2*(P405-H405)*(1-P405)*(P405)*C405</f>
        <v>0.2644852992</v>
      </c>
      <c r="V405" s="86">
        <f t="shared" ref="V405:V484" si="351">2*(P405-H405)*(1-P405)*(P405)*D405</f>
        <v>1.348875026</v>
      </c>
      <c r="W405" s="86">
        <f t="shared" ref="W405:W484" si="352">2*(P405-H405)*(1-P405)*(P405)*E405</f>
        <v>0.9256985471</v>
      </c>
      <c r="X405" s="86">
        <f t="shared" ref="X405:X484" si="353">2*(P405-H405)*(1-P405)*(P405)*F405</f>
        <v>0.3702794188</v>
      </c>
      <c r="Y405" s="87">
        <f t="shared" ref="Y405:Y484" si="354">2*(P405-H405)*(1-P405)*(P405)*G405</f>
        <v>0.05289705983</v>
      </c>
      <c r="Z405" s="114" t="b">
        <f t="shared" si="13"/>
        <v>0</v>
      </c>
      <c r="AA405" s="114"/>
      <c r="AB405" s="114"/>
      <c r="AC405" s="114"/>
      <c r="AD405" s="114"/>
      <c r="AE405" s="114"/>
      <c r="AF405" s="114"/>
      <c r="AG405" s="114"/>
      <c r="AH405" s="114"/>
      <c r="AI405" s="114"/>
      <c r="AJ405" s="114"/>
      <c r="AK405" s="114"/>
      <c r="AL405" s="114"/>
      <c r="AM405" s="114"/>
    </row>
    <row r="406" ht="14.25" customHeight="1">
      <c r="A406" s="88"/>
      <c r="B406" s="59">
        <v>2.0</v>
      </c>
      <c r="C406" s="60">
        <v>1.0</v>
      </c>
      <c r="D406" s="61">
        <v>4.9</v>
      </c>
      <c r="E406" s="60">
        <v>3.0</v>
      </c>
      <c r="F406" s="60">
        <v>1.4</v>
      </c>
      <c r="G406" s="60">
        <v>0.2</v>
      </c>
      <c r="H406" s="62">
        <v>0.0</v>
      </c>
      <c r="J406" s="63">
        <f t="shared" ref="J406:N406" si="349">J405-(0.1*U405)</f>
        <v>0.2568796138</v>
      </c>
      <c r="K406" s="64">
        <f t="shared" si="349"/>
        <v>-0.2756014892</v>
      </c>
      <c r="L406" s="64">
        <f t="shared" si="349"/>
        <v>-0.4066602033</v>
      </c>
      <c r="M406" s="64">
        <f t="shared" si="349"/>
        <v>1.081907896</v>
      </c>
      <c r="N406" s="64">
        <f t="shared" si="349"/>
        <v>0.4513759228</v>
      </c>
      <c r="O406" s="64">
        <f t="shared" si="2"/>
        <v>-0.7086020541</v>
      </c>
      <c r="P406" s="64">
        <f t="shared" si="3"/>
        <v>0.3299078087</v>
      </c>
      <c r="Q406" s="65" t="str">
        <f t="shared" si="4"/>
        <v>0</v>
      </c>
      <c r="R406" s="64">
        <f t="shared" si="5"/>
        <v>0.3299078087</v>
      </c>
      <c r="S406" s="64">
        <f t="shared" si="6"/>
        <v>0.1088391622</v>
      </c>
      <c r="T406" s="64" t="str">
        <f t="shared" si="7"/>
        <v>Not Converged</v>
      </c>
      <c r="U406" s="66">
        <f t="shared" si="350"/>
        <v>0.1458645454</v>
      </c>
      <c r="V406" s="66">
        <f t="shared" si="351"/>
        <v>0.7147362726</v>
      </c>
      <c r="W406" s="66">
        <f t="shared" si="352"/>
        <v>0.4375936363</v>
      </c>
      <c r="X406" s="66">
        <f t="shared" si="353"/>
        <v>0.2042103636</v>
      </c>
      <c r="Y406" s="67">
        <f t="shared" si="354"/>
        <v>0.02917290909</v>
      </c>
      <c r="Z406" s="114" t="b">
        <f t="shared" si="13"/>
        <v>1</v>
      </c>
      <c r="AA406" s="114"/>
      <c r="AB406" s="114"/>
      <c r="AC406" s="114"/>
      <c r="AD406" s="114"/>
      <c r="AE406" s="114"/>
      <c r="AF406" s="114"/>
      <c r="AG406" s="114"/>
      <c r="AH406" s="114"/>
      <c r="AI406" s="114"/>
      <c r="AJ406" s="114"/>
      <c r="AK406" s="114"/>
      <c r="AL406" s="114"/>
      <c r="AM406" s="114"/>
    </row>
    <row r="407" ht="14.25" customHeight="1">
      <c r="A407" s="88"/>
      <c r="B407" s="59">
        <v>3.0</v>
      </c>
      <c r="C407" s="60">
        <v>1.0</v>
      </c>
      <c r="D407" s="61">
        <v>4.7</v>
      </c>
      <c r="E407" s="60">
        <v>3.2</v>
      </c>
      <c r="F407" s="60">
        <v>1.3</v>
      </c>
      <c r="G407" s="60">
        <v>0.2</v>
      </c>
      <c r="H407" s="62">
        <v>0.0</v>
      </c>
      <c r="J407" s="63">
        <f t="shared" ref="J407:N407" si="355">J406-(0.1*U406)</f>
        <v>0.2422931593</v>
      </c>
      <c r="K407" s="64">
        <f t="shared" si="355"/>
        <v>-0.3470751164</v>
      </c>
      <c r="L407" s="64">
        <f t="shared" si="355"/>
        <v>-0.4504195669</v>
      </c>
      <c r="M407" s="64">
        <f t="shared" si="355"/>
        <v>1.06148686</v>
      </c>
      <c r="N407" s="64">
        <f t="shared" si="355"/>
        <v>0.4484586319</v>
      </c>
      <c r="O407" s="64">
        <f t="shared" si="2"/>
        <v>-1.360677858</v>
      </c>
      <c r="P407" s="64">
        <f t="shared" si="3"/>
        <v>0.2041301546</v>
      </c>
      <c r="Q407" s="65" t="str">
        <f t="shared" si="4"/>
        <v>0</v>
      </c>
      <c r="R407" s="64">
        <f t="shared" si="5"/>
        <v>0.2041301546</v>
      </c>
      <c r="S407" s="64">
        <f t="shared" si="6"/>
        <v>0.04166912003</v>
      </c>
      <c r="T407" s="64" t="str">
        <f t="shared" si="7"/>
        <v>Not Converged</v>
      </c>
      <c r="U407" s="66">
        <f t="shared" si="350"/>
        <v>0.06632639223</v>
      </c>
      <c r="V407" s="66">
        <f t="shared" si="351"/>
        <v>0.3117340435</v>
      </c>
      <c r="W407" s="66">
        <f t="shared" si="352"/>
        <v>0.2122444551</v>
      </c>
      <c r="X407" s="66">
        <f t="shared" si="353"/>
        <v>0.0862243099</v>
      </c>
      <c r="Y407" s="67">
        <f t="shared" si="354"/>
        <v>0.01326527845</v>
      </c>
      <c r="Z407" s="114" t="b">
        <f t="shared" si="13"/>
        <v>1</v>
      </c>
      <c r="AA407" s="114"/>
      <c r="AB407" s="114"/>
      <c r="AC407" s="114"/>
      <c r="AD407" s="114"/>
      <c r="AE407" s="114"/>
      <c r="AF407" s="114"/>
      <c r="AG407" s="114"/>
      <c r="AH407" s="114"/>
      <c r="AI407" s="114"/>
      <c r="AJ407" s="114"/>
      <c r="AK407" s="114"/>
      <c r="AL407" s="114"/>
      <c r="AM407" s="114"/>
    </row>
    <row r="408" ht="14.25" customHeight="1">
      <c r="A408" s="88"/>
      <c r="B408" s="59">
        <v>4.0</v>
      </c>
      <c r="C408" s="60">
        <v>1.0</v>
      </c>
      <c r="D408" s="61">
        <v>4.6</v>
      </c>
      <c r="E408" s="60">
        <v>3.1</v>
      </c>
      <c r="F408" s="60">
        <v>1.5</v>
      </c>
      <c r="G408" s="60">
        <v>0.2</v>
      </c>
      <c r="H408" s="62">
        <v>0.0</v>
      </c>
      <c r="J408" s="63">
        <f t="shared" ref="J408:N408" si="356">J407-(0.1*U407)</f>
        <v>0.2356605201</v>
      </c>
      <c r="K408" s="64">
        <f t="shared" si="356"/>
        <v>-0.3782485208</v>
      </c>
      <c r="L408" s="64">
        <f t="shared" si="356"/>
        <v>-0.4716440124</v>
      </c>
      <c r="M408" s="64">
        <f t="shared" si="356"/>
        <v>1.052864429</v>
      </c>
      <c r="N408" s="64">
        <f t="shared" si="356"/>
        <v>0.447132104</v>
      </c>
      <c r="O408" s="64">
        <f t="shared" si="2"/>
        <v>-1.29765605</v>
      </c>
      <c r="P408" s="64">
        <f t="shared" si="3"/>
        <v>0.2145597641</v>
      </c>
      <c r="Q408" s="65" t="str">
        <f t="shared" si="4"/>
        <v>0</v>
      </c>
      <c r="R408" s="64">
        <f t="shared" si="5"/>
        <v>0.2145597641</v>
      </c>
      <c r="S408" s="64">
        <f t="shared" si="6"/>
        <v>0.04603589238</v>
      </c>
      <c r="T408" s="64" t="str">
        <f t="shared" si="7"/>
        <v>Not Converged</v>
      </c>
      <c r="U408" s="66">
        <f t="shared" si="350"/>
        <v>0.07231688434</v>
      </c>
      <c r="V408" s="66">
        <f t="shared" si="351"/>
        <v>0.332657668</v>
      </c>
      <c r="W408" s="66">
        <f t="shared" si="352"/>
        <v>0.2241823415</v>
      </c>
      <c r="X408" s="66">
        <f t="shared" si="353"/>
        <v>0.1084753265</v>
      </c>
      <c r="Y408" s="67">
        <f t="shared" si="354"/>
        <v>0.01446337687</v>
      </c>
      <c r="Z408" s="114" t="b">
        <f t="shared" si="13"/>
        <v>1</v>
      </c>
      <c r="AA408" s="114"/>
      <c r="AB408" s="114"/>
      <c r="AC408" s="114"/>
      <c r="AD408" s="114"/>
      <c r="AE408" s="114"/>
      <c r="AF408" s="114"/>
      <c r="AG408" s="114"/>
      <c r="AH408" s="114"/>
      <c r="AI408" s="114"/>
      <c r="AJ408" s="114"/>
      <c r="AK408" s="114"/>
      <c r="AL408" s="114"/>
      <c r="AM408" s="114"/>
    </row>
    <row r="409" ht="14.25" customHeight="1">
      <c r="A409" s="88"/>
      <c r="B409" s="59">
        <v>5.0</v>
      </c>
      <c r="C409" s="60">
        <v>1.0</v>
      </c>
      <c r="D409" s="61">
        <v>5.0</v>
      </c>
      <c r="E409" s="60">
        <v>3.6</v>
      </c>
      <c r="F409" s="60">
        <v>1.4</v>
      </c>
      <c r="G409" s="60">
        <v>0.2</v>
      </c>
      <c r="H409" s="62">
        <v>0.0</v>
      </c>
      <c r="J409" s="63">
        <f t="shared" ref="J409:N409" si="357">J408-(0.1*U408)</f>
        <v>0.2284288316</v>
      </c>
      <c r="K409" s="64">
        <f t="shared" si="357"/>
        <v>-0.4115142876</v>
      </c>
      <c r="L409" s="64">
        <f t="shared" si="357"/>
        <v>-0.4940622466</v>
      </c>
      <c r="M409" s="64">
        <f t="shared" si="357"/>
        <v>1.042016896</v>
      </c>
      <c r="N409" s="64">
        <f t="shared" si="357"/>
        <v>0.4456857663</v>
      </c>
      <c r="O409" s="64">
        <f t="shared" si="2"/>
        <v>-2.059805886</v>
      </c>
      <c r="P409" s="64">
        <f t="shared" si="3"/>
        <v>0.1130652946</v>
      </c>
      <c r="Q409" s="65" t="str">
        <f t="shared" si="4"/>
        <v>0</v>
      </c>
      <c r="R409" s="64">
        <f t="shared" si="5"/>
        <v>0.1130652946</v>
      </c>
      <c r="S409" s="64">
        <f t="shared" si="6"/>
        <v>0.01278376085</v>
      </c>
      <c r="T409" s="64" t="str">
        <f t="shared" si="7"/>
        <v>Not Converged</v>
      </c>
      <c r="U409" s="66">
        <f t="shared" si="350"/>
        <v>0.02267672232</v>
      </c>
      <c r="V409" s="66">
        <f t="shared" si="351"/>
        <v>0.1133836116</v>
      </c>
      <c r="W409" s="66">
        <f t="shared" si="352"/>
        <v>0.08163620036</v>
      </c>
      <c r="X409" s="66">
        <f t="shared" si="353"/>
        <v>0.03174741125</v>
      </c>
      <c r="Y409" s="67">
        <f t="shared" si="354"/>
        <v>0.004535344464</v>
      </c>
      <c r="Z409" s="114" t="b">
        <f t="shared" si="13"/>
        <v>1</v>
      </c>
      <c r="AA409" s="114"/>
      <c r="AB409" s="114"/>
      <c r="AC409" s="114"/>
      <c r="AD409" s="114"/>
      <c r="AE409" s="114"/>
      <c r="AF409" s="114"/>
      <c r="AG409" s="114"/>
      <c r="AH409" s="114"/>
      <c r="AI409" s="114"/>
      <c r="AJ409" s="114"/>
      <c r="AK409" s="114"/>
      <c r="AL409" s="114"/>
      <c r="AM409" s="114"/>
    </row>
    <row r="410" ht="14.25" customHeight="1">
      <c r="A410" s="88"/>
      <c r="B410" s="59">
        <v>6.0</v>
      </c>
      <c r="C410" s="60">
        <v>1.0</v>
      </c>
      <c r="D410" s="61">
        <v>5.4</v>
      </c>
      <c r="E410" s="60">
        <v>3.9</v>
      </c>
      <c r="F410" s="60">
        <v>1.7</v>
      </c>
      <c r="G410" s="60">
        <v>0.2</v>
      </c>
      <c r="H410" s="62">
        <v>0.0</v>
      </c>
      <c r="J410" s="63">
        <f t="shared" ref="J410:N410" si="358">J409-(0.1*U409)</f>
        <v>0.2261611594</v>
      </c>
      <c r="K410" s="64">
        <f t="shared" si="358"/>
        <v>-0.4228526487</v>
      </c>
      <c r="L410" s="64">
        <f t="shared" si="358"/>
        <v>-0.5022258666</v>
      </c>
      <c r="M410" s="64">
        <f t="shared" si="358"/>
        <v>1.038842155</v>
      </c>
      <c r="N410" s="64">
        <f t="shared" si="358"/>
        <v>0.4452322319</v>
      </c>
      <c r="O410" s="64">
        <f t="shared" si="2"/>
        <v>-2.160845914</v>
      </c>
      <c r="P410" s="64">
        <f t="shared" si="3"/>
        <v>0.1033220541</v>
      </c>
      <c r="Q410" s="65" t="str">
        <f t="shared" si="4"/>
        <v>0</v>
      </c>
      <c r="R410" s="64">
        <f t="shared" si="5"/>
        <v>0.1033220541</v>
      </c>
      <c r="S410" s="64">
        <f t="shared" si="6"/>
        <v>0.01067544686</v>
      </c>
      <c r="T410" s="64" t="str">
        <f t="shared" si="7"/>
        <v>Not Converged</v>
      </c>
      <c r="U410" s="66">
        <f t="shared" si="350"/>
        <v>0.01914487553</v>
      </c>
      <c r="V410" s="66">
        <f t="shared" si="351"/>
        <v>0.1033823278</v>
      </c>
      <c r="W410" s="66">
        <f t="shared" si="352"/>
        <v>0.07466501455</v>
      </c>
      <c r="X410" s="66">
        <f t="shared" si="353"/>
        <v>0.03254628839</v>
      </c>
      <c r="Y410" s="67">
        <f t="shared" si="354"/>
        <v>0.003828975105</v>
      </c>
      <c r="Z410" s="114" t="b">
        <f t="shared" si="13"/>
        <v>1</v>
      </c>
      <c r="AA410" s="114"/>
      <c r="AB410" s="114"/>
      <c r="AC410" s="114"/>
      <c r="AD410" s="114"/>
      <c r="AE410" s="114"/>
      <c r="AF410" s="114"/>
      <c r="AG410" s="114"/>
      <c r="AH410" s="114"/>
      <c r="AI410" s="114"/>
      <c r="AJ410" s="114"/>
      <c r="AK410" s="114"/>
      <c r="AL410" s="114"/>
      <c r="AM410" s="114"/>
    </row>
    <row r="411" ht="14.25" customHeight="1">
      <c r="A411" s="88"/>
      <c r="B411" s="59">
        <v>7.0</v>
      </c>
      <c r="C411" s="60">
        <v>1.0</v>
      </c>
      <c r="D411" s="61">
        <v>4.6</v>
      </c>
      <c r="E411" s="60">
        <v>3.4</v>
      </c>
      <c r="F411" s="60">
        <v>1.4</v>
      </c>
      <c r="G411" s="60">
        <v>0.2</v>
      </c>
      <c r="H411" s="62">
        <v>0.0</v>
      </c>
      <c r="J411" s="63">
        <f t="shared" ref="J411:N411" si="359">J410-(0.1*U410)</f>
        <v>0.2242466718</v>
      </c>
      <c r="K411" s="64">
        <f t="shared" si="359"/>
        <v>-0.4331908815</v>
      </c>
      <c r="L411" s="64">
        <f t="shared" si="359"/>
        <v>-0.5096923681</v>
      </c>
      <c r="M411" s="64">
        <f t="shared" si="359"/>
        <v>1.035587526</v>
      </c>
      <c r="N411" s="64">
        <f t="shared" si="359"/>
        <v>0.4448493344</v>
      </c>
      <c r="O411" s="64">
        <f t="shared" si="2"/>
        <v>-1.962593031</v>
      </c>
      <c r="P411" s="64">
        <f t="shared" si="3"/>
        <v>0.123186696</v>
      </c>
      <c r="Q411" s="65" t="str">
        <f t="shared" si="4"/>
        <v>0</v>
      </c>
      <c r="R411" s="64">
        <f t="shared" si="5"/>
        <v>0.123186696</v>
      </c>
      <c r="S411" s="64">
        <f t="shared" si="6"/>
        <v>0.01517496207</v>
      </c>
      <c r="T411" s="64" t="str">
        <f t="shared" si="7"/>
        <v>Not Converged</v>
      </c>
      <c r="U411" s="66">
        <f t="shared" si="350"/>
        <v>0.02661121725</v>
      </c>
      <c r="V411" s="66">
        <f t="shared" si="351"/>
        <v>0.1224115994</v>
      </c>
      <c r="W411" s="66">
        <f t="shared" si="352"/>
        <v>0.09047813866</v>
      </c>
      <c r="X411" s="66">
        <f t="shared" si="353"/>
        <v>0.03725570416</v>
      </c>
      <c r="Y411" s="67">
        <f t="shared" si="354"/>
        <v>0.005322243451</v>
      </c>
      <c r="Z411" s="114" t="b">
        <f t="shared" si="13"/>
        <v>1</v>
      </c>
      <c r="AA411" s="114"/>
      <c r="AB411" s="114"/>
      <c r="AC411" s="114"/>
      <c r="AD411" s="114"/>
      <c r="AE411" s="114"/>
      <c r="AF411" s="114"/>
      <c r="AG411" s="114"/>
      <c r="AH411" s="114"/>
      <c r="AI411" s="114"/>
      <c r="AJ411" s="114"/>
      <c r="AK411" s="114"/>
      <c r="AL411" s="114"/>
      <c r="AM411" s="114"/>
    </row>
    <row r="412" ht="14.25" customHeight="1">
      <c r="A412" s="88"/>
      <c r="B412" s="59">
        <v>8.0</v>
      </c>
      <c r="C412" s="60">
        <v>1.0</v>
      </c>
      <c r="D412" s="61">
        <v>5.0</v>
      </c>
      <c r="E412" s="60">
        <v>3.4</v>
      </c>
      <c r="F412" s="60">
        <v>1.5</v>
      </c>
      <c r="G412" s="60">
        <v>0.2</v>
      </c>
      <c r="H412" s="62">
        <v>0.0</v>
      </c>
      <c r="J412" s="63">
        <f t="shared" ref="J412:N412" si="360">J411-(0.1*U411)</f>
        <v>0.2215855501</v>
      </c>
      <c r="K412" s="64">
        <f t="shared" si="360"/>
        <v>-0.4454320415</v>
      </c>
      <c r="L412" s="64">
        <f t="shared" si="360"/>
        <v>-0.5187401819</v>
      </c>
      <c r="M412" s="64">
        <f t="shared" si="360"/>
        <v>1.031861956</v>
      </c>
      <c r="N412" s="64">
        <f t="shared" si="360"/>
        <v>0.44431711</v>
      </c>
      <c r="O412" s="64">
        <f t="shared" si="2"/>
        <v>-2.13263492</v>
      </c>
      <c r="P412" s="64">
        <f t="shared" si="3"/>
        <v>0.1059651092</v>
      </c>
      <c r="Q412" s="65" t="str">
        <f t="shared" si="4"/>
        <v>0</v>
      </c>
      <c r="R412" s="64">
        <f t="shared" si="5"/>
        <v>0.1059651092</v>
      </c>
      <c r="S412" s="64">
        <f t="shared" si="6"/>
        <v>0.01122860437</v>
      </c>
      <c r="T412" s="64" t="str">
        <f t="shared" si="7"/>
        <v>Not Converged</v>
      </c>
      <c r="U412" s="66">
        <f t="shared" si="350"/>
        <v>0.02007752817</v>
      </c>
      <c r="V412" s="66">
        <f t="shared" si="351"/>
        <v>0.1003876408</v>
      </c>
      <c r="W412" s="66">
        <f t="shared" si="352"/>
        <v>0.06826359577</v>
      </c>
      <c r="X412" s="66">
        <f t="shared" si="353"/>
        <v>0.03011629225</v>
      </c>
      <c r="Y412" s="67">
        <f t="shared" si="354"/>
        <v>0.004015505634</v>
      </c>
      <c r="Z412" s="114" t="b">
        <f t="shared" si="13"/>
        <v>1</v>
      </c>
      <c r="AA412" s="114"/>
      <c r="AB412" s="114"/>
      <c r="AC412" s="114"/>
      <c r="AD412" s="114"/>
      <c r="AE412" s="114"/>
      <c r="AF412" s="114"/>
      <c r="AG412" s="114"/>
      <c r="AH412" s="114"/>
      <c r="AI412" s="114"/>
      <c r="AJ412" s="114"/>
      <c r="AK412" s="114"/>
      <c r="AL412" s="114"/>
      <c r="AM412" s="114"/>
    </row>
    <row r="413" ht="14.25" customHeight="1">
      <c r="A413" s="88"/>
      <c r="B413" s="59">
        <v>9.0</v>
      </c>
      <c r="C413" s="60">
        <v>1.0</v>
      </c>
      <c r="D413" s="61">
        <v>4.4</v>
      </c>
      <c r="E413" s="60">
        <v>2.9</v>
      </c>
      <c r="F413" s="60">
        <v>1.4</v>
      </c>
      <c r="G413" s="60">
        <v>0.2</v>
      </c>
      <c r="H413" s="62">
        <v>0.0</v>
      </c>
      <c r="J413" s="63">
        <f t="shared" ref="J413:N413" si="361">J412-(0.1*U412)</f>
        <v>0.2195777973</v>
      </c>
      <c r="K413" s="64">
        <f t="shared" si="361"/>
        <v>-0.4554708055</v>
      </c>
      <c r="L413" s="64">
        <f t="shared" si="361"/>
        <v>-0.5255665415</v>
      </c>
      <c r="M413" s="64">
        <f t="shared" si="361"/>
        <v>1.028850326</v>
      </c>
      <c r="N413" s="64">
        <f t="shared" si="361"/>
        <v>0.4439155595</v>
      </c>
      <c r="O413" s="64">
        <f t="shared" si="2"/>
        <v>-1.779463149</v>
      </c>
      <c r="P413" s="64">
        <f t="shared" si="3"/>
        <v>0.144369437</v>
      </c>
      <c r="Q413" s="65" t="str">
        <f t="shared" si="4"/>
        <v>0</v>
      </c>
      <c r="R413" s="64">
        <f t="shared" si="5"/>
        <v>0.144369437</v>
      </c>
      <c r="S413" s="64">
        <f t="shared" si="6"/>
        <v>0.02084253434</v>
      </c>
      <c r="T413" s="64" t="str">
        <f t="shared" si="7"/>
        <v>Not Converged</v>
      </c>
      <c r="U413" s="66">
        <f t="shared" si="350"/>
        <v>0.03566701878</v>
      </c>
      <c r="V413" s="66">
        <f t="shared" si="351"/>
        <v>0.1569348826</v>
      </c>
      <c r="W413" s="66">
        <f t="shared" si="352"/>
        <v>0.1034343545</v>
      </c>
      <c r="X413" s="66">
        <f t="shared" si="353"/>
        <v>0.0499338263</v>
      </c>
      <c r="Y413" s="67">
        <f t="shared" si="354"/>
        <v>0.007133403757</v>
      </c>
      <c r="Z413" s="114" t="b">
        <f t="shared" si="13"/>
        <v>1</v>
      </c>
      <c r="AA413" s="114"/>
      <c r="AB413" s="114"/>
      <c r="AC413" s="114"/>
      <c r="AD413" s="114"/>
      <c r="AE413" s="114"/>
      <c r="AF413" s="114"/>
      <c r="AG413" s="114"/>
      <c r="AH413" s="114"/>
      <c r="AI413" s="114"/>
      <c r="AJ413" s="114"/>
      <c r="AK413" s="114"/>
      <c r="AL413" s="114"/>
      <c r="AM413" s="114"/>
    </row>
    <row r="414" ht="14.25" customHeight="1">
      <c r="A414" s="88"/>
      <c r="B414" s="59">
        <v>10.0</v>
      </c>
      <c r="C414" s="60">
        <v>1.0</v>
      </c>
      <c r="D414" s="61">
        <v>4.9</v>
      </c>
      <c r="E414" s="60">
        <v>3.1</v>
      </c>
      <c r="F414" s="60">
        <v>1.5</v>
      </c>
      <c r="G414" s="60">
        <v>0.2</v>
      </c>
      <c r="H414" s="62">
        <v>0.0</v>
      </c>
      <c r="J414" s="63">
        <f t="shared" ref="J414:N414" si="362">J413-(0.1*U413)</f>
        <v>0.2160110954</v>
      </c>
      <c r="K414" s="64">
        <f t="shared" si="362"/>
        <v>-0.4711642938</v>
      </c>
      <c r="L414" s="64">
        <f t="shared" si="362"/>
        <v>-0.535909977</v>
      </c>
      <c r="M414" s="64">
        <f t="shared" si="362"/>
        <v>1.023856944</v>
      </c>
      <c r="N414" s="64">
        <f t="shared" si="362"/>
        <v>0.4432022191</v>
      </c>
      <c r="O414" s="64">
        <f t="shared" si="2"/>
        <v>-2.129589013</v>
      </c>
      <c r="P414" s="64">
        <f t="shared" si="3"/>
        <v>0.1062540143</v>
      </c>
      <c r="Q414" s="65" t="str">
        <f t="shared" si="4"/>
        <v>0</v>
      </c>
      <c r="R414" s="64">
        <f t="shared" si="5"/>
        <v>0.1062540143</v>
      </c>
      <c r="S414" s="64">
        <f t="shared" si="6"/>
        <v>0.01128991556</v>
      </c>
      <c r="T414" s="64" t="str">
        <f t="shared" si="7"/>
        <v>Not Converged</v>
      </c>
      <c r="U414" s="66">
        <f t="shared" si="350"/>
        <v>0.02018063342</v>
      </c>
      <c r="V414" s="66">
        <f t="shared" si="351"/>
        <v>0.09888510376</v>
      </c>
      <c r="W414" s="66">
        <f t="shared" si="352"/>
        <v>0.0625599636</v>
      </c>
      <c r="X414" s="66">
        <f t="shared" si="353"/>
        <v>0.03027095013</v>
      </c>
      <c r="Y414" s="67">
        <f t="shared" si="354"/>
        <v>0.004036126684</v>
      </c>
      <c r="Z414" s="114" t="b">
        <f t="shared" si="13"/>
        <v>1</v>
      </c>
      <c r="AA414" s="114"/>
      <c r="AB414" s="114"/>
      <c r="AC414" s="114"/>
      <c r="AD414" s="114"/>
      <c r="AE414" s="114"/>
      <c r="AF414" s="114"/>
      <c r="AG414" s="114"/>
      <c r="AH414" s="114"/>
      <c r="AI414" s="114"/>
      <c r="AJ414" s="114"/>
      <c r="AK414" s="114"/>
      <c r="AL414" s="114"/>
      <c r="AM414" s="114"/>
    </row>
    <row r="415" ht="14.25" customHeight="1">
      <c r="A415" s="88"/>
      <c r="B415" s="59">
        <v>11.0</v>
      </c>
      <c r="C415" s="60">
        <v>1.0</v>
      </c>
      <c r="D415" s="61">
        <v>5.4</v>
      </c>
      <c r="E415" s="60">
        <v>3.7</v>
      </c>
      <c r="F415" s="60">
        <v>1.5</v>
      </c>
      <c r="G415" s="60">
        <v>0.2</v>
      </c>
      <c r="H415" s="62">
        <v>0.0</v>
      </c>
      <c r="J415" s="63">
        <f t="shared" ref="J415:N415" si="363">J414-(0.1*U414)</f>
        <v>0.2139930321</v>
      </c>
      <c r="K415" s="64">
        <f t="shared" si="363"/>
        <v>-0.4810528042</v>
      </c>
      <c r="L415" s="64">
        <f t="shared" si="363"/>
        <v>-0.5421659733</v>
      </c>
      <c r="M415" s="64">
        <f t="shared" si="363"/>
        <v>1.020829849</v>
      </c>
      <c r="N415" s="64">
        <f t="shared" si="363"/>
        <v>0.4427986064</v>
      </c>
      <c r="O415" s="64">
        <f t="shared" si="2"/>
        <v>-2.769901718</v>
      </c>
      <c r="P415" s="64">
        <f t="shared" si="3"/>
        <v>0.05897246739</v>
      </c>
      <c r="Q415" s="65" t="str">
        <f t="shared" si="4"/>
        <v>0</v>
      </c>
      <c r="R415" s="64">
        <f t="shared" si="5"/>
        <v>0.05897246739</v>
      </c>
      <c r="S415" s="64">
        <f t="shared" si="6"/>
        <v>0.00347775191</v>
      </c>
      <c r="T415" s="64" t="str">
        <f t="shared" si="7"/>
        <v>Not Converged</v>
      </c>
      <c r="U415" s="66">
        <f t="shared" si="350"/>
        <v>0.006545320597</v>
      </c>
      <c r="V415" s="66">
        <f t="shared" si="351"/>
        <v>0.03534473122</v>
      </c>
      <c r="W415" s="66">
        <f t="shared" si="352"/>
        <v>0.02421768621</v>
      </c>
      <c r="X415" s="66">
        <f t="shared" si="353"/>
        <v>0.009817980896</v>
      </c>
      <c r="Y415" s="67">
        <f t="shared" si="354"/>
        <v>0.001309064119</v>
      </c>
      <c r="Z415" s="114" t="b">
        <f t="shared" si="13"/>
        <v>1</v>
      </c>
      <c r="AA415" s="114"/>
      <c r="AB415" s="114"/>
      <c r="AC415" s="114"/>
      <c r="AD415" s="114"/>
      <c r="AE415" s="114"/>
      <c r="AF415" s="114"/>
      <c r="AG415" s="114"/>
      <c r="AH415" s="114"/>
      <c r="AI415" s="114"/>
      <c r="AJ415" s="114"/>
      <c r="AK415" s="114"/>
      <c r="AL415" s="114"/>
      <c r="AM415" s="114"/>
    </row>
    <row r="416" ht="14.25" customHeight="1">
      <c r="A416" s="88"/>
      <c r="B416" s="59">
        <v>12.0</v>
      </c>
      <c r="C416" s="60">
        <v>1.0</v>
      </c>
      <c r="D416" s="61">
        <v>4.8</v>
      </c>
      <c r="E416" s="60">
        <v>3.4</v>
      </c>
      <c r="F416" s="60">
        <v>1.6</v>
      </c>
      <c r="G416" s="60">
        <v>0.2</v>
      </c>
      <c r="H416" s="62">
        <v>0.0</v>
      </c>
      <c r="J416" s="63">
        <f t="shared" ref="J416:N416" si="364">J415-(0.1*U415)</f>
        <v>0.2133385</v>
      </c>
      <c r="K416" s="64">
        <f t="shared" si="364"/>
        <v>-0.4845872773</v>
      </c>
      <c r="L416" s="64">
        <f t="shared" si="364"/>
        <v>-0.544587742</v>
      </c>
      <c r="M416" s="64">
        <f t="shared" si="364"/>
        <v>1.019848051</v>
      </c>
      <c r="N416" s="64">
        <f t="shared" si="364"/>
        <v>0.4426677</v>
      </c>
      <c r="O416" s="64">
        <f t="shared" si="2"/>
        <v>-2.243988333</v>
      </c>
      <c r="P416" s="64">
        <f t="shared" si="3"/>
        <v>0.09586928191</v>
      </c>
      <c r="Q416" s="65" t="str">
        <f t="shared" si="4"/>
        <v>0</v>
      </c>
      <c r="R416" s="64">
        <f t="shared" si="5"/>
        <v>0.09586928191</v>
      </c>
      <c r="S416" s="64">
        <f t="shared" si="6"/>
        <v>0.009190919215</v>
      </c>
      <c r="T416" s="64" t="str">
        <f t="shared" si="7"/>
        <v>Not Converged</v>
      </c>
      <c r="U416" s="66">
        <f t="shared" si="350"/>
        <v>0.01661958478</v>
      </c>
      <c r="V416" s="66">
        <f t="shared" si="351"/>
        <v>0.07977400694</v>
      </c>
      <c r="W416" s="66">
        <f t="shared" si="352"/>
        <v>0.05650658825</v>
      </c>
      <c r="X416" s="66">
        <f t="shared" si="353"/>
        <v>0.02659133565</v>
      </c>
      <c r="Y416" s="67">
        <f t="shared" si="354"/>
        <v>0.003323916956</v>
      </c>
      <c r="Z416" s="114" t="b">
        <f t="shared" si="13"/>
        <v>1</v>
      </c>
      <c r="AA416" s="114"/>
      <c r="AB416" s="114"/>
      <c r="AC416" s="114"/>
      <c r="AD416" s="114"/>
      <c r="AE416" s="114"/>
      <c r="AF416" s="114"/>
      <c r="AG416" s="114"/>
      <c r="AH416" s="114"/>
      <c r="AI416" s="114"/>
      <c r="AJ416" s="114"/>
      <c r="AK416" s="114"/>
      <c r="AL416" s="114"/>
      <c r="AM416" s="114"/>
    </row>
    <row r="417" ht="14.25" customHeight="1">
      <c r="A417" s="88"/>
      <c r="B417" s="59">
        <v>13.0</v>
      </c>
      <c r="C417" s="60">
        <v>1.0</v>
      </c>
      <c r="D417" s="61">
        <v>4.8</v>
      </c>
      <c r="E417" s="60">
        <v>3.0</v>
      </c>
      <c r="F417" s="60">
        <v>1.4</v>
      </c>
      <c r="G417" s="60">
        <v>0.2</v>
      </c>
      <c r="H417" s="62">
        <v>0.0</v>
      </c>
      <c r="J417" s="63">
        <f t="shared" ref="J417:N417" si="365">J416-(0.1*U416)</f>
        <v>0.2116765415</v>
      </c>
      <c r="K417" s="64">
        <f t="shared" si="365"/>
        <v>-0.492564678</v>
      </c>
      <c r="L417" s="64">
        <f t="shared" si="365"/>
        <v>-0.5502384008</v>
      </c>
      <c r="M417" s="64">
        <f t="shared" si="365"/>
        <v>1.017188917</v>
      </c>
      <c r="N417" s="64">
        <f t="shared" si="365"/>
        <v>0.4423353083</v>
      </c>
      <c r="O417" s="64">
        <f t="shared" si="2"/>
        <v>-2.29081757</v>
      </c>
      <c r="P417" s="64">
        <f t="shared" si="3"/>
        <v>0.09188630652</v>
      </c>
      <c r="Q417" s="65" t="str">
        <f t="shared" si="4"/>
        <v>0</v>
      </c>
      <c r="R417" s="64">
        <f t="shared" si="5"/>
        <v>0.09188630652</v>
      </c>
      <c r="S417" s="64">
        <f t="shared" si="6"/>
        <v>0.008443093326</v>
      </c>
      <c r="T417" s="64" t="str">
        <f t="shared" si="7"/>
        <v>Not Converged</v>
      </c>
      <c r="U417" s="66">
        <f t="shared" si="350"/>
        <v>0.01533457733</v>
      </c>
      <c r="V417" s="66">
        <f t="shared" si="351"/>
        <v>0.07360597118</v>
      </c>
      <c r="W417" s="66">
        <f t="shared" si="352"/>
        <v>0.04600373199</v>
      </c>
      <c r="X417" s="66">
        <f t="shared" si="353"/>
        <v>0.02146840826</v>
      </c>
      <c r="Y417" s="67">
        <f t="shared" si="354"/>
        <v>0.003066915466</v>
      </c>
      <c r="Z417" s="114" t="b">
        <f t="shared" si="13"/>
        <v>1</v>
      </c>
      <c r="AA417" s="114"/>
      <c r="AB417" s="114"/>
      <c r="AC417" s="114"/>
      <c r="AD417" s="114"/>
      <c r="AE417" s="114"/>
      <c r="AF417" s="114"/>
      <c r="AG417" s="114"/>
      <c r="AH417" s="114"/>
      <c r="AI417" s="114"/>
      <c r="AJ417" s="114"/>
      <c r="AK417" s="114"/>
      <c r="AL417" s="114"/>
      <c r="AM417" s="114"/>
    </row>
    <row r="418" ht="14.25" customHeight="1">
      <c r="A418" s="88"/>
      <c r="B418" s="59">
        <v>14.0</v>
      </c>
      <c r="C418" s="60">
        <v>1.0</v>
      </c>
      <c r="D418" s="61">
        <v>4.3</v>
      </c>
      <c r="E418" s="60">
        <v>3.0</v>
      </c>
      <c r="F418" s="60">
        <v>1.1</v>
      </c>
      <c r="G418" s="60">
        <v>0.2</v>
      </c>
      <c r="H418" s="62">
        <v>0.0</v>
      </c>
      <c r="J418" s="63">
        <f t="shared" ref="J418:N418" si="366">J417-(0.1*U417)</f>
        <v>0.2101430838</v>
      </c>
      <c r="K418" s="64">
        <f t="shared" si="366"/>
        <v>-0.4999252751</v>
      </c>
      <c r="L418" s="64">
        <f t="shared" si="366"/>
        <v>-0.554838774</v>
      </c>
      <c r="M418" s="64">
        <f t="shared" si="366"/>
        <v>1.015042076</v>
      </c>
      <c r="N418" s="64">
        <f t="shared" si="366"/>
        <v>0.4420286168</v>
      </c>
      <c r="O418" s="64">
        <f t="shared" si="2"/>
        <v>-2.399099914</v>
      </c>
      <c r="P418" s="64">
        <f t="shared" si="3"/>
        <v>0.08324135831</v>
      </c>
      <c r="Q418" s="65" t="str">
        <f t="shared" si="4"/>
        <v>0</v>
      </c>
      <c r="R418" s="64">
        <f t="shared" si="5"/>
        <v>0.08324135831</v>
      </c>
      <c r="S418" s="64">
        <f t="shared" si="6"/>
        <v>0.006929123733</v>
      </c>
      <c r="T418" s="64" t="str">
        <f t="shared" si="7"/>
        <v>Not Converged</v>
      </c>
      <c r="U418" s="66">
        <f t="shared" si="350"/>
        <v>0.01270466812</v>
      </c>
      <c r="V418" s="66">
        <f t="shared" si="351"/>
        <v>0.05463007293</v>
      </c>
      <c r="W418" s="66">
        <f t="shared" si="352"/>
        <v>0.03811400437</v>
      </c>
      <c r="X418" s="66">
        <f t="shared" si="353"/>
        <v>0.01397513494</v>
      </c>
      <c r="Y418" s="67">
        <f t="shared" si="354"/>
        <v>0.002540933625</v>
      </c>
      <c r="Z418" s="114" t="b">
        <f t="shared" si="13"/>
        <v>1</v>
      </c>
      <c r="AA418" s="114"/>
      <c r="AB418" s="114"/>
      <c r="AC418" s="114"/>
      <c r="AD418" s="114"/>
      <c r="AE418" s="114"/>
      <c r="AF418" s="114"/>
      <c r="AG418" s="114"/>
      <c r="AH418" s="114"/>
      <c r="AI418" s="114"/>
      <c r="AJ418" s="114"/>
      <c r="AK418" s="114"/>
      <c r="AL418" s="114"/>
      <c r="AM418" s="114"/>
    </row>
    <row r="419" ht="14.25" customHeight="1">
      <c r="A419" s="88"/>
      <c r="B419" s="59">
        <v>15.0</v>
      </c>
      <c r="C419" s="60">
        <v>1.0</v>
      </c>
      <c r="D419" s="61">
        <v>5.8</v>
      </c>
      <c r="E419" s="60">
        <v>4.0</v>
      </c>
      <c r="F419" s="60">
        <v>1.2</v>
      </c>
      <c r="G419" s="60">
        <v>0.2</v>
      </c>
      <c r="H419" s="62">
        <v>0.0</v>
      </c>
      <c r="J419" s="63">
        <f t="shared" ref="J419:N419" si="367">J418-(0.1*U418)</f>
        <v>0.208872617</v>
      </c>
      <c r="K419" s="64">
        <f t="shared" si="367"/>
        <v>-0.5053882824</v>
      </c>
      <c r="L419" s="64">
        <f t="shared" si="367"/>
        <v>-0.5586501744</v>
      </c>
      <c r="M419" s="64">
        <f t="shared" si="367"/>
        <v>1.013644563</v>
      </c>
      <c r="N419" s="64">
        <f t="shared" si="367"/>
        <v>0.4417745234</v>
      </c>
      <c r="O419" s="64">
        <f t="shared" si="2"/>
        <v>-3.652251739</v>
      </c>
      <c r="P419" s="64">
        <f t="shared" si="3"/>
        <v>0.02527716503</v>
      </c>
      <c r="Q419" s="65" t="str">
        <f t="shared" si="4"/>
        <v>0</v>
      </c>
      <c r="R419" s="64">
        <f t="shared" si="5"/>
        <v>0.02527716503</v>
      </c>
      <c r="S419" s="64">
        <f t="shared" si="6"/>
        <v>0.0006389350718</v>
      </c>
      <c r="T419" s="64" t="str">
        <f t="shared" si="7"/>
        <v>Not Converged</v>
      </c>
      <c r="U419" s="66">
        <f t="shared" si="350"/>
        <v>0.001245569209</v>
      </c>
      <c r="V419" s="66">
        <f t="shared" si="351"/>
        <v>0.007224301413</v>
      </c>
      <c r="W419" s="66">
        <f t="shared" si="352"/>
        <v>0.004982276836</v>
      </c>
      <c r="X419" s="66">
        <f t="shared" si="353"/>
        <v>0.001494683051</v>
      </c>
      <c r="Y419" s="67">
        <f t="shared" si="354"/>
        <v>0.0002491138418</v>
      </c>
      <c r="Z419" s="114" t="b">
        <f t="shared" si="13"/>
        <v>1</v>
      </c>
      <c r="AA419" s="114"/>
      <c r="AB419" s="114"/>
      <c r="AC419" s="114"/>
      <c r="AD419" s="114"/>
      <c r="AE419" s="114"/>
      <c r="AF419" s="114"/>
      <c r="AG419" s="114"/>
      <c r="AH419" s="114"/>
      <c r="AI419" s="114"/>
      <c r="AJ419" s="114"/>
      <c r="AK419" s="114"/>
      <c r="AL419" s="114"/>
      <c r="AM419" s="114"/>
    </row>
    <row r="420" ht="14.25" customHeight="1">
      <c r="A420" s="88"/>
      <c r="B420" s="59">
        <v>16.0</v>
      </c>
      <c r="C420" s="60">
        <v>1.0</v>
      </c>
      <c r="D420" s="61">
        <v>5.7</v>
      </c>
      <c r="E420" s="60">
        <v>4.4</v>
      </c>
      <c r="F420" s="60">
        <v>1.5</v>
      </c>
      <c r="G420" s="60">
        <v>0.2</v>
      </c>
      <c r="H420" s="62">
        <v>0.0</v>
      </c>
      <c r="J420" s="63">
        <f t="shared" ref="J420:N420" si="368">J419-(0.1*U419)</f>
        <v>0.2087480601</v>
      </c>
      <c r="K420" s="64">
        <f t="shared" si="368"/>
        <v>-0.5061107125</v>
      </c>
      <c r="L420" s="64">
        <f t="shared" si="368"/>
        <v>-0.5591484021</v>
      </c>
      <c r="M420" s="64">
        <f t="shared" si="368"/>
        <v>1.013495094</v>
      </c>
      <c r="N420" s="64">
        <f t="shared" si="368"/>
        <v>0.441749612</v>
      </c>
      <c r="O420" s="64">
        <f t="shared" si="2"/>
        <v>-3.527743407</v>
      </c>
      <c r="P420" s="64">
        <f t="shared" si="3"/>
        <v>0.02853307155</v>
      </c>
      <c r="Q420" s="65" t="str">
        <f t="shared" si="4"/>
        <v>0</v>
      </c>
      <c r="R420" s="64">
        <f t="shared" si="5"/>
        <v>0.02853307155</v>
      </c>
      <c r="S420" s="64">
        <f t="shared" si="6"/>
        <v>0.0008141361721</v>
      </c>
      <c r="T420" s="64" t="str">
        <f t="shared" si="7"/>
        <v>Not Converged</v>
      </c>
      <c r="U420" s="66">
        <f t="shared" si="350"/>
        <v>0.001581812733</v>
      </c>
      <c r="V420" s="66">
        <f t="shared" si="351"/>
        <v>0.009016332578</v>
      </c>
      <c r="W420" s="66">
        <f t="shared" si="352"/>
        <v>0.006959976025</v>
      </c>
      <c r="X420" s="66">
        <f t="shared" si="353"/>
        <v>0.002372719099</v>
      </c>
      <c r="Y420" s="67">
        <f t="shared" si="354"/>
        <v>0.0003163625466</v>
      </c>
      <c r="Z420" s="114" t="b">
        <f t="shared" si="13"/>
        <v>1</v>
      </c>
      <c r="AA420" s="114"/>
      <c r="AB420" s="114"/>
      <c r="AC420" s="114"/>
      <c r="AD420" s="114"/>
      <c r="AE420" s="114"/>
      <c r="AF420" s="114"/>
      <c r="AG420" s="114"/>
      <c r="AH420" s="114"/>
      <c r="AI420" s="114"/>
      <c r="AJ420" s="114"/>
      <c r="AK420" s="114"/>
      <c r="AL420" s="114"/>
      <c r="AM420" s="114"/>
    </row>
    <row r="421" ht="14.25" customHeight="1">
      <c r="A421" s="88"/>
      <c r="B421" s="59">
        <v>17.0</v>
      </c>
      <c r="C421" s="60">
        <v>1.0</v>
      </c>
      <c r="D421" s="61">
        <v>5.4</v>
      </c>
      <c r="E421" s="60">
        <v>3.9</v>
      </c>
      <c r="F421" s="60">
        <v>1.3</v>
      </c>
      <c r="G421" s="60">
        <v>0.2</v>
      </c>
      <c r="H421" s="62">
        <v>0.0</v>
      </c>
      <c r="J421" s="63">
        <f t="shared" ref="J421:N421" si="369">J420-(0.1*U420)</f>
        <v>0.2085898788</v>
      </c>
      <c r="K421" s="64">
        <f t="shared" si="369"/>
        <v>-0.5070123458</v>
      </c>
      <c r="L421" s="64">
        <f t="shared" si="369"/>
        <v>-0.5598443997</v>
      </c>
      <c r="M421" s="64">
        <f t="shared" si="369"/>
        <v>1.013257822</v>
      </c>
      <c r="N421" s="64">
        <f t="shared" si="369"/>
        <v>0.4417179758</v>
      </c>
      <c r="O421" s="64">
        <f t="shared" si="2"/>
        <v>-3.307091183</v>
      </c>
      <c r="P421" s="64">
        <f t="shared" si="3"/>
        <v>0.03532871955</v>
      </c>
      <c r="Q421" s="65" t="str">
        <f t="shared" si="4"/>
        <v>0</v>
      </c>
      <c r="R421" s="64">
        <f t="shared" si="5"/>
        <v>0.03532871955</v>
      </c>
      <c r="S421" s="64">
        <f t="shared" si="6"/>
        <v>0.001248118425</v>
      </c>
      <c r="T421" s="64" t="str">
        <f t="shared" si="7"/>
        <v>Not Converged</v>
      </c>
      <c r="U421" s="66">
        <f t="shared" si="350"/>
        <v>0.002408047999</v>
      </c>
      <c r="V421" s="66">
        <f t="shared" si="351"/>
        <v>0.0130034592</v>
      </c>
      <c r="W421" s="66">
        <f t="shared" si="352"/>
        <v>0.009391387197</v>
      </c>
      <c r="X421" s="66">
        <f t="shared" si="353"/>
        <v>0.003130462399</v>
      </c>
      <c r="Y421" s="67">
        <f t="shared" si="354"/>
        <v>0.0004816095998</v>
      </c>
      <c r="Z421" s="114" t="b">
        <f t="shared" si="13"/>
        <v>1</v>
      </c>
      <c r="AA421" s="114"/>
      <c r="AB421" s="114"/>
      <c r="AC421" s="114"/>
      <c r="AD421" s="114"/>
      <c r="AE421" s="114"/>
      <c r="AF421" s="114"/>
      <c r="AG421" s="114"/>
      <c r="AH421" s="114"/>
      <c r="AI421" s="114"/>
      <c r="AJ421" s="114"/>
      <c r="AK421" s="114"/>
      <c r="AL421" s="114"/>
      <c r="AM421" s="114"/>
    </row>
    <row r="422" ht="14.25" customHeight="1">
      <c r="A422" s="88"/>
      <c r="B422" s="59">
        <v>18.0</v>
      </c>
      <c r="C422" s="60">
        <v>1.0</v>
      </c>
      <c r="D422" s="61">
        <v>5.1</v>
      </c>
      <c r="E422" s="60">
        <v>3.5</v>
      </c>
      <c r="F422" s="60">
        <v>1.4</v>
      </c>
      <c r="G422" s="60">
        <v>0.2</v>
      </c>
      <c r="H422" s="62">
        <v>0.0</v>
      </c>
      <c r="J422" s="63">
        <f t="shared" ref="J422:N422" si="370">J421-(0.1*U421)</f>
        <v>0.208349074</v>
      </c>
      <c r="K422" s="64">
        <f t="shared" si="370"/>
        <v>-0.5083126917</v>
      </c>
      <c r="L422" s="64">
        <f t="shared" si="370"/>
        <v>-0.5607835384</v>
      </c>
      <c r="M422" s="64">
        <f t="shared" si="370"/>
        <v>1.012944776</v>
      </c>
      <c r="N422" s="64">
        <f t="shared" si="370"/>
        <v>0.4416698148</v>
      </c>
      <c r="O422" s="64">
        <f t="shared" si="2"/>
        <v>-2.840331389</v>
      </c>
      <c r="P422" s="64">
        <f t="shared" si="3"/>
        <v>0.05518325728</v>
      </c>
      <c r="Q422" s="65" t="str">
        <f t="shared" si="4"/>
        <v>0</v>
      </c>
      <c r="R422" s="64">
        <f t="shared" si="5"/>
        <v>0.05518325728</v>
      </c>
      <c r="S422" s="64">
        <f t="shared" si="6"/>
        <v>0.003045191884</v>
      </c>
      <c r="T422" s="64" t="str">
        <f t="shared" si="7"/>
        <v>Not Converged</v>
      </c>
      <c r="U422" s="66">
        <f t="shared" si="350"/>
        <v>0.005754296553</v>
      </c>
      <c r="V422" s="66">
        <f t="shared" si="351"/>
        <v>0.02934691242</v>
      </c>
      <c r="W422" s="66">
        <f t="shared" si="352"/>
        <v>0.02014003794</v>
      </c>
      <c r="X422" s="66">
        <f t="shared" si="353"/>
        <v>0.008056015174</v>
      </c>
      <c r="Y422" s="67">
        <f t="shared" si="354"/>
        <v>0.001150859311</v>
      </c>
      <c r="Z422" s="114" t="b">
        <f t="shared" si="13"/>
        <v>1</v>
      </c>
      <c r="AA422" s="114"/>
      <c r="AB422" s="114"/>
      <c r="AC422" s="114"/>
      <c r="AD422" s="114"/>
      <c r="AE422" s="114"/>
      <c r="AF422" s="114"/>
      <c r="AG422" s="114"/>
      <c r="AH422" s="114"/>
      <c r="AI422" s="114"/>
      <c r="AJ422" s="114"/>
      <c r="AK422" s="114"/>
      <c r="AL422" s="114"/>
      <c r="AM422" s="114"/>
    </row>
    <row r="423" ht="14.25" customHeight="1">
      <c r="A423" s="88"/>
      <c r="B423" s="59">
        <v>19.0</v>
      </c>
      <c r="C423" s="60">
        <v>1.0</v>
      </c>
      <c r="D423" s="61">
        <v>5.7</v>
      </c>
      <c r="E423" s="60">
        <v>3.8</v>
      </c>
      <c r="F423" s="60">
        <v>1.7</v>
      </c>
      <c r="G423" s="60">
        <v>0.2</v>
      </c>
      <c r="H423" s="62">
        <v>0.0</v>
      </c>
      <c r="J423" s="63">
        <f t="shared" ref="J423:N423" si="371">J422-(0.1*U422)</f>
        <v>0.2077736443</v>
      </c>
      <c r="K423" s="64">
        <f t="shared" si="371"/>
        <v>-0.511247383</v>
      </c>
      <c r="L423" s="64">
        <f t="shared" si="371"/>
        <v>-0.5627975422</v>
      </c>
      <c r="M423" s="64">
        <f t="shared" si="371"/>
        <v>1.012139175</v>
      </c>
      <c r="N423" s="64">
        <f t="shared" si="371"/>
        <v>0.4415547289</v>
      </c>
      <c r="O423" s="64">
        <f t="shared" si="2"/>
        <v>-3.036019556</v>
      </c>
      <c r="P423" s="64">
        <f t="shared" si="3"/>
        <v>0.04582490131</v>
      </c>
      <c r="Q423" s="65" t="str">
        <f t="shared" si="4"/>
        <v>0</v>
      </c>
      <c r="R423" s="64">
        <f t="shared" si="5"/>
        <v>0.04582490131</v>
      </c>
      <c r="S423" s="64">
        <f t="shared" si="6"/>
        <v>0.00209992158</v>
      </c>
      <c r="T423" s="64" t="str">
        <f t="shared" si="7"/>
        <v>Not Converged</v>
      </c>
      <c r="U423" s="66">
        <f t="shared" si="350"/>
        <v>0.004007385761</v>
      </c>
      <c r="V423" s="66">
        <f t="shared" si="351"/>
        <v>0.02284209884</v>
      </c>
      <c r="W423" s="66">
        <f t="shared" si="352"/>
        <v>0.01522806589</v>
      </c>
      <c r="X423" s="66">
        <f t="shared" si="353"/>
        <v>0.006812555794</v>
      </c>
      <c r="Y423" s="67">
        <f t="shared" si="354"/>
        <v>0.0008014771523</v>
      </c>
      <c r="Z423" s="114" t="b">
        <f t="shared" si="13"/>
        <v>1</v>
      </c>
      <c r="AA423" s="114"/>
      <c r="AB423" s="114"/>
      <c r="AC423" s="114"/>
      <c r="AD423" s="114"/>
      <c r="AE423" s="114"/>
      <c r="AF423" s="114"/>
      <c r="AG423" s="114"/>
      <c r="AH423" s="114"/>
      <c r="AI423" s="114"/>
      <c r="AJ423" s="114"/>
      <c r="AK423" s="114"/>
      <c r="AL423" s="114"/>
      <c r="AM423" s="114"/>
    </row>
    <row r="424" ht="14.25" customHeight="1">
      <c r="A424" s="88"/>
      <c r="B424" s="59">
        <v>20.0</v>
      </c>
      <c r="C424" s="60">
        <v>1.0</v>
      </c>
      <c r="D424" s="61">
        <v>5.1</v>
      </c>
      <c r="E424" s="60">
        <v>3.8</v>
      </c>
      <c r="F424" s="60">
        <v>1.5</v>
      </c>
      <c r="G424" s="60">
        <v>0.2</v>
      </c>
      <c r="H424" s="62">
        <v>0.0</v>
      </c>
      <c r="J424" s="63">
        <f t="shared" ref="J424:N424" si="372">J423-(0.1*U423)</f>
        <v>0.2073729058</v>
      </c>
      <c r="K424" s="64">
        <f t="shared" si="372"/>
        <v>-0.5135315928</v>
      </c>
      <c r="L424" s="64">
        <f t="shared" si="372"/>
        <v>-0.5643203488</v>
      </c>
      <c r="M424" s="64">
        <f t="shared" si="372"/>
        <v>1.011457919</v>
      </c>
      <c r="N424" s="64">
        <f t="shared" si="372"/>
        <v>0.4414745812</v>
      </c>
      <c r="O424" s="64">
        <f t="shared" si="2"/>
        <v>-2.950573748</v>
      </c>
      <c r="P424" s="64">
        <f t="shared" si="3"/>
        <v>0.04970940162</v>
      </c>
      <c r="Q424" s="65" t="str">
        <f t="shared" si="4"/>
        <v>0</v>
      </c>
      <c r="R424" s="64">
        <f t="shared" si="5"/>
        <v>0.04970940162</v>
      </c>
      <c r="S424" s="64">
        <f t="shared" si="6"/>
        <v>0.002471024609</v>
      </c>
      <c r="T424" s="64" t="str">
        <f t="shared" si="7"/>
        <v>Not Converged</v>
      </c>
      <c r="U424" s="66">
        <f t="shared" si="350"/>
        <v>0.004696382909</v>
      </c>
      <c r="V424" s="66">
        <f t="shared" si="351"/>
        <v>0.02395155284</v>
      </c>
      <c r="W424" s="66">
        <f t="shared" si="352"/>
        <v>0.01784625505</v>
      </c>
      <c r="X424" s="66">
        <f t="shared" si="353"/>
        <v>0.007044574364</v>
      </c>
      <c r="Y424" s="67">
        <f t="shared" si="354"/>
        <v>0.0009392765818</v>
      </c>
      <c r="Z424" s="114" t="b">
        <f t="shared" si="13"/>
        <v>1</v>
      </c>
      <c r="AA424" s="114"/>
      <c r="AB424" s="114"/>
      <c r="AC424" s="114"/>
      <c r="AD424" s="114"/>
      <c r="AE424" s="114"/>
      <c r="AF424" s="114"/>
      <c r="AG424" s="114"/>
      <c r="AH424" s="114"/>
      <c r="AI424" s="114"/>
      <c r="AJ424" s="114"/>
      <c r="AK424" s="114"/>
      <c r="AL424" s="114"/>
      <c r="AM424" s="114"/>
    </row>
    <row r="425" ht="14.25" customHeight="1">
      <c r="A425" s="88"/>
      <c r="B425" s="59">
        <v>21.0</v>
      </c>
      <c r="C425" s="60">
        <v>1.0</v>
      </c>
      <c r="D425" s="61">
        <v>5.4</v>
      </c>
      <c r="E425" s="60">
        <v>3.4</v>
      </c>
      <c r="F425" s="60">
        <v>1.7</v>
      </c>
      <c r="G425" s="60">
        <v>0.2</v>
      </c>
      <c r="H425" s="62">
        <v>0.0</v>
      </c>
      <c r="J425" s="63">
        <f t="shared" ref="J425:N425" si="373">J424-(0.1*U424)</f>
        <v>0.2069032675</v>
      </c>
      <c r="K425" s="64">
        <f t="shared" si="373"/>
        <v>-0.5159267481</v>
      </c>
      <c r="L425" s="64">
        <f t="shared" si="373"/>
        <v>-0.5661049743</v>
      </c>
      <c r="M425" s="64">
        <f t="shared" si="373"/>
        <v>1.010753462</v>
      </c>
      <c r="N425" s="64">
        <f t="shared" si="373"/>
        <v>0.4413806535</v>
      </c>
      <c r="O425" s="64">
        <f t="shared" si="2"/>
        <v>-2.697301069</v>
      </c>
      <c r="P425" s="64">
        <f t="shared" si="3"/>
        <v>0.06313280174</v>
      </c>
      <c r="Q425" s="65" t="str">
        <f t="shared" si="4"/>
        <v>0</v>
      </c>
      <c r="R425" s="64">
        <f t="shared" si="5"/>
        <v>0.06313280174</v>
      </c>
      <c r="S425" s="64">
        <f t="shared" si="6"/>
        <v>0.003985750656</v>
      </c>
      <c r="T425" s="64" t="str">
        <f t="shared" si="7"/>
        <v>Not Converged</v>
      </c>
      <c r="U425" s="66">
        <f t="shared" si="350"/>
        <v>0.0074682381</v>
      </c>
      <c r="V425" s="66">
        <f t="shared" si="351"/>
        <v>0.04032848574</v>
      </c>
      <c r="W425" s="66">
        <f t="shared" si="352"/>
        <v>0.02539200954</v>
      </c>
      <c r="X425" s="66">
        <f t="shared" si="353"/>
        <v>0.01269600477</v>
      </c>
      <c r="Y425" s="67">
        <f t="shared" si="354"/>
        <v>0.00149364762</v>
      </c>
      <c r="Z425" s="114" t="b">
        <f t="shared" si="13"/>
        <v>1</v>
      </c>
      <c r="AA425" s="114"/>
      <c r="AB425" s="114"/>
      <c r="AC425" s="114"/>
      <c r="AD425" s="114"/>
      <c r="AE425" s="114"/>
      <c r="AF425" s="114"/>
      <c r="AG425" s="114"/>
      <c r="AH425" s="114"/>
      <c r="AI425" s="114"/>
      <c r="AJ425" s="114"/>
      <c r="AK425" s="114"/>
      <c r="AL425" s="114"/>
      <c r="AM425" s="114"/>
    </row>
    <row r="426" ht="14.25" customHeight="1">
      <c r="A426" s="88"/>
      <c r="B426" s="59">
        <v>22.0</v>
      </c>
      <c r="C426" s="60">
        <v>1.0</v>
      </c>
      <c r="D426" s="61">
        <v>5.1</v>
      </c>
      <c r="E426" s="60">
        <v>3.7</v>
      </c>
      <c r="F426" s="60">
        <v>1.5</v>
      </c>
      <c r="G426" s="60">
        <v>0.2</v>
      </c>
      <c r="H426" s="62">
        <v>0.0</v>
      </c>
      <c r="J426" s="63">
        <f t="shared" ref="J426:N426" si="374">J425-(0.1*U425)</f>
        <v>0.2061564437</v>
      </c>
      <c r="K426" s="64">
        <f t="shared" si="374"/>
        <v>-0.5199595967</v>
      </c>
      <c r="L426" s="64">
        <f t="shared" si="374"/>
        <v>-0.5686441753</v>
      </c>
      <c r="M426" s="64">
        <f t="shared" si="374"/>
        <v>1.009483861</v>
      </c>
      <c r="N426" s="64">
        <f t="shared" si="374"/>
        <v>0.4412312887</v>
      </c>
      <c r="O426" s="64">
        <f t="shared" si="2"/>
        <v>-2.947148898</v>
      </c>
      <c r="P426" s="64">
        <f t="shared" si="3"/>
        <v>0.04987143569</v>
      </c>
      <c r="Q426" s="65" t="str">
        <f t="shared" si="4"/>
        <v>0</v>
      </c>
      <c r="R426" s="64">
        <f t="shared" si="5"/>
        <v>0.04987143569</v>
      </c>
      <c r="S426" s="64">
        <f t="shared" si="6"/>
        <v>0.002487160098</v>
      </c>
      <c r="T426" s="64" t="str">
        <f t="shared" si="7"/>
        <v>Not Converged</v>
      </c>
      <c r="U426" s="66">
        <f t="shared" si="350"/>
        <v>0.004726243706</v>
      </c>
      <c r="V426" s="66">
        <f t="shared" si="351"/>
        <v>0.0241038429</v>
      </c>
      <c r="W426" s="66">
        <f t="shared" si="352"/>
        <v>0.01748710171</v>
      </c>
      <c r="X426" s="66">
        <f t="shared" si="353"/>
        <v>0.00708936556</v>
      </c>
      <c r="Y426" s="67">
        <f t="shared" si="354"/>
        <v>0.0009452487413</v>
      </c>
      <c r="Z426" s="114" t="b">
        <f t="shared" si="13"/>
        <v>1</v>
      </c>
      <c r="AA426" s="114"/>
      <c r="AB426" s="114"/>
      <c r="AC426" s="114"/>
      <c r="AD426" s="114"/>
      <c r="AE426" s="114"/>
      <c r="AF426" s="114"/>
      <c r="AG426" s="114"/>
      <c r="AH426" s="114"/>
      <c r="AI426" s="114"/>
      <c r="AJ426" s="114"/>
      <c r="AK426" s="114"/>
      <c r="AL426" s="114"/>
      <c r="AM426" s="114"/>
    </row>
    <row r="427" ht="14.25" customHeight="1">
      <c r="A427" s="88"/>
      <c r="B427" s="59">
        <v>23.0</v>
      </c>
      <c r="C427" s="60">
        <v>1.0</v>
      </c>
      <c r="D427" s="61">
        <v>4.6</v>
      </c>
      <c r="E427" s="60">
        <v>3.6</v>
      </c>
      <c r="F427" s="60">
        <v>1.0</v>
      </c>
      <c r="G427" s="60">
        <v>0.2</v>
      </c>
      <c r="H427" s="62">
        <v>0.0</v>
      </c>
      <c r="J427" s="63">
        <f t="shared" ref="J427:N427" si="375">J426-(0.1*U426)</f>
        <v>0.2056838193</v>
      </c>
      <c r="K427" s="64">
        <f t="shared" si="375"/>
        <v>-0.522369981</v>
      </c>
      <c r="L427" s="64">
        <f t="shared" si="375"/>
        <v>-0.5703928854</v>
      </c>
      <c r="M427" s="64">
        <f t="shared" si="375"/>
        <v>1.008774925</v>
      </c>
      <c r="N427" s="64">
        <f t="shared" si="375"/>
        <v>0.4411367639</v>
      </c>
      <c r="O427" s="64">
        <f t="shared" si="2"/>
        <v>-3.153630203</v>
      </c>
      <c r="P427" s="64">
        <f t="shared" si="3"/>
        <v>0.04094847613</v>
      </c>
      <c r="Q427" s="65" t="str">
        <f t="shared" si="4"/>
        <v>0</v>
      </c>
      <c r="R427" s="64">
        <f t="shared" si="5"/>
        <v>0.04094847613</v>
      </c>
      <c r="S427" s="64">
        <f t="shared" si="6"/>
        <v>0.001676777697</v>
      </c>
      <c r="T427" s="64" t="str">
        <f t="shared" si="7"/>
        <v>Not Converged</v>
      </c>
      <c r="U427" s="66">
        <f t="shared" si="350"/>
        <v>0.003216232412</v>
      </c>
      <c r="V427" s="66">
        <f t="shared" si="351"/>
        <v>0.01479466909</v>
      </c>
      <c r="W427" s="66">
        <f t="shared" si="352"/>
        <v>0.01157843668</v>
      </c>
      <c r="X427" s="66">
        <f t="shared" si="353"/>
        <v>0.003216232412</v>
      </c>
      <c r="Y427" s="67">
        <f t="shared" si="354"/>
        <v>0.0006432464824</v>
      </c>
      <c r="Z427" s="114" t="b">
        <f t="shared" si="13"/>
        <v>1</v>
      </c>
      <c r="AA427" s="114"/>
      <c r="AB427" s="114"/>
      <c r="AC427" s="114"/>
      <c r="AD427" s="114"/>
      <c r="AE427" s="114"/>
      <c r="AF427" s="114"/>
      <c r="AG427" s="114"/>
      <c r="AH427" s="114"/>
      <c r="AI427" s="114"/>
      <c r="AJ427" s="114"/>
      <c r="AK427" s="114"/>
      <c r="AL427" s="114"/>
      <c r="AM427" s="114"/>
    </row>
    <row r="428" ht="14.25" customHeight="1">
      <c r="A428" s="88"/>
      <c r="B428" s="59">
        <v>24.0</v>
      </c>
      <c r="C428" s="60">
        <v>1.0</v>
      </c>
      <c r="D428" s="61">
        <v>5.1</v>
      </c>
      <c r="E428" s="60">
        <v>3.3</v>
      </c>
      <c r="F428" s="60">
        <v>1.7</v>
      </c>
      <c r="G428" s="60">
        <v>0.2</v>
      </c>
      <c r="H428" s="62">
        <v>0.0</v>
      </c>
      <c r="J428" s="63">
        <f t="shared" ref="J428:N428" si="376">J427-(0.1*U427)</f>
        <v>0.205362196</v>
      </c>
      <c r="K428" s="64">
        <f t="shared" si="376"/>
        <v>-0.5238494479</v>
      </c>
      <c r="L428" s="64">
        <f t="shared" si="376"/>
        <v>-0.5715507291</v>
      </c>
      <c r="M428" s="64">
        <f t="shared" si="376"/>
        <v>1.008453301</v>
      </c>
      <c r="N428" s="64">
        <f t="shared" si="376"/>
        <v>0.4410724392</v>
      </c>
      <c r="O428" s="64">
        <f t="shared" si="2"/>
        <v>-2.549802294</v>
      </c>
      <c r="P428" s="64">
        <f t="shared" si="3"/>
        <v>0.07243976855</v>
      </c>
      <c r="Q428" s="65" t="str">
        <f t="shared" si="4"/>
        <v>0</v>
      </c>
      <c r="R428" s="64">
        <f t="shared" si="5"/>
        <v>0.07243976855</v>
      </c>
      <c r="S428" s="64">
        <f t="shared" si="6"/>
        <v>0.005247520067</v>
      </c>
      <c r="T428" s="64" t="str">
        <f t="shared" si="7"/>
        <v>Not Converged</v>
      </c>
      <c r="U428" s="66">
        <f t="shared" si="350"/>
        <v>0.009734781856</v>
      </c>
      <c r="V428" s="66">
        <f t="shared" si="351"/>
        <v>0.04964738747</v>
      </c>
      <c r="W428" s="66">
        <f t="shared" si="352"/>
        <v>0.03212478013</v>
      </c>
      <c r="X428" s="66">
        <f t="shared" si="353"/>
        <v>0.01654912916</v>
      </c>
      <c r="Y428" s="67">
        <f t="shared" si="354"/>
        <v>0.001946956371</v>
      </c>
      <c r="Z428" s="114" t="b">
        <f t="shared" si="13"/>
        <v>1</v>
      </c>
      <c r="AA428" s="114"/>
      <c r="AB428" s="114"/>
      <c r="AC428" s="114"/>
      <c r="AD428" s="114"/>
      <c r="AE428" s="114"/>
      <c r="AF428" s="114"/>
      <c r="AG428" s="114"/>
      <c r="AH428" s="114"/>
      <c r="AI428" s="114"/>
      <c r="AJ428" s="114"/>
      <c r="AK428" s="114"/>
      <c r="AL428" s="114"/>
      <c r="AM428" s="114"/>
    </row>
    <row r="429" ht="14.25" customHeight="1">
      <c r="A429" s="88"/>
      <c r="B429" s="59">
        <v>25.0</v>
      </c>
      <c r="C429" s="60">
        <v>1.0</v>
      </c>
      <c r="D429" s="61">
        <v>4.8</v>
      </c>
      <c r="E429" s="60">
        <v>3.4</v>
      </c>
      <c r="F429" s="60">
        <v>1.9</v>
      </c>
      <c r="G429" s="60">
        <v>0.2</v>
      </c>
      <c r="H429" s="62">
        <v>0.0</v>
      </c>
      <c r="J429" s="63">
        <f t="shared" ref="J429:N429" si="377">J428-(0.1*U428)</f>
        <v>0.2043887179</v>
      </c>
      <c r="K429" s="64">
        <f t="shared" si="377"/>
        <v>-0.5288141867</v>
      </c>
      <c r="L429" s="64">
        <f t="shared" si="377"/>
        <v>-0.5747632071</v>
      </c>
      <c r="M429" s="64">
        <f t="shared" si="377"/>
        <v>1.006798389</v>
      </c>
      <c r="N429" s="64">
        <f t="shared" si="377"/>
        <v>0.4408777436</v>
      </c>
      <c r="O429" s="64">
        <f t="shared" si="2"/>
        <v>-2.287021795</v>
      </c>
      <c r="P429" s="64">
        <f t="shared" si="3"/>
        <v>0.09220352916</v>
      </c>
      <c r="Q429" s="65" t="str">
        <f t="shared" si="4"/>
        <v>0</v>
      </c>
      <c r="R429" s="64">
        <f t="shared" si="5"/>
        <v>0.09220352916</v>
      </c>
      <c r="S429" s="64">
        <f t="shared" si="6"/>
        <v>0.00850149079</v>
      </c>
      <c r="T429" s="64" t="str">
        <f t="shared" si="7"/>
        <v>Not Converged</v>
      </c>
      <c r="U429" s="66">
        <f t="shared" si="350"/>
        <v>0.01543524667</v>
      </c>
      <c r="V429" s="66">
        <f t="shared" si="351"/>
        <v>0.07408918402</v>
      </c>
      <c r="W429" s="66">
        <f t="shared" si="352"/>
        <v>0.05247983868</v>
      </c>
      <c r="X429" s="66">
        <f t="shared" si="353"/>
        <v>0.02932696868</v>
      </c>
      <c r="Y429" s="67">
        <f t="shared" si="354"/>
        <v>0.003087049334</v>
      </c>
      <c r="Z429" s="114" t="b">
        <f t="shared" si="13"/>
        <v>1</v>
      </c>
      <c r="AA429" s="114"/>
      <c r="AB429" s="114"/>
      <c r="AC429" s="114"/>
      <c r="AD429" s="114"/>
      <c r="AE429" s="114"/>
      <c r="AF429" s="114"/>
      <c r="AG429" s="114"/>
      <c r="AH429" s="114"/>
      <c r="AI429" s="114"/>
      <c r="AJ429" s="114"/>
      <c r="AK429" s="114"/>
      <c r="AL429" s="114"/>
      <c r="AM429" s="114"/>
    </row>
    <row r="430" ht="14.25" customHeight="1">
      <c r="A430" s="88"/>
      <c r="B430" s="59">
        <v>26.0</v>
      </c>
      <c r="C430" s="60">
        <v>1.0</v>
      </c>
      <c r="D430" s="61">
        <v>5.0</v>
      </c>
      <c r="E430" s="60">
        <v>3.0</v>
      </c>
      <c r="F430" s="60">
        <v>1.6</v>
      </c>
      <c r="G430" s="60">
        <v>0.2</v>
      </c>
      <c r="H430" s="62">
        <v>0.0</v>
      </c>
      <c r="J430" s="63">
        <f t="shared" ref="J430:N430" si="378">J429-(0.1*U429)</f>
        <v>0.2028451932</v>
      </c>
      <c r="K430" s="64">
        <f t="shared" si="378"/>
        <v>-0.5362231051</v>
      </c>
      <c r="L430" s="64">
        <f t="shared" si="378"/>
        <v>-0.580011191</v>
      </c>
      <c r="M430" s="64">
        <f t="shared" si="378"/>
        <v>1.003865692</v>
      </c>
      <c r="N430" s="64">
        <f t="shared" si="378"/>
        <v>0.4405690386</v>
      </c>
      <c r="O430" s="64">
        <f t="shared" si="2"/>
        <v>-2.524004991</v>
      </c>
      <c r="P430" s="64">
        <f t="shared" si="3"/>
        <v>0.07419238131</v>
      </c>
      <c r="Q430" s="65" t="str">
        <f t="shared" si="4"/>
        <v>0</v>
      </c>
      <c r="R430" s="64">
        <f t="shared" si="5"/>
        <v>0.07419238131</v>
      </c>
      <c r="S430" s="64">
        <f t="shared" si="6"/>
        <v>0.005504509445</v>
      </c>
      <c r="T430" s="64" t="str">
        <f t="shared" si="7"/>
        <v>Not Converged</v>
      </c>
      <c r="U430" s="66">
        <f t="shared" si="350"/>
        <v>0.01019223356</v>
      </c>
      <c r="V430" s="66">
        <f t="shared" si="351"/>
        <v>0.05096116781</v>
      </c>
      <c r="W430" s="66">
        <f t="shared" si="352"/>
        <v>0.03057670069</v>
      </c>
      <c r="X430" s="66">
        <f t="shared" si="353"/>
        <v>0.0163075737</v>
      </c>
      <c r="Y430" s="67">
        <f t="shared" si="354"/>
        <v>0.002038446713</v>
      </c>
      <c r="Z430" s="114" t="b">
        <f t="shared" si="13"/>
        <v>1</v>
      </c>
      <c r="AA430" s="114"/>
      <c r="AB430" s="114"/>
      <c r="AC430" s="114"/>
      <c r="AD430" s="114"/>
      <c r="AE430" s="114"/>
      <c r="AF430" s="114"/>
      <c r="AG430" s="114"/>
      <c r="AH430" s="114"/>
      <c r="AI430" s="114"/>
      <c r="AJ430" s="114"/>
      <c r="AK430" s="114"/>
      <c r="AL430" s="114"/>
      <c r="AM430" s="114"/>
    </row>
    <row r="431" ht="14.25" customHeight="1">
      <c r="A431" s="88"/>
      <c r="B431" s="59">
        <v>27.0</v>
      </c>
      <c r="C431" s="60">
        <v>1.0</v>
      </c>
      <c r="D431" s="61">
        <v>5.0</v>
      </c>
      <c r="E431" s="60">
        <v>3.4</v>
      </c>
      <c r="F431" s="60">
        <v>1.6</v>
      </c>
      <c r="G431" s="60">
        <v>0.2</v>
      </c>
      <c r="H431" s="62">
        <v>0.0</v>
      </c>
      <c r="J431" s="63">
        <f t="shared" ref="J431:N431" si="379">J430-(0.1*U430)</f>
        <v>0.2018259698</v>
      </c>
      <c r="K431" s="64">
        <f t="shared" si="379"/>
        <v>-0.5413192218</v>
      </c>
      <c r="L431" s="64">
        <f t="shared" si="379"/>
        <v>-0.5830688611</v>
      </c>
      <c r="M431" s="64">
        <f t="shared" si="379"/>
        <v>1.002234934</v>
      </c>
      <c r="N431" s="64">
        <f t="shared" si="379"/>
        <v>0.440365194</v>
      </c>
      <c r="O431" s="64">
        <f t="shared" si="2"/>
        <v>-2.795555333</v>
      </c>
      <c r="P431" s="64">
        <f t="shared" si="3"/>
        <v>0.05756483041</v>
      </c>
      <c r="Q431" s="65" t="str">
        <f t="shared" si="4"/>
        <v>0</v>
      </c>
      <c r="R431" s="64">
        <f t="shared" si="5"/>
        <v>0.05756483041</v>
      </c>
      <c r="S431" s="64">
        <f t="shared" si="6"/>
        <v>0.0033137097</v>
      </c>
      <c r="T431" s="64" t="str">
        <f t="shared" si="7"/>
        <v>Not Converged</v>
      </c>
      <c r="U431" s="66">
        <f t="shared" si="350"/>
        <v>0.006245913127</v>
      </c>
      <c r="V431" s="66">
        <f t="shared" si="351"/>
        <v>0.03122956563</v>
      </c>
      <c r="W431" s="66">
        <f t="shared" si="352"/>
        <v>0.02123610463</v>
      </c>
      <c r="X431" s="66">
        <f t="shared" si="353"/>
        <v>0.009993461003</v>
      </c>
      <c r="Y431" s="67">
        <f t="shared" si="354"/>
        <v>0.001249182625</v>
      </c>
      <c r="Z431" s="114" t="b">
        <f t="shared" si="13"/>
        <v>1</v>
      </c>
      <c r="AA431" s="114"/>
      <c r="AB431" s="114"/>
      <c r="AC431" s="114"/>
      <c r="AD431" s="114"/>
      <c r="AE431" s="114"/>
      <c r="AF431" s="114"/>
      <c r="AG431" s="114"/>
      <c r="AH431" s="114"/>
      <c r="AI431" s="114"/>
      <c r="AJ431" s="114"/>
      <c r="AK431" s="114"/>
      <c r="AL431" s="114"/>
      <c r="AM431" s="114"/>
    </row>
    <row r="432" ht="14.25" customHeight="1">
      <c r="A432" s="88"/>
      <c r="B432" s="59">
        <v>28.0</v>
      </c>
      <c r="C432" s="60">
        <v>1.0</v>
      </c>
      <c r="D432" s="61">
        <v>5.2</v>
      </c>
      <c r="E432" s="60">
        <v>3.5</v>
      </c>
      <c r="F432" s="60">
        <v>1.5</v>
      </c>
      <c r="G432" s="60">
        <v>0.2</v>
      </c>
      <c r="H432" s="62">
        <v>0.0</v>
      </c>
      <c r="J432" s="63">
        <f t="shared" ref="J432:N432" si="380">J431-(0.1*U431)</f>
        <v>0.2012013785</v>
      </c>
      <c r="K432" s="64">
        <f t="shared" si="380"/>
        <v>-0.5444421784</v>
      </c>
      <c r="L432" s="64">
        <f t="shared" si="380"/>
        <v>-0.5851924715</v>
      </c>
      <c r="M432" s="64">
        <f t="shared" si="380"/>
        <v>1.001235588</v>
      </c>
      <c r="N432" s="64">
        <f t="shared" si="380"/>
        <v>0.4402402757</v>
      </c>
      <c r="O432" s="64">
        <f t="shared" si="2"/>
        <v>-3.088170162</v>
      </c>
      <c r="P432" s="64">
        <f t="shared" si="3"/>
        <v>0.0435978702</v>
      </c>
      <c r="Q432" s="65" t="str">
        <f t="shared" si="4"/>
        <v>0</v>
      </c>
      <c r="R432" s="64">
        <f t="shared" si="5"/>
        <v>0.0435978702</v>
      </c>
      <c r="S432" s="64">
        <f t="shared" si="6"/>
        <v>0.001900774286</v>
      </c>
      <c r="T432" s="64" t="str">
        <f t="shared" si="7"/>
        <v>Not Converged</v>
      </c>
      <c r="U432" s="66">
        <f t="shared" si="350"/>
        <v>0.00363580915</v>
      </c>
      <c r="V432" s="66">
        <f t="shared" si="351"/>
        <v>0.01890620758</v>
      </c>
      <c r="W432" s="66">
        <f t="shared" si="352"/>
        <v>0.01272533203</v>
      </c>
      <c r="X432" s="66">
        <f t="shared" si="353"/>
        <v>0.005453713725</v>
      </c>
      <c r="Y432" s="67">
        <f t="shared" si="354"/>
        <v>0.00072716183</v>
      </c>
      <c r="Z432" s="114" t="b">
        <f t="shared" si="13"/>
        <v>1</v>
      </c>
      <c r="AA432" s="114"/>
      <c r="AB432" s="114"/>
      <c r="AC432" s="114"/>
      <c r="AD432" s="114"/>
      <c r="AE432" s="114"/>
      <c r="AF432" s="114"/>
      <c r="AG432" s="114"/>
      <c r="AH432" s="114"/>
      <c r="AI432" s="114"/>
      <c r="AJ432" s="114"/>
      <c r="AK432" s="114"/>
      <c r="AL432" s="114"/>
      <c r="AM432" s="114"/>
    </row>
    <row r="433" ht="14.25" customHeight="1">
      <c r="A433" s="88"/>
      <c r="B433" s="59">
        <v>29.0</v>
      </c>
      <c r="C433" s="60">
        <v>1.0</v>
      </c>
      <c r="D433" s="61">
        <v>5.2</v>
      </c>
      <c r="E433" s="60">
        <v>3.4</v>
      </c>
      <c r="F433" s="60">
        <v>1.4</v>
      </c>
      <c r="G433" s="60">
        <v>0.2</v>
      </c>
      <c r="H433" s="62">
        <v>0.0</v>
      </c>
      <c r="J433" s="63">
        <f t="shared" ref="J433:N433" si="381">J432-(0.1*U432)</f>
        <v>0.2008377976</v>
      </c>
      <c r="K433" s="64">
        <f t="shared" si="381"/>
        <v>-0.5463327992</v>
      </c>
      <c r="L433" s="64">
        <f t="shared" si="381"/>
        <v>-0.5864650047</v>
      </c>
      <c r="M433" s="64">
        <f t="shared" si="381"/>
        <v>1.000690217</v>
      </c>
      <c r="N433" s="64">
        <f t="shared" si="381"/>
        <v>0.4401675595</v>
      </c>
      <c r="O433" s="64">
        <f t="shared" si="2"/>
        <v>-3.145073959</v>
      </c>
      <c r="P433" s="64">
        <f t="shared" si="3"/>
        <v>0.04128581733</v>
      </c>
      <c r="Q433" s="65" t="str">
        <f t="shared" si="4"/>
        <v>0</v>
      </c>
      <c r="R433" s="64">
        <f t="shared" si="5"/>
        <v>0.04128581733</v>
      </c>
      <c r="S433" s="64">
        <f t="shared" si="6"/>
        <v>0.001704518713</v>
      </c>
      <c r="T433" s="64" t="str">
        <f t="shared" si="7"/>
        <v>Not Converged</v>
      </c>
      <c r="U433" s="66">
        <f t="shared" si="350"/>
        <v>0.003268292529</v>
      </c>
      <c r="V433" s="66">
        <f t="shared" si="351"/>
        <v>0.01699512115</v>
      </c>
      <c r="W433" s="66">
        <f t="shared" si="352"/>
        <v>0.0111121946</v>
      </c>
      <c r="X433" s="66">
        <f t="shared" si="353"/>
        <v>0.004575609541</v>
      </c>
      <c r="Y433" s="67">
        <f t="shared" si="354"/>
        <v>0.0006536585058</v>
      </c>
      <c r="Z433" s="114" t="b">
        <f t="shared" si="13"/>
        <v>1</v>
      </c>
      <c r="AA433" s="114"/>
      <c r="AB433" s="114"/>
      <c r="AC433" s="114"/>
      <c r="AD433" s="114"/>
      <c r="AE433" s="114"/>
      <c r="AF433" s="114"/>
      <c r="AG433" s="114"/>
      <c r="AH433" s="114"/>
      <c r="AI433" s="114"/>
      <c r="AJ433" s="114"/>
      <c r="AK433" s="114"/>
      <c r="AL433" s="114"/>
      <c r="AM433" s="114"/>
    </row>
    <row r="434" ht="14.25" customHeight="1">
      <c r="A434" s="88"/>
      <c r="B434" s="59">
        <v>30.0</v>
      </c>
      <c r="C434" s="60">
        <v>1.0</v>
      </c>
      <c r="D434" s="61">
        <v>4.7</v>
      </c>
      <c r="E434" s="60">
        <v>3.2</v>
      </c>
      <c r="F434" s="60">
        <v>1.6</v>
      </c>
      <c r="G434" s="60">
        <v>0.2</v>
      </c>
      <c r="H434" s="62">
        <v>0.0</v>
      </c>
      <c r="J434" s="63">
        <f t="shared" ref="J434:N434" si="382">J433-(0.1*U433)</f>
        <v>0.2005109684</v>
      </c>
      <c r="K434" s="64">
        <f t="shared" si="382"/>
        <v>-0.5480323113</v>
      </c>
      <c r="L434" s="64">
        <f t="shared" si="382"/>
        <v>-0.5875762242</v>
      </c>
      <c r="M434" s="64">
        <f t="shared" si="382"/>
        <v>1.000232656</v>
      </c>
      <c r="N434" s="64">
        <f t="shared" si="382"/>
        <v>0.4401021937</v>
      </c>
      <c r="O434" s="64">
        <f t="shared" si="2"/>
        <v>-2.567092124</v>
      </c>
      <c r="P434" s="64">
        <f t="shared" si="3"/>
        <v>0.07128657961</v>
      </c>
      <c r="Q434" s="65" t="str">
        <f t="shared" si="4"/>
        <v>0</v>
      </c>
      <c r="R434" s="64">
        <f t="shared" si="5"/>
        <v>0.07128657961</v>
      </c>
      <c r="S434" s="64">
        <f t="shared" si="6"/>
        <v>0.005081776433</v>
      </c>
      <c r="T434" s="64" t="str">
        <f t="shared" si="7"/>
        <v>Not Converged</v>
      </c>
      <c r="U434" s="66">
        <f t="shared" si="350"/>
        <v>0.009439027946</v>
      </c>
      <c r="V434" s="66">
        <f t="shared" si="351"/>
        <v>0.04436343134</v>
      </c>
      <c r="W434" s="66">
        <f t="shared" si="352"/>
        <v>0.03020488943</v>
      </c>
      <c r="X434" s="66">
        <f t="shared" si="353"/>
        <v>0.01510244471</v>
      </c>
      <c r="Y434" s="67">
        <f t="shared" si="354"/>
        <v>0.001887805589</v>
      </c>
      <c r="Z434" s="114" t="b">
        <f t="shared" si="13"/>
        <v>1</v>
      </c>
      <c r="AA434" s="114"/>
      <c r="AB434" s="114"/>
      <c r="AC434" s="114"/>
      <c r="AD434" s="114"/>
      <c r="AE434" s="114"/>
      <c r="AF434" s="114"/>
      <c r="AG434" s="114"/>
      <c r="AH434" s="114"/>
      <c r="AI434" s="114"/>
      <c r="AJ434" s="114"/>
      <c r="AK434" s="114"/>
      <c r="AL434" s="114"/>
      <c r="AM434" s="114"/>
    </row>
    <row r="435" ht="14.25" customHeight="1">
      <c r="A435" s="88"/>
      <c r="B435" s="59">
        <v>31.0</v>
      </c>
      <c r="C435" s="60">
        <v>1.0</v>
      </c>
      <c r="D435" s="61">
        <v>4.8</v>
      </c>
      <c r="E435" s="60">
        <v>3.1</v>
      </c>
      <c r="F435" s="60">
        <v>1.6</v>
      </c>
      <c r="G435" s="60">
        <v>0.2</v>
      </c>
      <c r="H435" s="62">
        <v>0.0</v>
      </c>
      <c r="J435" s="63">
        <f t="shared" ref="J435:N435" si="383">J434-(0.1*U434)</f>
        <v>0.1995670656</v>
      </c>
      <c r="K435" s="64">
        <f t="shared" si="383"/>
        <v>-0.5524686544</v>
      </c>
      <c r="L435" s="64">
        <f t="shared" si="383"/>
        <v>-0.5905967131</v>
      </c>
      <c r="M435" s="64">
        <f t="shared" si="383"/>
        <v>0.9987224114</v>
      </c>
      <c r="N435" s="64">
        <f t="shared" si="383"/>
        <v>0.4399134131</v>
      </c>
      <c r="O435" s="64">
        <f t="shared" si="2"/>
        <v>-2.597193745</v>
      </c>
      <c r="P435" s="64">
        <f t="shared" si="3"/>
        <v>0.06931924463</v>
      </c>
      <c r="Q435" s="65" t="str">
        <f t="shared" si="4"/>
        <v>0</v>
      </c>
      <c r="R435" s="64">
        <f t="shared" si="5"/>
        <v>0.06931924463</v>
      </c>
      <c r="S435" s="64">
        <f t="shared" si="6"/>
        <v>0.004805157676</v>
      </c>
      <c r="T435" s="64" t="str">
        <f t="shared" si="7"/>
        <v>Not Converged</v>
      </c>
      <c r="U435" s="66">
        <f t="shared" si="350"/>
        <v>0.008944135552</v>
      </c>
      <c r="V435" s="66">
        <f t="shared" si="351"/>
        <v>0.04293185065</v>
      </c>
      <c r="W435" s="66">
        <f t="shared" si="352"/>
        <v>0.02772682021</v>
      </c>
      <c r="X435" s="66">
        <f t="shared" si="353"/>
        <v>0.01431061688</v>
      </c>
      <c r="Y435" s="67">
        <f t="shared" si="354"/>
        <v>0.00178882711</v>
      </c>
      <c r="Z435" s="114" t="b">
        <f t="shared" si="13"/>
        <v>1</v>
      </c>
      <c r="AA435" s="114"/>
      <c r="AB435" s="114"/>
      <c r="AC435" s="114"/>
      <c r="AD435" s="114"/>
      <c r="AE435" s="114"/>
      <c r="AF435" s="114"/>
      <c r="AG435" s="114"/>
      <c r="AH435" s="114"/>
      <c r="AI435" s="114"/>
      <c r="AJ435" s="114"/>
      <c r="AK435" s="114"/>
      <c r="AL435" s="114"/>
      <c r="AM435" s="114"/>
    </row>
    <row r="436" ht="14.25" customHeight="1">
      <c r="A436" s="88"/>
      <c r="B436" s="59">
        <v>32.0</v>
      </c>
      <c r="C436" s="60">
        <v>1.0</v>
      </c>
      <c r="D436" s="61">
        <v>5.4</v>
      </c>
      <c r="E436" s="60">
        <v>3.4</v>
      </c>
      <c r="F436" s="60">
        <v>1.5</v>
      </c>
      <c r="G436" s="60">
        <v>0.2</v>
      </c>
      <c r="H436" s="62">
        <v>0.0</v>
      </c>
      <c r="J436" s="63">
        <f t="shared" ref="J436:N436" si="384">J435-(0.1*U435)</f>
        <v>0.198672652</v>
      </c>
      <c r="K436" s="64">
        <f t="shared" si="384"/>
        <v>-0.5567618395</v>
      </c>
      <c r="L436" s="64">
        <f t="shared" si="384"/>
        <v>-0.5933693951</v>
      </c>
      <c r="M436" s="64">
        <f t="shared" si="384"/>
        <v>0.9972913497</v>
      </c>
      <c r="N436" s="64">
        <f t="shared" si="384"/>
        <v>0.4397345304</v>
      </c>
      <c r="O436" s="64">
        <f t="shared" si="2"/>
        <v>-3.241413294</v>
      </c>
      <c r="P436" s="64">
        <f t="shared" si="3"/>
        <v>0.03763666733</v>
      </c>
      <c r="Q436" s="65" t="str">
        <f t="shared" si="4"/>
        <v>0</v>
      </c>
      <c r="R436" s="64">
        <f t="shared" si="5"/>
        <v>0.03763666733</v>
      </c>
      <c r="S436" s="64">
        <f t="shared" si="6"/>
        <v>0.001416518727</v>
      </c>
      <c r="T436" s="64" t="str">
        <f t="shared" si="7"/>
        <v>Not Converged</v>
      </c>
      <c r="U436" s="66">
        <f t="shared" si="350"/>
        <v>0.002726411367</v>
      </c>
      <c r="V436" s="66">
        <f t="shared" si="351"/>
        <v>0.01472262138</v>
      </c>
      <c r="W436" s="66">
        <f t="shared" si="352"/>
        <v>0.009269798647</v>
      </c>
      <c r="X436" s="66">
        <f t="shared" si="353"/>
        <v>0.00408961705</v>
      </c>
      <c r="Y436" s="67">
        <f t="shared" si="354"/>
        <v>0.0005452822733</v>
      </c>
      <c r="Z436" s="114" t="b">
        <f t="shared" si="13"/>
        <v>1</v>
      </c>
      <c r="AA436" s="114"/>
      <c r="AB436" s="114"/>
      <c r="AC436" s="114"/>
      <c r="AD436" s="114"/>
      <c r="AE436" s="114"/>
      <c r="AF436" s="114"/>
      <c r="AG436" s="114"/>
      <c r="AH436" s="114"/>
      <c r="AI436" s="114"/>
      <c r="AJ436" s="114"/>
      <c r="AK436" s="114"/>
      <c r="AL436" s="114"/>
      <c r="AM436" s="114"/>
    </row>
    <row r="437" ht="14.25" customHeight="1">
      <c r="A437" s="88"/>
      <c r="B437" s="59">
        <v>33.0</v>
      </c>
      <c r="C437" s="60">
        <v>1.0</v>
      </c>
      <c r="D437" s="61">
        <v>5.2</v>
      </c>
      <c r="E437" s="60">
        <v>4.1</v>
      </c>
      <c r="F437" s="60">
        <v>1.5</v>
      </c>
      <c r="G437" s="60">
        <v>0.2</v>
      </c>
      <c r="H437" s="62">
        <v>0.0</v>
      </c>
      <c r="J437" s="63">
        <f t="shared" ref="J437:N437" si="385">J436-(0.1*U436)</f>
        <v>0.1984000109</v>
      </c>
      <c r="K437" s="64">
        <f t="shared" si="385"/>
        <v>-0.5582341016</v>
      </c>
      <c r="L437" s="64">
        <f t="shared" si="385"/>
        <v>-0.594296375</v>
      </c>
      <c r="M437" s="64">
        <f t="shared" si="385"/>
        <v>0.996882388</v>
      </c>
      <c r="N437" s="64">
        <f t="shared" si="385"/>
        <v>0.4396800022</v>
      </c>
      <c r="O437" s="64">
        <f t="shared" si="2"/>
        <v>-3.557772873</v>
      </c>
      <c r="P437" s="64">
        <f t="shared" si="3"/>
        <v>0.02771236784</v>
      </c>
      <c r="Q437" s="65" t="str">
        <f t="shared" si="4"/>
        <v>0</v>
      </c>
      <c r="R437" s="64">
        <f t="shared" si="5"/>
        <v>0.02771236784</v>
      </c>
      <c r="S437" s="64">
        <f t="shared" si="6"/>
        <v>0.0007679753313</v>
      </c>
      <c r="T437" s="64" t="str">
        <f t="shared" si="7"/>
        <v>Not Converged</v>
      </c>
      <c r="U437" s="66">
        <f t="shared" si="350"/>
        <v>0.001493385833</v>
      </c>
      <c r="V437" s="66">
        <f t="shared" si="351"/>
        <v>0.00776560633</v>
      </c>
      <c r="W437" s="66">
        <f t="shared" si="352"/>
        <v>0.006122881914</v>
      </c>
      <c r="X437" s="66">
        <f t="shared" si="353"/>
        <v>0.002240078749</v>
      </c>
      <c r="Y437" s="67">
        <f t="shared" si="354"/>
        <v>0.0002986771666</v>
      </c>
      <c r="Z437" s="114" t="b">
        <f t="shared" si="13"/>
        <v>1</v>
      </c>
      <c r="AA437" s="114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</row>
    <row r="438" ht="14.25" customHeight="1">
      <c r="A438" s="88"/>
      <c r="B438" s="59">
        <v>34.0</v>
      </c>
      <c r="C438" s="60">
        <v>1.0</v>
      </c>
      <c r="D438" s="61">
        <v>5.5</v>
      </c>
      <c r="E438" s="60">
        <v>4.2</v>
      </c>
      <c r="F438" s="60">
        <v>1.4</v>
      </c>
      <c r="G438" s="60">
        <v>0.2</v>
      </c>
      <c r="H438" s="62">
        <v>0.0</v>
      </c>
      <c r="J438" s="63">
        <f t="shared" ref="J438:N438" si="386">J437-(0.1*U437)</f>
        <v>0.1982506723</v>
      </c>
      <c r="K438" s="64">
        <f t="shared" si="386"/>
        <v>-0.5590106622</v>
      </c>
      <c r="L438" s="64">
        <f t="shared" si="386"/>
        <v>-0.5949086632</v>
      </c>
      <c r="M438" s="64">
        <f t="shared" si="386"/>
        <v>0.9966583801</v>
      </c>
      <c r="N438" s="64">
        <f t="shared" si="386"/>
        <v>0.4396501345</v>
      </c>
      <c r="O438" s="64">
        <f t="shared" si="2"/>
        <v>-3.891672596</v>
      </c>
      <c r="P438" s="64">
        <f t="shared" si="3"/>
        <v>0.02000289516</v>
      </c>
      <c r="Q438" s="65" t="str">
        <f t="shared" si="4"/>
        <v>0</v>
      </c>
      <c r="R438" s="64">
        <f t="shared" si="5"/>
        <v>0.02000289516</v>
      </c>
      <c r="S438" s="64">
        <f t="shared" si="6"/>
        <v>0.0004001158147</v>
      </c>
      <c r="T438" s="64" t="str">
        <f t="shared" si="7"/>
        <v>Not Converged</v>
      </c>
      <c r="U438" s="66">
        <f t="shared" si="350"/>
        <v>0.00078422468</v>
      </c>
      <c r="V438" s="66">
        <f t="shared" si="351"/>
        <v>0.00431323574</v>
      </c>
      <c r="W438" s="66">
        <f t="shared" si="352"/>
        <v>0.003293743656</v>
      </c>
      <c r="X438" s="66">
        <f t="shared" si="353"/>
        <v>0.001097914552</v>
      </c>
      <c r="Y438" s="67">
        <f t="shared" si="354"/>
        <v>0.000156844936</v>
      </c>
      <c r="Z438" s="114" t="b">
        <f t="shared" si="13"/>
        <v>1</v>
      </c>
      <c r="AA438" s="114"/>
      <c r="AB438" s="114"/>
      <c r="AC438" s="114"/>
      <c r="AD438" s="114"/>
      <c r="AE438" s="114"/>
      <c r="AF438" s="114"/>
      <c r="AG438" s="114"/>
      <c r="AH438" s="114"/>
      <c r="AI438" s="114"/>
      <c r="AJ438" s="114"/>
      <c r="AK438" s="114"/>
      <c r="AL438" s="114"/>
      <c r="AM438" s="114"/>
    </row>
    <row r="439" ht="14.25" customHeight="1">
      <c r="A439" s="88"/>
      <c r="B439" s="59">
        <v>35.0</v>
      </c>
      <c r="C439" s="60">
        <v>1.0</v>
      </c>
      <c r="D439" s="61">
        <v>4.9</v>
      </c>
      <c r="E439" s="60">
        <v>3.1</v>
      </c>
      <c r="F439" s="60">
        <v>1.5</v>
      </c>
      <c r="G439" s="60">
        <v>0.2</v>
      </c>
      <c r="H439" s="62">
        <v>0.0</v>
      </c>
      <c r="J439" s="63">
        <f t="shared" ref="J439:N439" si="387">J438-(0.1*U438)</f>
        <v>0.1981722498</v>
      </c>
      <c r="K439" s="64">
        <f t="shared" si="387"/>
        <v>-0.5594419858</v>
      </c>
      <c r="L439" s="64">
        <f t="shared" si="387"/>
        <v>-0.5952380376</v>
      </c>
      <c r="M439" s="64">
        <f t="shared" si="387"/>
        <v>0.9965485887</v>
      </c>
      <c r="N439" s="64">
        <f t="shared" si="387"/>
        <v>0.43963445</v>
      </c>
      <c r="O439" s="64">
        <f t="shared" si="2"/>
        <v>-2.805581624</v>
      </c>
      <c r="P439" s="64">
        <f t="shared" si="3"/>
        <v>0.05702329965</v>
      </c>
      <c r="Q439" s="65" t="str">
        <f t="shared" si="4"/>
        <v>0</v>
      </c>
      <c r="R439" s="64">
        <f t="shared" si="5"/>
        <v>0.05702329965</v>
      </c>
      <c r="S439" s="64">
        <f t="shared" si="6"/>
        <v>0.003251656703</v>
      </c>
      <c r="T439" s="64" t="str">
        <f t="shared" si="7"/>
        <v>Not Converged</v>
      </c>
      <c r="U439" s="66">
        <f t="shared" si="350"/>
        <v>0.006132473018</v>
      </c>
      <c r="V439" s="66">
        <f t="shared" si="351"/>
        <v>0.03004911779</v>
      </c>
      <c r="W439" s="66">
        <f t="shared" si="352"/>
        <v>0.01901066635</v>
      </c>
      <c r="X439" s="66">
        <f t="shared" si="353"/>
        <v>0.009198709527</v>
      </c>
      <c r="Y439" s="67">
        <f t="shared" si="354"/>
        <v>0.001226494604</v>
      </c>
      <c r="Z439" s="114" t="b">
        <f t="shared" si="13"/>
        <v>1</v>
      </c>
      <c r="AA439" s="114"/>
      <c r="AB439" s="114"/>
      <c r="AC439" s="114"/>
      <c r="AD439" s="114"/>
      <c r="AE439" s="114"/>
      <c r="AF439" s="114"/>
      <c r="AG439" s="114"/>
      <c r="AH439" s="114"/>
      <c r="AI439" s="114"/>
      <c r="AJ439" s="114"/>
      <c r="AK439" s="114"/>
      <c r="AL439" s="114"/>
      <c r="AM439" s="114"/>
    </row>
    <row r="440" ht="14.25" customHeight="1">
      <c r="A440" s="88"/>
      <c r="B440" s="59">
        <v>36.0</v>
      </c>
      <c r="C440" s="60">
        <v>1.0</v>
      </c>
      <c r="D440" s="61">
        <v>5.0</v>
      </c>
      <c r="E440" s="60">
        <v>3.2</v>
      </c>
      <c r="F440" s="60">
        <v>1.2</v>
      </c>
      <c r="G440" s="60">
        <v>0.2</v>
      </c>
      <c r="H440" s="62">
        <v>0.0</v>
      </c>
      <c r="J440" s="63">
        <f t="shared" ref="J440:N440" si="388">J439-(0.1*U439)</f>
        <v>0.1975590025</v>
      </c>
      <c r="K440" s="64">
        <f t="shared" si="388"/>
        <v>-0.5624468976</v>
      </c>
      <c r="L440" s="64">
        <f t="shared" si="388"/>
        <v>-0.5971391042</v>
      </c>
      <c r="M440" s="64">
        <f t="shared" si="388"/>
        <v>0.9956287177</v>
      </c>
      <c r="N440" s="64">
        <f t="shared" si="388"/>
        <v>0.4395118005</v>
      </c>
      <c r="O440" s="64">
        <f t="shared" si="2"/>
        <v>-3.242863798</v>
      </c>
      <c r="P440" s="64">
        <f t="shared" si="3"/>
        <v>0.03758416509</v>
      </c>
      <c r="Q440" s="65" t="str">
        <f t="shared" si="4"/>
        <v>0</v>
      </c>
      <c r="R440" s="64">
        <f t="shared" si="5"/>
        <v>0.03758416509</v>
      </c>
      <c r="S440" s="64">
        <f t="shared" si="6"/>
        <v>0.001412569466</v>
      </c>
      <c r="T440" s="64" t="str">
        <f t="shared" si="7"/>
        <v>Not Converged</v>
      </c>
      <c r="U440" s="66">
        <f t="shared" si="350"/>
        <v>0.002718958443</v>
      </c>
      <c r="V440" s="66">
        <f t="shared" si="351"/>
        <v>0.01359479222</v>
      </c>
      <c r="W440" s="66">
        <f t="shared" si="352"/>
        <v>0.008700667019</v>
      </c>
      <c r="X440" s="66">
        <f t="shared" si="353"/>
        <v>0.003262750132</v>
      </c>
      <c r="Y440" s="67">
        <f t="shared" si="354"/>
        <v>0.0005437916887</v>
      </c>
      <c r="Z440" s="114" t="b">
        <f t="shared" si="13"/>
        <v>1</v>
      </c>
      <c r="AA440" s="114"/>
      <c r="AB440" s="114"/>
      <c r="AC440" s="114"/>
      <c r="AD440" s="114"/>
      <c r="AE440" s="114"/>
      <c r="AF440" s="114"/>
      <c r="AG440" s="114"/>
      <c r="AH440" s="114"/>
      <c r="AI440" s="114"/>
      <c r="AJ440" s="114"/>
      <c r="AK440" s="114"/>
      <c r="AL440" s="114"/>
      <c r="AM440" s="114"/>
    </row>
    <row r="441" ht="14.25" customHeight="1">
      <c r="A441" s="88"/>
      <c r="B441" s="59">
        <v>37.0</v>
      </c>
      <c r="C441" s="60">
        <v>1.0</v>
      </c>
      <c r="D441" s="61">
        <v>5.5</v>
      </c>
      <c r="E441" s="60">
        <v>3.5</v>
      </c>
      <c r="F441" s="60">
        <v>1.3</v>
      </c>
      <c r="G441" s="60">
        <v>0.2</v>
      </c>
      <c r="H441" s="62">
        <v>0.0</v>
      </c>
      <c r="J441" s="63">
        <f t="shared" ref="J441:N441" si="389">J440-(0.1*U440)</f>
        <v>0.1972871067</v>
      </c>
      <c r="K441" s="64">
        <f t="shared" si="389"/>
        <v>-0.5638063768</v>
      </c>
      <c r="L441" s="64">
        <f t="shared" si="389"/>
        <v>-0.5980091709</v>
      </c>
      <c r="M441" s="64">
        <f t="shared" si="389"/>
        <v>0.9953024427</v>
      </c>
      <c r="N441" s="64">
        <f t="shared" si="389"/>
        <v>0.4394574213</v>
      </c>
      <c r="O441" s="64">
        <f t="shared" si="2"/>
        <v>-3.614895404</v>
      </c>
      <c r="P441" s="64">
        <f t="shared" si="3"/>
        <v>0.02621406493</v>
      </c>
      <c r="Q441" s="65" t="str">
        <f t="shared" si="4"/>
        <v>0</v>
      </c>
      <c r="R441" s="64">
        <f t="shared" si="5"/>
        <v>0.02621406493</v>
      </c>
      <c r="S441" s="64">
        <f t="shared" si="6"/>
        <v>0.0006871772001</v>
      </c>
      <c r="T441" s="64" t="str">
        <f t="shared" si="7"/>
        <v>Not Converged</v>
      </c>
      <c r="U441" s="66">
        <f t="shared" si="350"/>
        <v>0.001338326985</v>
      </c>
      <c r="V441" s="66">
        <f t="shared" si="351"/>
        <v>0.007360798416</v>
      </c>
      <c r="W441" s="66">
        <f t="shared" si="352"/>
        <v>0.004684144447</v>
      </c>
      <c r="X441" s="66">
        <f t="shared" si="353"/>
        <v>0.00173982508</v>
      </c>
      <c r="Y441" s="67">
        <f t="shared" si="354"/>
        <v>0.000267665397</v>
      </c>
      <c r="Z441" s="114" t="b">
        <f t="shared" si="13"/>
        <v>1</v>
      </c>
      <c r="AA441" s="114"/>
      <c r="AB441" s="114"/>
      <c r="AC441" s="114"/>
      <c r="AD441" s="114"/>
      <c r="AE441" s="114"/>
      <c r="AF441" s="114"/>
      <c r="AG441" s="114"/>
      <c r="AH441" s="114"/>
      <c r="AI441" s="114"/>
      <c r="AJ441" s="114"/>
      <c r="AK441" s="114"/>
      <c r="AL441" s="114"/>
      <c r="AM441" s="114"/>
    </row>
    <row r="442" ht="14.25" customHeight="1">
      <c r="A442" s="88"/>
      <c r="B442" s="59">
        <v>38.0</v>
      </c>
      <c r="C442" s="60">
        <v>1.0</v>
      </c>
      <c r="D442" s="61">
        <v>4.9</v>
      </c>
      <c r="E442" s="60">
        <v>3.1</v>
      </c>
      <c r="F442" s="60">
        <v>1.5</v>
      </c>
      <c r="G442" s="60">
        <v>0.2</v>
      </c>
      <c r="H442" s="62">
        <v>0.0</v>
      </c>
      <c r="J442" s="63">
        <f t="shared" ref="J442:N442" si="390">J441-(0.1*U441)</f>
        <v>0.197153274</v>
      </c>
      <c r="K442" s="64">
        <f t="shared" si="390"/>
        <v>-0.5645424567</v>
      </c>
      <c r="L442" s="64">
        <f t="shared" si="390"/>
        <v>-0.5984775853</v>
      </c>
      <c r="M442" s="64">
        <f t="shared" si="390"/>
        <v>0.9951284602</v>
      </c>
      <c r="N442" s="64">
        <f t="shared" si="390"/>
        <v>0.4394306548</v>
      </c>
      <c r="O442" s="64">
        <f t="shared" si="2"/>
        <v>-2.843806457</v>
      </c>
      <c r="P442" s="64">
        <f t="shared" si="3"/>
        <v>0.05500235375</v>
      </c>
      <c r="Q442" s="65" t="str">
        <f t="shared" si="4"/>
        <v>0</v>
      </c>
      <c r="R442" s="64">
        <f t="shared" si="5"/>
        <v>0.05500235375</v>
      </c>
      <c r="S442" s="64">
        <f t="shared" si="6"/>
        <v>0.003025258918</v>
      </c>
      <c r="T442" s="64" t="str">
        <f t="shared" si="7"/>
        <v>Not Converged</v>
      </c>
      <c r="U442" s="66">
        <f t="shared" si="350"/>
        <v>0.005717725114</v>
      </c>
      <c r="V442" s="66">
        <f t="shared" si="351"/>
        <v>0.02801685306</v>
      </c>
      <c r="W442" s="66">
        <f t="shared" si="352"/>
        <v>0.01772494785</v>
      </c>
      <c r="X442" s="66">
        <f t="shared" si="353"/>
        <v>0.00857658767</v>
      </c>
      <c r="Y442" s="67">
        <f t="shared" si="354"/>
        <v>0.001143545023</v>
      </c>
      <c r="Z442" s="114" t="b">
        <f t="shared" si="13"/>
        <v>1</v>
      </c>
      <c r="AA442" s="114"/>
      <c r="AB442" s="114"/>
      <c r="AC442" s="114"/>
      <c r="AD442" s="114"/>
      <c r="AE442" s="114"/>
      <c r="AF442" s="114"/>
      <c r="AG442" s="114"/>
      <c r="AH442" s="114"/>
      <c r="AI442" s="114"/>
      <c r="AJ442" s="114"/>
      <c r="AK442" s="114"/>
      <c r="AL442" s="114"/>
      <c r="AM442" s="114"/>
    </row>
    <row r="443" ht="14.25" customHeight="1">
      <c r="A443" s="88"/>
      <c r="B443" s="59">
        <v>39.0</v>
      </c>
      <c r="C443" s="60">
        <v>1.0</v>
      </c>
      <c r="D443" s="61">
        <v>4.4</v>
      </c>
      <c r="E443" s="60">
        <v>3.0</v>
      </c>
      <c r="F443" s="60">
        <v>1.3</v>
      </c>
      <c r="G443" s="60">
        <v>0.2</v>
      </c>
      <c r="H443" s="62">
        <v>0.0</v>
      </c>
      <c r="J443" s="63">
        <f t="shared" ref="J443:N443" si="391">J442-(0.1*U442)</f>
        <v>0.1965815015</v>
      </c>
      <c r="K443" s="64">
        <f t="shared" si="391"/>
        <v>-0.567344142</v>
      </c>
      <c r="L443" s="64">
        <f t="shared" si="391"/>
        <v>-0.6002500801</v>
      </c>
      <c r="M443" s="64">
        <f t="shared" si="391"/>
        <v>0.9942708014</v>
      </c>
      <c r="N443" s="64">
        <f t="shared" si="391"/>
        <v>0.4393163003</v>
      </c>
      <c r="O443" s="64">
        <f t="shared" si="2"/>
        <v>-2.720067662</v>
      </c>
      <c r="P443" s="64">
        <f t="shared" si="3"/>
        <v>0.0617995431</v>
      </c>
      <c r="Q443" s="65" t="str">
        <f t="shared" si="4"/>
        <v>0</v>
      </c>
      <c r="R443" s="64">
        <f t="shared" si="5"/>
        <v>0.0617995431</v>
      </c>
      <c r="S443" s="64">
        <f t="shared" si="6"/>
        <v>0.003819183527</v>
      </c>
      <c r="T443" s="64" t="str">
        <f t="shared" si="7"/>
        <v>Not Converged</v>
      </c>
      <c r="U443" s="66">
        <f t="shared" si="350"/>
        <v>0.007166319461</v>
      </c>
      <c r="V443" s="66">
        <f t="shared" si="351"/>
        <v>0.03153180563</v>
      </c>
      <c r="W443" s="66">
        <f t="shared" si="352"/>
        <v>0.02149895838</v>
      </c>
      <c r="X443" s="66">
        <f t="shared" si="353"/>
        <v>0.009316215299</v>
      </c>
      <c r="Y443" s="67">
        <f t="shared" si="354"/>
        <v>0.001433263892</v>
      </c>
      <c r="Z443" s="114" t="b">
        <f t="shared" si="13"/>
        <v>1</v>
      </c>
      <c r="AA443" s="114"/>
      <c r="AB443" s="114"/>
      <c r="AC443" s="114"/>
      <c r="AD443" s="114"/>
      <c r="AE443" s="114"/>
      <c r="AF443" s="114"/>
      <c r="AG443" s="114"/>
      <c r="AH443" s="114"/>
      <c r="AI443" s="114"/>
      <c r="AJ443" s="114"/>
      <c r="AK443" s="114"/>
      <c r="AL443" s="114"/>
      <c r="AM443" s="114"/>
    </row>
    <row r="444" ht="14.25" customHeight="1">
      <c r="A444" s="88"/>
      <c r="B444" s="59">
        <v>40.0</v>
      </c>
      <c r="C444" s="60">
        <v>1.0</v>
      </c>
      <c r="D444" s="61">
        <v>5.1</v>
      </c>
      <c r="E444" s="60">
        <v>3.4</v>
      </c>
      <c r="F444" s="60">
        <v>1.5</v>
      </c>
      <c r="G444" s="60">
        <v>0.2</v>
      </c>
      <c r="H444" s="62">
        <v>0.0</v>
      </c>
      <c r="J444" s="63">
        <f t="shared" ref="J444:N444" si="392">J443-(0.1*U443)</f>
        <v>0.1958648695</v>
      </c>
      <c r="K444" s="64">
        <f t="shared" si="392"/>
        <v>-0.5704973225</v>
      </c>
      <c r="L444" s="64">
        <f t="shared" si="392"/>
        <v>-0.602399976</v>
      </c>
      <c r="M444" s="64">
        <f t="shared" si="392"/>
        <v>0.9933391799</v>
      </c>
      <c r="N444" s="64">
        <f t="shared" si="392"/>
        <v>0.4391729739</v>
      </c>
      <c r="O444" s="64">
        <f t="shared" si="2"/>
        <v>-3.183988029</v>
      </c>
      <c r="P444" s="64">
        <f t="shared" si="3"/>
        <v>0.03977274777</v>
      </c>
      <c r="Q444" s="65" t="str">
        <f t="shared" si="4"/>
        <v>0</v>
      </c>
      <c r="R444" s="64">
        <f t="shared" si="5"/>
        <v>0.03977274777</v>
      </c>
      <c r="S444" s="64">
        <f t="shared" si="6"/>
        <v>0.001581871466</v>
      </c>
      <c r="T444" s="64" t="str">
        <f t="shared" si="7"/>
        <v>Not Converged</v>
      </c>
      <c r="U444" s="66">
        <f t="shared" si="350"/>
        <v>0.003037912181</v>
      </c>
      <c r="V444" s="66">
        <f t="shared" si="351"/>
        <v>0.01549335213</v>
      </c>
      <c r="W444" s="66">
        <f t="shared" si="352"/>
        <v>0.01032890142</v>
      </c>
      <c r="X444" s="66">
        <f t="shared" si="353"/>
        <v>0.004556868272</v>
      </c>
      <c r="Y444" s="67">
        <f t="shared" si="354"/>
        <v>0.0006075824363</v>
      </c>
      <c r="Z444" s="114" t="b">
        <f t="shared" si="13"/>
        <v>1</v>
      </c>
      <c r="AA444" s="114"/>
      <c r="AB444" s="114"/>
      <c r="AC444" s="114"/>
      <c r="AD444" s="114"/>
      <c r="AE444" s="114"/>
      <c r="AF444" s="114"/>
      <c r="AG444" s="114"/>
      <c r="AH444" s="114"/>
      <c r="AI444" s="114"/>
      <c r="AJ444" s="114"/>
      <c r="AK444" s="114"/>
      <c r="AL444" s="114"/>
      <c r="AM444" s="114"/>
    </row>
    <row r="445" ht="14.25" customHeight="1">
      <c r="A445" s="88"/>
      <c r="B445" s="50">
        <v>51.0</v>
      </c>
      <c r="C445" s="51">
        <v>1.0</v>
      </c>
      <c r="D445" s="52">
        <v>7.0</v>
      </c>
      <c r="E445" s="51">
        <v>3.2</v>
      </c>
      <c r="F445" s="51">
        <v>4.7</v>
      </c>
      <c r="G445" s="51">
        <v>0.2</v>
      </c>
      <c r="H445" s="53">
        <v>1.0</v>
      </c>
      <c r="I445" s="48"/>
      <c r="J445" s="54">
        <f t="shared" ref="J445:N445" si="393">J444-(0.1*U444)</f>
        <v>0.1955610783</v>
      </c>
      <c r="K445" s="55">
        <f t="shared" si="393"/>
        <v>-0.5720466577</v>
      </c>
      <c r="L445" s="55">
        <f t="shared" si="393"/>
        <v>-0.6034328661</v>
      </c>
      <c r="M445" s="55">
        <f t="shared" si="393"/>
        <v>0.9928834931</v>
      </c>
      <c r="N445" s="55">
        <f t="shared" si="393"/>
        <v>0.4391122157</v>
      </c>
      <c r="O445" s="55">
        <f t="shared" si="2"/>
        <v>-0.9853758369</v>
      </c>
      <c r="P445" s="55">
        <f t="shared" si="3"/>
        <v>0.2718264034</v>
      </c>
      <c r="Q445" s="56" t="str">
        <f t="shared" si="4"/>
        <v>0</v>
      </c>
      <c r="R445" s="55">
        <f t="shared" si="5"/>
        <v>-0.7281735966</v>
      </c>
      <c r="S445" s="55">
        <f t="shared" si="6"/>
        <v>0.5302367868</v>
      </c>
      <c r="T445" s="55" t="str">
        <f t="shared" si="7"/>
        <v>Not Converged</v>
      </c>
      <c r="U445" s="57">
        <f t="shared" si="350"/>
        <v>-0.2882647174</v>
      </c>
      <c r="V445" s="57">
        <f t="shared" si="351"/>
        <v>-2.017853022</v>
      </c>
      <c r="W445" s="57">
        <f t="shared" si="352"/>
        <v>-0.9224470957</v>
      </c>
      <c r="X445" s="57">
        <f t="shared" si="353"/>
        <v>-1.354844172</v>
      </c>
      <c r="Y445" s="58">
        <f t="shared" si="354"/>
        <v>-0.05765294348</v>
      </c>
      <c r="Z445" s="114" t="b">
        <f t="shared" si="13"/>
        <v>0</v>
      </c>
      <c r="AA445" s="114"/>
      <c r="AB445" s="114"/>
      <c r="AC445" s="114"/>
      <c r="AD445" s="114"/>
      <c r="AE445" s="114"/>
      <c r="AF445" s="114"/>
      <c r="AG445" s="114"/>
      <c r="AH445" s="114"/>
      <c r="AI445" s="114"/>
      <c r="AJ445" s="114"/>
      <c r="AK445" s="114"/>
      <c r="AL445" s="114"/>
      <c r="AM445" s="114"/>
    </row>
    <row r="446" ht="14.25" customHeight="1">
      <c r="A446" s="88"/>
      <c r="B446" s="59">
        <v>52.0</v>
      </c>
      <c r="C446" s="60">
        <v>1.0</v>
      </c>
      <c r="D446" s="61">
        <v>6.4</v>
      </c>
      <c r="E446" s="60">
        <v>3.2</v>
      </c>
      <c r="F446" s="60">
        <v>4.5</v>
      </c>
      <c r="G446" s="60">
        <v>0.2</v>
      </c>
      <c r="H446" s="62">
        <v>1.0</v>
      </c>
      <c r="J446" s="63">
        <f t="shared" ref="J446:N446" si="394">J445-(0.1*U445)</f>
        <v>0.22438755</v>
      </c>
      <c r="K446" s="64">
        <f t="shared" si="394"/>
        <v>-0.3702613556</v>
      </c>
      <c r="L446" s="64">
        <f t="shared" si="394"/>
        <v>-0.5111881565</v>
      </c>
      <c r="M446" s="64">
        <f t="shared" si="394"/>
        <v>1.12836791</v>
      </c>
      <c r="N446" s="64">
        <f t="shared" si="394"/>
        <v>0.44487751</v>
      </c>
      <c r="O446" s="64">
        <f t="shared" si="2"/>
        <v>1.385543872</v>
      </c>
      <c r="P446" s="64">
        <f t="shared" si="3"/>
        <v>0.7998798946</v>
      </c>
      <c r="Q446" s="65" t="str">
        <f t="shared" si="4"/>
        <v>1</v>
      </c>
      <c r="R446" s="64">
        <f t="shared" si="5"/>
        <v>-0.2001201054</v>
      </c>
      <c r="S446" s="64">
        <f t="shared" si="6"/>
        <v>0.04004805657</v>
      </c>
      <c r="T446" s="64" t="str">
        <f t="shared" si="7"/>
        <v>Not Converged</v>
      </c>
      <c r="U446" s="66">
        <f t="shared" si="350"/>
        <v>-0.06406727054</v>
      </c>
      <c r="V446" s="66">
        <f t="shared" si="351"/>
        <v>-0.4100305314</v>
      </c>
      <c r="W446" s="66">
        <f t="shared" si="352"/>
        <v>-0.2050152657</v>
      </c>
      <c r="X446" s="66">
        <f t="shared" si="353"/>
        <v>-0.2883027174</v>
      </c>
      <c r="Y446" s="67">
        <f t="shared" si="354"/>
        <v>-0.01281345411</v>
      </c>
      <c r="Z446" s="114" t="b">
        <f t="shared" si="13"/>
        <v>1</v>
      </c>
      <c r="AA446" s="114"/>
      <c r="AB446" s="114"/>
      <c r="AC446" s="114"/>
      <c r="AD446" s="114"/>
      <c r="AE446" s="114"/>
      <c r="AF446" s="114"/>
      <c r="AG446" s="114"/>
      <c r="AH446" s="114"/>
      <c r="AI446" s="114"/>
      <c r="AJ446" s="114"/>
      <c r="AK446" s="114"/>
      <c r="AL446" s="114"/>
      <c r="AM446" s="114"/>
    </row>
    <row r="447" ht="14.25" customHeight="1">
      <c r="A447" s="88"/>
      <c r="B447" s="59">
        <v>53.0</v>
      </c>
      <c r="C447" s="60">
        <v>1.0</v>
      </c>
      <c r="D447" s="61">
        <v>6.9</v>
      </c>
      <c r="E447" s="60">
        <v>3.1</v>
      </c>
      <c r="F447" s="60">
        <v>4.9</v>
      </c>
      <c r="G447" s="60">
        <v>0.2</v>
      </c>
      <c r="H447" s="62">
        <v>1.0</v>
      </c>
      <c r="J447" s="63">
        <f t="shared" ref="J447:N447" si="395">J446-(0.1*U446)</f>
        <v>0.2307942771</v>
      </c>
      <c r="K447" s="64">
        <f t="shared" si="395"/>
        <v>-0.3292583024</v>
      </c>
      <c r="L447" s="64">
        <f t="shared" si="395"/>
        <v>-0.49068663</v>
      </c>
      <c r="M447" s="64">
        <f t="shared" si="395"/>
        <v>1.157198182</v>
      </c>
      <c r="N447" s="64">
        <f t="shared" si="395"/>
        <v>0.4461588554</v>
      </c>
      <c r="O447" s="64">
        <f t="shared" si="2"/>
        <v>2.1972863</v>
      </c>
      <c r="P447" s="64">
        <f t="shared" si="3"/>
        <v>0.9000055549</v>
      </c>
      <c r="Q447" s="65" t="str">
        <f t="shared" si="4"/>
        <v>1</v>
      </c>
      <c r="R447" s="64">
        <f t="shared" si="5"/>
        <v>-0.09999444507</v>
      </c>
      <c r="S447" s="64">
        <f t="shared" si="6"/>
        <v>0.009998889045</v>
      </c>
      <c r="T447" s="64" t="str">
        <f t="shared" si="7"/>
        <v>Not Converged</v>
      </c>
      <c r="U447" s="66">
        <f t="shared" si="350"/>
        <v>-0.01799811137</v>
      </c>
      <c r="V447" s="66">
        <f t="shared" si="351"/>
        <v>-0.1241869684</v>
      </c>
      <c r="W447" s="66">
        <f t="shared" si="352"/>
        <v>-0.05579414524</v>
      </c>
      <c r="X447" s="66">
        <f t="shared" si="353"/>
        <v>-0.0881907457</v>
      </c>
      <c r="Y447" s="67">
        <f t="shared" si="354"/>
        <v>-0.003599622273</v>
      </c>
      <c r="Z447" s="114" t="b">
        <f t="shared" si="13"/>
        <v>1</v>
      </c>
      <c r="AA447" s="114"/>
      <c r="AB447" s="114"/>
      <c r="AC447" s="114"/>
      <c r="AD447" s="114"/>
      <c r="AE447" s="114"/>
      <c r="AF447" s="114"/>
      <c r="AG447" s="114"/>
      <c r="AH447" s="114"/>
      <c r="AI447" s="114"/>
      <c r="AJ447" s="114"/>
      <c r="AK447" s="114"/>
      <c r="AL447" s="114"/>
      <c r="AM447" s="114"/>
    </row>
    <row r="448" ht="14.25" customHeight="1">
      <c r="A448" s="88"/>
      <c r="B448" s="59">
        <v>54.0</v>
      </c>
      <c r="C448" s="60">
        <v>1.0</v>
      </c>
      <c r="D448" s="61">
        <v>5.5</v>
      </c>
      <c r="E448" s="60">
        <v>2.3</v>
      </c>
      <c r="F448" s="60">
        <v>4.0</v>
      </c>
      <c r="G448" s="60">
        <v>0.2</v>
      </c>
      <c r="H448" s="62">
        <v>1.0</v>
      </c>
      <c r="J448" s="63">
        <f t="shared" ref="J448:N448" si="396">J447-(0.1*U447)</f>
        <v>0.2325940882</v>
      </c>
      <c r="K448" s="64">
        <f t="shared" si="396"/>
        <v>-0.3168396056</v>
      </c>
      <c r="L448" s="64">
        <f t="shared" si="396"/>
        <v>-0.4851072154</v>
      </c>
      <c r="M448" s="64">
        <f t="shared" si="396"/>
        <v>1.166017257</v>
      </c>
      <c r="N448" s="64">
        <f t="shared" si="396"/>
        <v>0.4465188176</v>
      </c>
      <c r="O448" s="64">
        <f t="shared" si="2"/>
        <v>2.127602452</v>
      </c>
      <c r="P448" s="64">
        <f t="shared" si="3"/>
        <v>0.893557186</v>
      </c>
      <c r="Q448" s="65" t="str">
        <f t="shared" si="4"/>
        <v>1</v>
      </c>
      <c r="R448" s="64">
        <f t="shared" si="5"/>
        <v>-0.106442814</v>
      </c>
      <c r="S448" s="64">
        <f t="shared" si="6"/>
        <v>0.01133007265</v>
      </c>
      <c r="T448" s="64" t="str">
        <f t="shared" si="7"/>
        <v>Not Converged</v>
      </c>
      <c r="U448" s="66">
        <f t="shared" si="350"/>
        <v>-0.02024813567</v>
      </c>
      <c r="V448" s="66">
        <f t="shared" si="351"/>
        <v>-0.1113647462</v>
      </c>
      <c r="W448" s="66">
        <f t="shared" si="352"/>
        <v>-0.04657071203</v>
      </c>
      <c r="X448" s="66">
        <f t="shared" si="353"/>
        <v>-0.08099254267</v>
      </c>
      <c r="Y448" s="67">
        <f t="shared" si="354"/>
        <v>-0.004049627133</v>
      </c>
      <c r="Z448" s="114" t="b">
        <f t="shared" si="13"/>
        <v>1</v>
      </c>
      <c r="AA448" s="114"/>
      <c r="AB448" s="114"/>
      <c r="AC448" s="114"/>
      <c r="AD448" s="114"/>
      <c r="AE448" s="114"/>
      <c r="AF448" s="114"/>
      <c r="AG448" s="114"/>
      <c r="AH448" s="114"/>
      <c r="AI448" s="114"/>
      <c r="AJ448" s="114"/>
      <c r="AK448" s="114"/>
      <c r="AL448" s="114"/>
      <c r="AM448" s="114"/>
    </row>
    <row r="449" ht="14.25" customHeight="1">
      <c r="A449" s="88"/>
      <c r="B449" s="59">
        <v>55.0</v>
      </c>
      <c r="C449" s="60">
        <v>1.0</v>
      </c>
      <c r="D449" s="61">
        <v>6.5</v>
      </c>
      <c r="E449" s="60">
        <v>2.8</v>
      </c>
      <c r="F449" s="60">
        <v>4.6</v>
      </c>
      <c r="G449" s="60">
        <v>0.2</v>
      </c>
      <c r="H449" s="62">
        <v>1.0</v>
      </c>
      <c r="J449" s="63">
        <f t="shared" ref="J449:N449" si="397">J448-(0.1*U448)</f>
        <v>0.2346189018</v>
      </c>
      <c r="K449" s="64">
        <f t="shared" si="397"/>
        <v>-0.305703131</v>
      </c>
      <c r="L449" s="64">
        <f t="shared" si="397"/>
        <v>-0.4804501442</v>
      </c>
      <c r="M449" s="64">
        <f t="shared" si="397"/>
        <v>1.174116511</v>
      </c>
      <c r="N449" s="64">
        <f t="shared" si="397"/>
        <v>0.4469237804</v>
      </c>
      <c r="O449" s="64">
        <f t="shared" si="2"/>
        <v>2.392608853</v>
      </c>
      <c r="P449" s="64">
        <f t="shared" si="3"/>
        <v>0.9162619524</v>
      </c>
      <c r="Q449" s="65" t="str">
        <f t="shared" si="4"/>
        <v>1</v>
      </c>
      <c r="R449" s="64">
        <f t="shared" si="5"/>
        <v>-0.08373804762</v>
      </c>
      <c r="S449" s="64">
        <f t="shared" si="6"/>
        <v>0.007012060618</v>
      </c>
      <c r="T449" s="64" t="str">
        <f t="shared" si="7"/>
        <v>Not Converged</v>
      </c>
      <c r="U449" s="66">
        <f t="shared" si="350"/>
        <v>-0.0128497687</v>
      </c>
      <c r="V449" s="66">
        <f t="shared" si="351"/>
        <v>-0.08352349658</v>
      </c>
      <c r="W449" s="66">
        <f t="shared" si="352"/>
        <v>-0.03597935237</v>
      </c>
      <c r="X449" s="66">
        <f t="shared" si="353"/>
        <v>-0.05910893604</v>
      </c>
      <c r="Y449" s="67">
        <f t="shared" si="354"/>
        <v>-0.002569953741</v>
      </c>
      <c r="Z449" s="114" t="b">
        <f t="shared" si="13"/>
        <v>1</v>
      </c>
      <c r="AA449" s="114"/>
      <c r="AB449" s="114"/>
      <c r="AC449" s="114"/>
      <c r="AD449" s="114"/>
      <c r="AE449" s="114"/>
      <c r="AF449" s="114"/>
      <c r="AG449" s="114"/>
      <c r="AH449" s="114"/>
      <c r="AI449" s="114"/>
      <c r="AJ449" s="114"/>
      <c r="AK449" s="114"/>
      <c r="AL449" s="114"/>
      <c r="AM449" s="114"/>
    </row>
    <row r="450" ht="14.25" customHeight="1">
      <c r="A450" s="88"/>
      <c r="B450" s="59">
        <v>56.0</v>
      </c>
      <c r="C450" s="60">
        <v>1.0</v>
      </c>
      <c r="D450" s="61">
        <v>5.7</v>
      </c>
      <c r="E450" s="60">
        <v>2.8</v>
      </c>
      <c r="F450" s="60">
        <v>4.5</v>
      </c>
      <c r="G450" s="60">
        <v>0.2</v>
      </c>
      <c r="H450" s="62">
        <v>1.0</v>
      </c>
      <c r="J450" s="63">
        <f t="shared" ref="J450:N450" si="398">J449-(0.1*U449)</f>
        <v>0.2359038787</v>
      </c>
      <c r="K450" s="64">
        <f t="shared" si="398"/>
        <v>-0.2973507813</v>
      </c>
      <c r="L450" s="64">
        <f t="shared" si="398"/>
        <v>-0.476852209</v>
      </c>
      <c r="M450" s="64">
        <f t="shared" si="398"/>
        <v>1.180027404</v>
      </c>
      <c r="N450" s="64">
        <f t="shared" si="398"/>
        <v>0.4471807757</v>
      </c>
      <c r="O450" s="64">
        <f t="shared" si="2"/>
        <v>2.605377715</v>
      </c>
      <c r="P450" s="64">
        <f t="shared" si="3"/>
        <v>0.9312068793</v>
      </c>
      <c r="Q450" s="65" t="str">
        <f t="shared" si="4"/>
        <v>1</v>
      </c>
      <c r="R450" s="64">
        <f t="shared" si="5"/>
        <v>-0.06879312066</v>
      </c>
      <c r="S450" s="64">
        <f t="shared" si="6"/>
        <v>0.00473249345</v>
      </c>
      <c r="T450" s="64" t="str">
        <f t="shared" si="7"/>
        <v>Not Converged</v>
      </c>
      <c r="U450" s="66">
        <f t="shared" si="350"/>
        <v>-0.008813860913</v>
      </c>
      <c r="V450" s="66">
        <f t="shared" si="351"/>
        <v>-0.05023900721</v>
      </c>
      <c r="W450" s="66">
        <f t="shared" si="352"/>
        <v>-0.02467881056</v>
      </c>
      <c r="X450" s="66">
        <f t="shared" si="353"/>
        <v>-0.03966237411</v>
      </c>
      <c r="Y450" s="67">
        <f t="shared" si="354"/>
        <v>-0.001762772183</v>
      </c>
      <c r="Z450" s="114" t="b">
        <f t="shared" si="13"/>
        <v>1</v>
      </c>
      <c r="AA450" s="114"/>
      <c r="AB450" s="114"/>
      <c r="AC450" s="114"/>
      <c r="AD450" s="114"/>
      <c r="AE450" s="114"/>
      <c r="AF450" s="114"/>
      <c r="AG450" s="114"/>
      <c r="AH450" s="114"/>
      <c r="AI450" s="114"/>
      <c r="AJ450" s="114"/>
      <c r="AK450" s="114"/>
      <c r="AL450" s="114"/>
      <c r="AM450" s="114"/>
    </row>
    <row r="451" ht="14.25" customHeight="1">
      <c r="A451" s="88"/>
      <c r="B451" s="59">
        <v>57.0</v>
      </c>
      <c r="C451" s="60">
        <v>1.0</v>
      </c>
      <c r="D451" s="61">
        <v>6.3</v>
      </c>
      <c r="E451" s="60">
        <v>3.3</v>
      </c>
      <c r="F451" s="60">
        <v>4.7</v>
      </c>
      <c r="G451" s="60">
        <v>0.2</v>
      </c>
      <c r="H451" s="62">
        <v>1.0</v>
      </c>
      <c r="J451" s="63">
        <f t="shared" ref="J451:N451" si="399">J450-(0.1*U450)</f>
        <v>0.2367852648</v>
      </c>
      <c r="K451" s="64">
        <f t="shared" si="399"/>
        <v>-0.2923268806</v>
      </c>
      <c r="L451" s="64">
        <f t="shared" si="399"/>
        <v>-0.4743843279</v>
      </c>
      <c r="M451" s="64">
        <f t="shared" si="399"/>
        <v>1.183993642</v>
      </c>
      <c r="N451" s="64">
        <f t="shared" si="399"/>
        <v>0.447357053</v>
      </c>
      <c r="O451" s="64">
        <f t="shared" si="2"/>
        <v>2.483899162</v>
      </c>
      <c r="P451" s="64">
        <f t="shared" si="3"/>
        <v>0.923005355</v>
      </c>
      <c r="Q451" s="65" t="str">
        <f t="shared" si="4"/>
        <v>1</v>
      </c>
      <c r="R451" s="64">
        <f t="shared" si="5"/>
        <v>-0.07699464501</v>
      </c>
      <c r="S451" s="64">
        <f t="shared" si="6"/>
        <v>0.00592817536</v>
      </c>
      <c r="T451" s="64" t="str">
        <f t="shared" si="7"/>
        <v>Not Converged</v>
      </c>
      <c r="U451" s="66">
        <f t="shared" si="350"/>
        <v>-0.01094347521</v>
      </c>
      <c r="V451" s="66">
        <f t="shared" si="351"/>
        <v>-0.0689438938</v>
      </c>
      <c r="W451" s="66">
        <f t="shared" si="352"/>
        <v>-0.03611346818</v>
      </c>
      <c r="X451" s="66">
        <f t="shared" si="353"/>
        <v>-0.05143433347</v>
      </c>
      <c r="Y451" s="67">
        <f t="shared" si="354"/>
        <v>-0.002188695041</v>
      </c>
      <c r="Z451" s="114" t="b">
        <f t="shared" si="13"/>
        <v>1</v>
      </c>
      <c r="AA451" s="114"/>
      <c r="AB451" s="114"/>
      <c r="AC451" s="114"/>
      <c r="AD451" s="114"/>
      <c r="AE451" s="114"/>
      <c r="AF451" s="114"/>
      <c r="AG451" s="114"/>
      <c r="AH451" s="114"/>
      <c r="AI451" s="114"/>
      <c r="AJ451" s="114"/>
      <c r="AK451" s="114"/>
      <c r="AL451" s="114"/>
      <c r="AM451" s="114"/>
    </row>
    <row r="452" ht="14.25" customHeight="1">
      <c r="A452" s="88"/>
      <c r="B452" s="59">
        <v>58.0</v>
      </c>
      <c r="C452" s="60">
        <v>1.0</v>
      </c>
      <c r="D452" s="61">
        <v>4.9</v>
      </c>
      <c r="E452" s="60">
        <v>2.4</v>
      </c>
      <c r="F452" s="60">
        <v>3.3</v>
      </c>
      <c r="G452" s="60">
        <v>0.2</v>
      </c>
      <c r="H452" s="62">
        <v>1.0</v>
      </c>
      <c r="J452" s="63">
        <f t="shared" ref="J452:N452" si="400">J451-(0.1*U451)</f>
        <v>0.2378796123</v>
      </c>
      <c r="K452" s="64">
        <f t="shared" si="400"/>
        <v>-0.2854324912</v>
      </c>
      <c r="L452" s="64">
        <f t="shared" si="400"/>
        <v>-0.4707729811</v>
      </c>
      <c r="M452" s="64">
        <f t="shared" si="400"/>
        <v>1.189137075</v>
      </c>
      <c r="N452" s="64">
        <f t="shared" si="400"/>
        <v>0.4475759225</v>
      </c>
      <c r="O452" s="64">
        <f t="shared" si="2"/>
        <v>1.723072783</v>
      </c>
      <c r="P452" s="64">
        <f t="shared" si="3"/>
        <v>0.848524207</v>
      </c>
      <c r="Q452" s="65" t="str">
        <f t="shared" si="4"/>
        <v>1</v>
      </c>
      <c r="R452" s="64">
        <f t="shared" si="5"/>
        <v>-0.151475793</v>
      </c>
      <c r="S452" s="64">
        <f t="shared" si="6"/>
        <v>0.02294491587</v>
      </c>
      <c r="T452" s="64" t="str">
        <f t="shared" si="7"/>
        <v>Not Converged</v>
      </c>
      <c r="U452" s="66">
        <f t="shared" si="350"/>
        <v>-0.03893863309</v>
      </c>
      <c r="V452" s="66">
        <f t="shared" si="351"/>
        <v>-0.1907993021</v>
      </c>
      <c r="W452" s="66">
        <f t="shared" si="352"/>
        <v>-0.09345271941</v>
      </c>
      <c r="X452" s="66">
        <f t="shared" si="353"/>
        <v>-0.1284974892</v>
      </c>
      <c r="Y452" s="67">
        <f t="shared" si="354"/>
        <v>-0.007787726617</v>
      </c>
      <c r="Z452" s="114" t="b">
        <f t="shared" si="13"/>
        <v>1</v>
      </c>
      <c r="AA452" s="114"/>
      <c r="AB452" s="114"/>
      <c r="AC452" s="114"/>
      <c r="AD452" s="114"/>
      <c r="AE452" s="114"/>
      <c r="AF452" s="114"/>
      <c r="AG452" s="114"/>
      <c r="AH452" s="114"/>
      <c r="AI452" s="114"/>
      <c r="AJ452" s="114"/>
      <c r="AK452" s="114"/>
      <c r="AL452" s="114"/>
      <c r="AM452" s="114"/>
    </row>
    <row r="453" ht="14.25" customHeight="1">
      <c r="A453" s="88"/>
      <c r="B453" s="59">
        <v>59.0</v>
      </c>
      <c r="C453" s="60">
        <v>1.0</v>
      </c>
      <c r="D453" s="61">
        <v>6.6</v>
      </c>
      <c r="E453" s="60">
        <v>2.9</v>
      </c>
      <c r="F453" s="60">
        <v>4.6</v>
      </c>
      <c r="G453" s="60">
        <v>0.2</v>
      </c>
      <c r="H453" s="62">
        <v>1.0</v>
      </c>
      <c r="J453" s="63">
        <f t="shared" ref="J453:N453" si="401">J452-(0.1*U452)</f>
        <v>0.2417734756</v>
      </c>
      <c r="K453" s="64">
        <f t="shared" si="401"/>
        <v>-0.266352561</v>
      </c>
      <c r="L453" s="64">
        <f t="shared" si="401"/>
        <v>-0.4614277092</v>
      </c>
      <c r="M453" s="64">
        <f t="shared" si="401"/>
        <v>1.201986824</v>
      </c>
      <c r="N453" s="64">
        <f t="shared" si="401"/>
        <v>0.4483546951</v>
      </c>
      <c r="O453" s="64">
        <f t="shared" si="2"/>
        <v>2.764516546</v>
      </c>
      <c r="P453" s="64">
        <f t="shared" si="3"/>
        <v>0.9407279733</v>
      </c>
      <c r="Q453" s="65" t="str">
        <f t="shared" si="4"/>
        <v>1</v>
      </c>
      <c r="R453" s="64">
        <f t="shared" si="5"/>
        <v>-0.05927202666</v>
      </c>
      <c r="S453" s="64">
        <f t="shared" si="6"/>
        <v>0.003513173145</v>
      </c>
      <c r="T453" s="64" t="str">
        <f t="shared" si="7"/>
        <v>Not Converged</v>
      </c>
      <c r="U453" s="66">
        <f t="shared" si="350"/>
        <v>-0.006609880505</v>
      </c>
      <c r="V453" s="66">
        <f t="shared" si="351"/>
        <v>-0.04362521133</v>
      </c>
      <c r="W453" s="66">
        <f t="shared" si="352"/>
        <v>-0.01916865346</v>
      </c>
      <c r="X453" s="66">
        <f t="shared" si="353"/>
        <v>-0.03040545032</v>
      </c>
      <c r="Y453" s="67">
        <f t="shared" si="354"/>
        <v>-0.001321976101</v>
      </c>
      <c r="Z453" s="114" t="b">
        <f t="shared" si="13"/>
        <v>1</v>
      </c>
      <c r="AA453" s="114"/>
      <c r="AB453" s="114"/>
      <c r="AC453" s="114"/>
      <c r="AD453" s="114"/>
      <c r="AE453" s="114"/>
      <c r="AF453" s="114"/>
      <c r="AG453" s="114"/>
      <c r="AH453" s="114"/>
      <c r="AI453" s="114"/>
      <c r="AJ453" s="114"/>
      <c r="AK453" s="114"/>
      <c r="AL453" s="114"/>
      <c r="AM453" s="114"/>
    </row>
    <row r="454" ht="14.25" customHeight="1">
      <c r="A454" s="88"/>
      <c r="B454" s="59">
        <v>60.0</v>
      </c>
      <c r="C454" s="60">
        <v>1.0</v>
      </c>
      <c r="D454" s="61">
        <v>5.2</v>
      </c>
      <c r="E454" s="60">
        <v>2.7</v>
      </c>
      <c r="F454" s="60">
        <v>3.9</v>
      </c>
      <c r="G454" s="60">
        <v>0.2</v>
      </c>
      <c r="H454" s="62">
        <v>1.0</v>
      </c>
      <c r="J454" s="63">
        <f t="shared" ref="J454:N454" si="402">J453-(0.1*U453)</f>
        <v>0.2424344636</v>
      </c>
      <c r="K454" s="64">
        <f t="shared" si="402"/>
        <v>-0.2619900399</v>
      </c>
      <c r="L454" s="64">
        <f t="shared" si="402"/>
        <v>-0.4595108438</v>
      </c>
      <c r="M454" s="64">
        <f t="shared" si="402"/>
        <v>1.205027369</v>
      </c>
      <c r="N454" s="64">
        <f t="shared" si="402"/>
        <v>0.4484868927</v>
      </c>
      <c r="O454" s="64">
        <f t="shared" si="2"/>
        <v>2.428711096</v>
      </c>
      <c r="P454" s="64">
        <f t="shared" si="3"/>
        <v>0.9189906298</v>
      </c>
      <c r="Q454" s="65" t="str">
        <f t="shared" si="4"/>
        <v>1</v>
      </c>
      <c r="R454" s="64">
        <f t="shared" si="5"/>
        <v>-0.08100937024</v>
      </c>
      <c r="S454" s="64">
        <f t="shared" si="6"/>
        <v>0.006562518067</v>
      </c>
      <c r="T454" s="64" t="str">
        <f t="shared" si="7"/>
        <v>Not Converged</v>
      </c>
      <c r="U454" s="66">
        <f t="shared" si="350"/>
        <v>-0.01206178522</v>
      </c>
      <c r="V454" s="66">
        <f t="shared" si="351"/>
        <v>-0.06272128316</v>
      </c>
      <c r="W454" s="66">
        <f t="shared" si="352"/>
        <v>-0.0325668201</v>
      </c>
      <c r="X454" s="66">
        <f t="shared" si="353"/>
        <v>-0.04704096237</v>
      </c>
      <c r="Y454" s="67">
        <f t="shared" si="354"/>
        <v>-0.002412357045</v>
      </c>
      <c r="Z454" s="114" t="b">
        <f t="shared" si="13"/>
        <v>1</v>
      </c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</row>
    <row r="455" ht="14.25" customHeight="1">
      <c r="A455" s="88"/>
      <c r="B455" s="59">
        <v>61.0</v>
      </c>
      <c r="C455" s="60">
        <v>1.0</v>
      </c>
      <c r="D455" s="61">
        <v>5.0</v>
      </c>
      <c r="E455" s="60">
        <v>2.0</v>
      </c>
      <c r="F455" s="60">
        <v>3.5</v>
      </c>
      <c r="G455" s="60">
        <v>0.2</v>
      </c>
      <c r="H455" s="62">
        <v>1.0</v>
      </c>
      <c r="J455" s="63">
        <f t="shared" ref="J455:N455" si="403">J454-(0.1*U454)</f>
        <v>0.2436406422</v>
      </c>
      <c r="K455" s="64">
        <f t="shared" si="403"/>
        <v>-0.2557179115</v>
      </c>
      <c r="L455" s="64">
        <f t="shared" si="403"/>
        <v>-0.4562541618</v>
      </c>
      <c r="M455" s="64">
        <f t="shared" si="403"/>
        <v>1.209731465</v>
      </c>
      <c r="N455" s="64">
        <f t="shared" si="403"/>
        <v>0.4487281284</v>
      </c>
      <c r="O455" s="64">
        <f t="shared" si="2"/>
        <v>2.376348515</v>
      </c>
      <c r="P455" s="64">
        <f t="shared" si="3"/>
        <v>0.9150058879</v>
      </c>
      <c r="Q455" s="65" t="str">
        <f t="shared" si="4"/>
        <v>1</v>
      </c>
      <c r="R455" s="64">
        <f t="shared" si="5"/>
        <v>-0.08499411211</v>
      </c>
      <c r="S455" s="64">
        <f t="shared" si="6"/>
        <v>0.007223999094</v>
      </c>
      <c r="T455" s="64" t="str">
        <f t="shared" si="7"/>
        <v>Not Converged</v>
      </c>
      <c r="U455" s="66">
        <f t="shared" si="350"/>
        <v>-0.01322000341</v>
      </c>
      <c r="V455" s="66">
        <f t="shared" si="351"/>
        <v>-0.06610001705</v>
      </c>
      <c r="W455" s="66">
        <f t="shared" si="352"/>
        <v>-0.02644000682</v>
      </c>
      <c r="X455" s="66">
        <f t="shared" si="353"/>
        <v>-0.04627001193</v>
      </c>
      <c r="Y455" s="67">
        <f t="shared" si="354"/>
        <v>-0.002644000682</v>
      </c>
      <c r="Z455" s="114" t="b">
        <f t="shared" si="13"/>
        <v>1</v>
      </c>
      <c r="AA455" s="114"/>
      <c r="AB455" s="114"/>
      <c r="AC455" s="114"/>
      <c r="AD455" s="114"/>
      <c r="AE455" s="114"/>
      <c r="AF455" s="114"/>
      <c r="AG455" s="114"/>
      <c r="AH455" s="114"/>
      <c r="AI455" s="114"/>
      <c r="AJ455" s="114"/>
      <c r="AK455" s="114"/>
      <c r="AL455" s="114"/>
      <c r="AM455" s="114"/>
    </row>
    <row r="456" ht="14.25" customHeight="1">
      <c r="A456" s="88"/>
      <c r="B456" s="59">
        <v>62.0</v>
      </c>
      <c r="C456" s="60">
        <v>1.0</v>
      </c>
      <c r="D456" s="61">
        <v>5.9</v>
      </c>
      <c r="E456" s="60">
        <v>3.0</v>
      </c>
      <c r="F456" s="60">
        <v>4.2</v>
      </c>
      <c r="G456" s="60">
        <v>0.2</v>
      </c>
      <c r="H456" s="62">
        <v>1.0</v>
      </c>
      <c r="J456" s="63">
        <f t="shared" ref="J456:N456" si="404">J455-(0.1*U455)</f>
        <v>0.2449626425</v>
      </c>
      <c r="K456" s="64">
        <f t="shared" si="404"/>
        <v>-0.2491079098</v>
      </c>
      <c r="L456" s="64">
        <f t="shared" si="404"/>
        <v>-0.4536101612</v>
      </c>
      <c r="M456" s="64">
        <f t="shared" si="404"/>
        <v>1.214358467</v>
      </c>
      <c r="N456" s="64">
        <f t="shared" si="404"/>
        <v>0.4489925285</v>
      </c>
      <c r="O456" s="64">
        <f t="shared" si="2"/>
        <v>2.604499556</v>
      </c>
      <c r="P456" s="64">
        <f t="shared" si="3"/>
        <v>0.9311506026</v>
      </c>
      <c r="Q456" s="65" t="str">
        <f t="shared" si="4"/>
        <v>1</v>
      </c>
      <c r="R456" s="64">
        <f t="shared" si="5"/>
        <v>-0.06884939737</v>
      </c>
      <c r="S456" s="64">
        <f t="shared" si="6"/>
        <v>0.004740239518</v>
      </c>
      <c r="T456" s="64" t="str">
        <f t="shared" si="7"/>
        <v>Not Converged</v>
      </c>
      <c r="U456" s="66">
        <f t="shared" si="350"/>
        <v>-0.008827753767</v>
      </c>
      <c r="V456" s="66">
        <f t="shared" si="351"/>
        <v>-0.05208374722</v>
      </c>
      <c r="W456" s="66">
        <f t="shared" si="352"/>
        <v>-0.0264832613</v>
      </c>
      <c r="X456" s="66">
        <f t="shared" si="353"/>
        <v>-0.03707656582</v>
      </c>
      <c r="Y456" s="67">
        <f t="shared" si="354"/>
        <v>-0.001765550753</v>
      </c>
      <c r="Z456" s="114" t="b">
        <f t="shared" si="13"/>
        <v>1</v>
      </c>
      <c r="AA456" s="114"/>
      <c r="AB456" s="114"/>
      <c r="AC456" s="114"/>
      <c r="AD456" s="114"/>
      <c r="AE456" s="114"/>
      <c r="AF456" s="114"/>
      <c r="AG456" s="114"/>
      <c r="AH456" s="114"/>
      <c r="AI456" s="114"/>
      <c r="AJ456" s="114"/>
      <c r="AK456" s="114"/>
      <c r="AL456" s="114"/>
      <c r="AM456" s="114"/>
    </row>
    <row r="457" ht="14.25" customHeight="1">
      <c r="A457" s="88"/>
      <c r="B457" s="59">
        <v>63.0</v>
      </c>
      <c r="C457" s="60">
        <v>1.0</v>
      </c>
      <c r="D457" s="61">
        <v>6.0</v>
      </c>
      <c r="E457" s="60">
        <v>2.2</v>
      </c>
      <c r="F457" s="60">
        <v>4.0</v>
      </c>
      <c r="G457" s="60">
        <v>0.2</v>
      </c>
      <c r="H457" s="62">
        <v>1.0</v>
      </c>
      <c r="J457" s="63">
        <f t="shared" ref="J457:N457" si="405">J456-(0.1*U456)</f>
        <v>0.2458454179</v>
      </c>
      <c r="K457" s="64">
        <f t="shared" si="405"/>
        <v>-0.2438995351</v>
      </c>
      <c r="L457" s="64">
        <f t="shared" si="405"/>
        <v>-0.450961835</v>
      </c>
      <c r="M457" s="64">
        <f t="shared" si="405"/>
        <v>1.218066123</v>
      </c>
      <c r="N457" s="64">
        <f t="shared" si="405"/>
        <v>0.4491690836</v>
      </c>
      <c r="O457" s="64">
        <f t="shared" si="2"/>
        <v>2.752430479</v>
      </c>
      <c r="P457" s="64">
        <f t="shared" si="3"/>
        <v>0.9400504675</v>
      </c>
      <c r="Q457" s="65" t="str">
        <f t="shared" si="4"/>
        <v>1</v>
      </c>
      <c r="R457" s="64">
        <f t="shared" si="5"/>
        <v>-0.0599495325</v>
      </c>
      <c r="S457" s="64">
        <f t="shared" si="6"/>
        <v>0.003593946446</v>
      </c>
      <c r="T457" s="64" t="str">
        <f t="shared" si="7"/>
        <v>Not Converged</v>
      </c>
      <c r="U457" s="66">
        <f t="shared" si="350"/>
        <v>-0.006756982074</v>
      </c>
      <c r="V457" s="66">
        <f t="shared" si="351"/>
        <v>-0.04054189245</v>
      </c>
      <c r="W457" s="66">
        <f t="shared" si="352"/>
        <v>-0.01486536056</v>
      </c>
      <c r="X457" s="66">
        <f t="shared" si="353"/>
        <v>-0.0270279283</v>
      </c>
      <c r="Y457" s="67">
        <f t="shared" si="354"/>
        <v>-0.001351396415</v>
      </c>
      <c r="Z457" s="114" t="b">
        <f t="shared" si="13"/>
        <v>1</v>
      </c>
      <c r="AA457" s="114"/>
      <c r="AB457" s="114"/>
      <c r="AC457" s="114"/>
      <c r="AD457" s="114"/>
      <c r="AE457" s="114"/>
      <c r="AF457" s="114"/>
      <c r="AG457" s="114"/>
      <c r="AH457" s="114"/>
      <c r="AI457" s="114"/>
      <c r="AJ457" s="114"/>
      <c r="AK457" s="114"/>
      <c r="AL457" s="114"/>
      <c r="AM457" s="114"/>
    </row>
    <row r="458" ht="14.25" customHeight="1">
      <c r="A458" s="88"/>
      <c r="B458" s="59">
        <v>64.0</v>
      </c>
      <c r="C458" s="60">
        <v>1.0</v>
      </c>
      <c r="D458" s="61">
        <v>6.1</v>
      </c>
      <c r="E458" s="60">
        <v>2.9</v>
      </c>
      <c r="F458" s="60">
        <v>4.7</v>
      </c>
      <c r="G458" s="60">
        <v>0.2</v>
      </c>
      <c r="H458" s="62">
        <v>1.0</v>
      </c>
      <c r="J458" s="63">
        <f t="shared" ref="J458:N458" si="406">J457-(0.1*U457)</f>
        <v>0.2465211161</v>
      </c>
      <c r="K458" s="64">
        <f t="shared" si="406"/>
        <v>-0.2398453459</v>
      </c>
      <c r="L458" s="64">
        <f t="shared" si="406"/>
        <v>-0.449475299</v>
      </c>
      <c r="M458" s="64">
        <f t="shared" si="406"/>
        <v>1.220768916</v>
      </c>
      <c r="N458" s="64">
        <f t="shared" si="406"/>
        <v>0.4493042232</v>
      </c>
      <c r="O458" s="64">
        <f t="shared" si="2"/>
        <v>3.307460889</v>
      </c>
      <c r="P458" s="64">
        <f t="shared" si="3"/>
        <v>0.9646838781</v>
      </c>
      <c r="Q458" s="65" t="str">
        <f t="shared" si="4"/>
        <v>1</v>
      </c>
      <c r="R458" s="64">
        <f t="shared" si="5"/>
        <v>-0.03531612192</v>
      </c>
      <c r="S458" s="64">
        <f t="shared" si="6"/>
        <v>0.001247228467</v>
      </c>
      <c r="T458" s="64" t="str">
        <f t="shared" si="7"/>
        <v>Not Converged</v>
      </c>
      <c r="U458" s="66">
        <f t="shared" si="350"/>
        <v>-0.002406362389</v>
      </c>
      <c r="V458" s="66">
        <f t="shared" si="351"/>
        <v>-0.01467881057</v>
      </c>
      <c r="W458" s="66">
        <f t="shared" si="352"/>
        <v>-0.006978450928</v>
      </c>
      <c r="X458" s="66">
        <f t="shared" si="353"/>
        <v>-0.01130990323</v>
      </c>
      <c r="Y458" s="67">
        <f t="shared" si="354"/>
        <v>-0.0004812724778</v>
      </c>
      <c r="Z458" s="114" t="b">
        <f t="shared" si="13"/>
        <v>1</v>
      </c>
      <c r="AA458" s="114"/>
      <c r="AB458" s="114"/>
      <c r="AC458" s="114"/>
      <c r="AD458" s="114"/>
      <c r="AE458" s="114"/>
      <c r="AF458" s="114"/>
      <c r="AG458" s="114"/>
      <c r="AH458" s="114"/>
      <c r="AI458" s="114"/>
      <c r="AJ458" s="114"/>
      <c r="AK458" s="114"/>
      <c r="AL458" s="114"/>
      <c r="AM458" s="114"/>
    </row>
    <row r="459" ht="14.25" customHeight="1">
      <c r="A459" s="88"/>
      <c r="B459" s="59">
        <v>65.0</v>
      </c>
      <c r="C459" s="60">
        <v>1.0</v>
      </c>
      <c r="D459" s="61">
        <v>5.6</v>
      </c>
      <c r="E459" s="60">
        <v>2.9</v>
      </c>
      <c r="F459" s="60">
        <v>3.6</v>
      </c>
      <c r="G459" s="60">
        <v>0.2</v>
      </c>
      <c r="H459" s="62">
        <v>1.0</v>
      </c>
      <c r="J459" s="63">
        <f t="shared" ref="J459:N459" si="407">J458-(0.1*U458)</f>
        <v>0.2467617523</v>
      </c>
      <c r="K459" s="64">
        <f t="shared" si="407"/>
        <v>-0.2383774648</v>
      </c>
      <c r="L459" s="64">
        <f t="shared" si="407"/>
        <v>-0.4487774539</v>
      </c>
      <c r="M459" s="64">
        <f t="shared" si="407"/>
        <v>1.221899906</v>
      </c>
      <c r="N459" s="64">
        <f t="shared" si="407"/>
        <v>0.4493523505</v>
      </c>
      <c r="O459" s="64">
        <f t="shared" si="2"/>
        <v>2.099103466</v>
      </c>
      <c r="P459" s="64">
        <f t="shared" si="3"/>
        <v>0.8908160099</v>
      </c>
      <c r="Q459" s="65" t="str">
        <f t="shared" si="4"/>
        <v>1</v>
      </c>
      <c r="R459" s="64">
        <f t="shared" si="5"/>
        <v>-0.1091839901</v>
      </c>
      <c r="S459" s="64">
        <f t="shared" si="6"/>
        <v>0.01192114369</v>
      </c>
      <c r="T459" s="64" t="str">
        <f t="shared" si="7"/>
        <v>Not Converged</v>
      </c>
      <c r="U459" s="66">
        <f t="shared" si="350"/>
        <v>-0.02123909132</v>
      </c>
      <c r="V459" s="66">
        <f t="shared" si="351"/>
        <v>-0.1189389114</v>
      </c>
      <c r="W459" s="66">
        <f t="shared" si="352"/>
        <v>-0.06159336483</v>
      </c>
      <c r="X459" s="66">
        <f t="shared" si="353"/>
        <v>-0.07646072875</v>
      </c>
      <c r="Y459" s="67">
        <f t="shared" si="354"/>
        <v>-0.004247818264</v>
      </c>
      <c r="Z459" s="114" t="b">
        <f t="shared" si="13"/>
        <v>1</v>
      </c>
      <c r="AA459" s="114"/>
      <c r="AB459" s="114"/>
      <c r="AC459" s="114"/>
      <c r="AD459" s="114"/>
      <c r="AE459" s="114"/>
      <c r="AF459" s="114"/>
      <c r="AG459" s="114"/>
      <c r="AH459" s="114"/>
      <c r="AI459" s="114"/>
      <c r="AJ459" s="114"/>
      <c r="AK459" s="114"/>
      <c r="AL459" s="114"/>
      <c r="AM459" s="114"/>
    </row>
    <row r="460" ht="14.25" customHeight="1">
      <c r="A460" s="88"/>
      <c r="B460" s="59">
        <v>66.0</v>
      </c>
      <c r="C460" s="60">
        <v>1.0</v>
      </c>
      <c r="D460" s="61">
        <v>6.7</v>
      </c>
      <c r="E460" s="60">
        <v>3.1</v>
      </c>
      <c r="F460" s="60">
        <v>4.4</v>
      </c>
      <c r="G460" s="60">
        <v>0.2</v>
      </c>
      <c r="H460" s="62">
        <v>1.0</v>
      </c>
      <c r="J460" s="63">
        <f t="shared" ref="J460:N460" si="408">J459-(0.1*U459)</f>
        <v>0.2488856615</v>
      </c>
      <c r="K460" s="64">
        <f t="shared" si="408"/>
        <v>-0.2264835737</v>
      </c>
      <c r="L460" s="64">
        <f t="shared" si="408"/>
        <v>-0.4426181174</v>
      </c>
      <c r="M460" s="64">
        <f t="shared" si="408"/>
        <v>1.229545979</v>
      </c>
      <c r="N460" s="64">
        <f t="shared" si="408"/>
        <v>0.4497771323</v>
      </c>
      <c r="O460" s="64">
        <f t="shared" si="2"/>
        <v>2.859287289</v>
      </c>
      <c r="P460" s="64">
        <f t="shared" si="3"/>
        <v>0.9457967738</v>
      </c>
      <c r="Q460" s="65" t="str">
        <f t="shared" si="4"/>
        <v>1</v>
      </c>
      <c r="R460" s="64">
        <f t="shared" si="5"/>
        <v>-0.05420322618</v>
      </c>
      <c r="S460" s="64">
        <f t="shared" si="6"/>
        <v>0.002937989729</v>
      </c>
      <c r="T460" s="64" t="str">
        <f t="shared" si="7"/>
        <v>Not Converged</v>
      </c>
      <c r="U460" s="66">
        <f t="shared" si="350"/>
        <v>-0.005557482414</v>
      </c>
      <c r="V460" s="66">
        <f t="shared" si="351"/>
        <v>-0.03723513217</v>
      </c>
      <c r="W460" s="66">
        <f t="shared" si="352"/>
        <v>-0.01722819548</v>
      </c>
      <c r="X460" s="66">
        <f t="shared" si="353"/>
        <v>-0.02445292262</v>
      </c>
      <c r="Y460" s="67">
        <f t="shared" si="354"/>
        <v>-0.001111496483</v>
      </c>
      <c r="Z460" s="114" t="b">
        <f t="shared" si="13"/>
        <v>1</v>
      </c>
      <c r="AA460" s="114"/>
      <c r="AB460" s="114"/>
      <c r="AC460" s="114"/>
      <c r="AD460" s="114"/>
      <c r="AE460" s="114"/>
      <c r="AF460" s="114"/>
      <c r="AG460" s="114"/>
      <c r="AH460" s="114"/>
      <c r="AI460" s="114"/>
      <c r="AJ460" s="114"/>
      <c r="AK460" s="114"/>
      <c r="AL460" s="114"/>
      <c r="AM460" s="114"/>
    </row>
    <row r="461" ht="14.25" customHeight="1">
      <c r="A461" s="88"/>
      <c r="B461" s="59">
        <v>67.0</v>
      </c>
      <c r="C461" s="60">
        <v>1.0</v>
      </c>
      <c r="D461" s="61">
        <v>5.6</v>
      </c>
      <c r="E461" s="60">
        <v>3.0</v>
      </c>
      <c r="F461" s="60">
        <v>4.5</v>
      </c>
      <c r="G461" s="60">
        <v>0.2</v>
      </c>
      <c r="H461" s="62">
        <v>1.0</v>
      </c>
      <c r="J461" s="63">
        <f t="shared" ref="J461:N461" si="409">J460-(0.1*U460)</f>
        <v>0.2494414097</v>
      </c>
      <c r="K461" s="64">
        <f t="shared" si="409"/>
        <v>-0.2227600604</v>
      </c>
      <c r="L461" s="64">
        <f t="shared" si="409"/>
        <v>-0.4408952978</v>
      </c>
      <c r="M461" s="64">
        <f t="shared" si="409"/>
        <v>1.231991271</v>
      </c>
      <c r="N461" s="64">
        <f t="shared" si="409"/>
        <v>0.4498882819</v>
      </c>
      <c r="O461" s="64">
        <f t="shared" si="2"/>
        <v>3.313237555</v>
      </c>
      <c r="P461" s="64">
        <f t="shared" si="3"/>
        <v>0.9648801553</v>
      </c>
      <c r="Q461" s="65" t="str">
        <f t="shared" si="4"/>
        <v>1</v>
      </c>
      <c r="R461" s="64">
        <f t="shared" si="5"/>
        <v>-0.0351198447</v>
      </c>
      <c r="S461" s="64">
        <f t="shared" si="6"/>
        <v>0.001233403492</v>
      </c>
      <c r="T461" s="64" t="str">
        <f t="shared" si="7"/>
        <v>Not Converged</v>
      </c>
      <c r="U461" s="66">
        <f t="shared" si="350"/>
        <v>-0.002380173105</v>
      </c>
      <c r="V461" s="66">
        <f t="shared" si="351"/>
        <v>-0.01332896939</v>
      </c>
      <c r="W461" s="66">
        <f t="shared" si="352"/>
        <v>-0.007140519316</v>
      </c>
      <c r="X461" s="66">
        <f t="shared" si="353"/>
        <v>-0.01071077897</v>
      </c>
      <c r="Y461" s="67">
        <f t="shared" si="354"/>
        <v>-0.000476034621</v>
      </c>
      <c r="Z461" s="114" t="b">
        <f t="shared" si="13"/>
        <v>1</v>
      </c>
      <c r="AA461" s="114"/>
      <c r="AB461" s="114"/>
      <c r="AC461" s="114"/>
      <c r="AD461" s="114"/>
      <c r="AE461" s="114"/>
      <c r="AF461" s="114"/>
      <c r="AG461" s="114"/>
      <c r="AH461" s="114"/>
      <c r="AI461" s="114"/>
      <c r="AJ461" s="114"/>
      <c r="AK461" s="114"/>
      <c r="AL461" s="114"/>
      <c r="AM461" s="114"/>
    </row>
    <row r="462" ht="14.25" customHeight="1">
      <c r="A462" s="88"/>
      <c r="B462" s="59">
        <v>68.0</v>
      </c>
      <c r="C462" s="60">
        <v>1.0</v>
      </c>
      <c r="D462" s="61">
        <v>5.8</v>
      </c>
      <c r="E462" s="60">
        <v>2.7</v>
      </c>
      <c r="F462" s="60">
        <v>4.1</v>
      </c>
      <c r="G462" s="60">
        <v>0.2</v>
      </c>
      <c r="H462" s="62">
        <v>1.0</v>
      </c>
      <c r="J462" s="63">
        <f t="shared" ref="J462:N462" si="410">J461-(0.1*U461)</f>
        <v>0.249679427</v>
      </c>
      <c r="K462" s="64">
        <f t="shared" si="410"/>
        <v>-0.2214271635</v>
      </c>
      <c r="L462" s="64">
        <f t="shared" si="410"/>
        <v>-0.4401812459</v>
      </c>
      <c r="M462" s="64">
        <f t="shared" si="410"/>
        <v>1.233062349</v>
      </c>
      <c r="N462" s="64">
        <f t="shared" si="410"/>
        <v>0.4499358854</v>
      </c>
      <c r="O462" s="64">
        <f t="shared" si="2"/>
        <v>2.922455324</v>
      </c>
      <c r="P462" s="64">
        <f t="shared" si="3"/>
        <v>0.9489453859</v>
      </c>
      <c r="Q462" s="65" t="str">
        <f t="shared" si="4"/>
        <v>1</v>
      </c>
      <c r="R462" s="64">
        <f t="shared" si="5"/>
        <v>-0.05105461407</v>
      </c>
      <c r="S462" s="64">
        <f t="shared" si="6"/>
        <v>0.002606573618</v>
      </c>
      <c r="T462" s="64" t="str">
        <f t="shared" si="7"/>
        <v>Not Converged</v>
      </c>
      <c r="U462" s="66">
        <f t="shared" si="350"/>
        <v>-0.004946992015</v>
      </c>
      <c r="V462" s="66">
        <f t="shared" si="351"/>
        <v>-0.02869255369</v>
      </c>
      <c r="W462" s="66">
        <f t="shared" si="352"/>
        <v>-0.01335687844</v>
      </c>
      <c r="X462" s="66">
        <f t="shared" si="353"/>
        <v>-0.02028266726</v>
      </c>
      <c r="Y462" s="67">
        <f t="shared" si="354"/>
        <v>-0.0009893984031</v>
      </c>
      <c r="Z462" s="114" t="b">
        <f t="shared" si="13"/>
        <v>1</v>
      </c>
      <c r="AA462" s="114"/>
      <c r="AB462" s="114"/>
      <c r="AC462" s="114"/>
      <c r="AD462" s="114"/>
      <c r="AE462" s="114"/>
      <c r="AF462" s="114"/>
      <c r="AG462" s="114"/>
      <c r="AH462" s="114"/>
      <c r="AI462" s="114"/>
      <c r="AJ462" s="114"/>
      <c r="AK462" s="114"/>
      <c r="AL462" s="114"/>
      <c r="AM462" s="114"/>
    </row>
    <row r="463" ht="14.25" customHeight="1">
      <c r="A463" s="88"/>
      <c r="B463" s="59">
        <v>69.0</v>
      </c>
      <c r="C463" s="60">
        <v>1.0</v>
      </c>
      <c r="D463" s="61">
        <v>6.2</v>
      </c>
      <c r="E463" s="60">
        <v>2.2</v>
      </c>
      <c r="F463" s="60">
        <v>4.5</v>
      </c>
      <c r="G463" s="60">
        <v>0.2</v>
      </c>
      <c r="H463" s="62">
        <v>1.0</v>
      </c>
      <c r="J463" s="63">
        <f t="shared" ref="J463:N463" si="411">J462-(0.1*U462)</f>
        <v>0.2501741262</v>
      </c>
      <c r="K463" s="64">
        <f t="shared" si="411"/>
        <v>-0.2185579081</v>
      </c>
      <c r="L463" s="64">
        <f t="shared" si="411"/>
        <v>-0.4388455581</v>
      </c>
      <c r="M463" s="64">
        <f t="shared" si="411"/>
        <v>1.235090616</v>
      </c>
      <c r="N463" s="64">
        <f t="shared" si="411"/>
        <v>0.4500348252</v>
      </c>
      <c r="O463" s="64">
        <f t="shared" si="2"/>
        <v>3.577569605</v>
      </c>
      <c r="P463" s="64">
        <f t="shared" si="3"/>
        <v>0.9728160849</v>
      </c>
      <c r="Q463" s="65" t="str">
        <f t="shared" si="4"/>
        <v>1</v>
      </c>
      <c r="R463" s="64">
        <f t="shared" si="5"/>
        <v>-0.02718391507</v>
      </c>
      <c r="S463" s="64">
        <f t="shared" si="6"/>
        <v>0.0007389652383</v>
      </c>
      <c r="T463" s="64" t="str">
        <f t="shared" si="7"/>
        <v>Not Converged</v>
      </c>
      <c r="U463" s="66">
        <f t="shared" si="350"/>
        <v>-0.00143775454</v>
      </c>
      <c r="V463" s="66">
        <f t="shared" si="351"/>
        <v>-0.008914078148</v>
      </c>
      <c r="W463" s="66">
        <f t="shared" si="352"/>
        <v>-0.003163059988</v>
      </c>
      <c r="X463" s="66">
        <f t="shared" si="353"/>
        <v>-0.00646989543</v>
      </c>
      <c r="Y463" s="67">
        <f t="shared" si="354"/>
        <v>-0.000287550908</v>
      </c>
      <c r="Z463" s="114" t="b">
        <f t="shared" si="13"/>
        <v>1</v>
      </c>
      <c r="AA463" s="114"/>
      <c r="AB463" s="114"/>
      <c r="AC463" s="114"/>
      <c r="AD463" s="114"/>
      <c r="AE463" s="114"/>
      <c r="AF463" s="114"/>
      <c r="AG463" s="114"/>
      <c r="AH463" s="114"/>
      <c r="AI463" s="114"/>
      <c r="AJ463" s="114"/>
      <c r="AK463" s="114"/>
      <c r="AL463" s="114"/>
      <c r="AM463" s="114"/>
    </row>
    <row r="464" ht="14.25" customHeight="1">
      <c r="A464" s="88"/>
      <c r="B464" s="59">
        <v>70.0</v>
      </c>
      <c r="C464" s="60">
        <v>1.0</v>
      </c>
      <c r="D464" s="61">
        <v>5.6</v>
      </c>
      <c r="E464" s="60">
        <v>2.5</v>
      </c>
      <c r="F464" s="60">
        <v>3.9</v>
      </c>
      <c r="G464" s="60">
        <v>0.2</v>
      </c>
      <c r="H464" s="62">
        <v>1.0</v>
      </c>
      <c r="J464" s="63">
        <f t="shared" ref="J464:N464" si="412">J463-(0.1*U463)</f>
        <v>0.2503179017</v>
      </c>
      <c r="K464" s="64">
        <f t="shared" si="412"/>
        <v>-0.2176665003</v>
      </c>
      <c r="L464" s="64">
        <f t="shared" si="412"/>
        <v>-0.4385292521</v>
      </c>
      <c r="M464" s="64">
        <f t="shared" si="412"/>
        <v>1.235737606</v>
      </c>
      <c r="N464" s="64">
        <f t="shared" si="412"/>
        <v>0.4500635803</v>
      </c>
      <c r="O464" s="64">
        <f t="shared" si="2"/>
        <v>2.844451748</v>
      </c>
      <c r="P464" s="64">
        <f t="shared" si="3"/>
        <v>0.945031177</v>
      </c>
      <c r="Q464" s="65" t="str">
        <f t="shared" si="4"/>
        <v>1</v>
      </c>
      <c r="R464" s="64">
        <f t="shared" si="5"/>
        <v>-0.05496882305</v>
      </c>
      <c r="S464" s="64">
        <f t="shared" si="6"/>
        <v>0.003021571507</v>
      </c>
      <c r="T464" s="64" t="str">
        <f t="shared" si="7"/>
        <v>Not Converged</v>
      </c>
      <c r="U464" s="66">
        <f t="shared" si="350"/>
        <v>-0.005710958556</v>
      </c>
      <c r="V464" s="66">
        <f t="shared" si="351"/>
        <v>-0.03198136791</v>
      </c>
      <c r="W464" s="66">
        <f t="shared" si="352"/>
        <v>-0.01427739639</v>
      </c>
      <c r="X464" s="66">
        <f t="shared" si="353"/>
        <v>-0.02227273837</v>
      </c>
      <c r="Y464" s="67">
        <f t="shared" si="354"/>
        <v>-0.001142191711</v>
      </c>
      <c r="Z464" s="114" t="b">
        <f t="shared" si="13"/>
        <v>1</v>
      </c>
      <c r="AA464" s="114"/>
      <c r="AB464" s="114"/>
      <c r="AC464" s="114"/>
      <c r="AD464" s="114"/>
      <c r="AE464" s="114"/>
      <c r="AF464" s="114"/>
      <c r="AG464" s="114"/>
      <c r="AH464" s="114"/>
      <c r="AI464" s="114"/>
      <c r="AJ464" s="114"/>
      <c r="AK464" s="114"/>
      <c r="AL464" s="114"/>
      <c r="AM464" s="114"/>
    </row>
    <row r="465" ht="14.25" customHeight="1">
      <c r="A465" s="88"/>
      <c r="B465" s="59">
        <v>71.0</v>
      </c>
      <c r="C465" s="60">
        <v>1.0</v>
      </c>
      <c r="D465" s="61">
        <v>5.9</v>
      </c>
      <c r="E465" s="60">
        <v>3.2</v>
      </c>
      <c r="F465" s="60">
        <v>4.8</v>
      </c>
      <c r="G465" s="60">
        <v>0.2</v>
      </c>
      <c r="H465" s="62">
        <v>1.0</v>
      </c>
      <c r="J465" s="63">
        <f t="shared" ref="J465:N465" si="413">J464-(0.1*U464)</f>
        <v>0.2508889975</v>
      </c>
      <c r="K465" s="64">
        <f t="shared" si="413"/>
        <v>-0.2144683635</v>
      </c>
      <c r="L465" s="64">
        <f t="shared" si="413"/>
        <v>-0.4371015124</v>
      </c>
      <c r="M465" s="64">
        <f t="shared" si="413"/>
        <v>1.237964879</v>
      </c>
      <c r="N465" s="64">
        <f t="shared" si="413"/>
        <v>0.4501777995</v>
      </c>
      <c r="O465" s="64">
        <f t="shared" si="2"/>
        <v>3.619067794</v>
      </c>
      <c r="P465" s="64">
        <f t="shared" si="3"/>
        <v>0.9738922329</v>
      </c>
      <c r="Q465" s="65" t="str">
        <f t="shared" si="4"/>
        <v>1</v>
      </c>
      <c r="R465" s="64">
        <f t="shared" si="5"/>
        <v>-0.02610776709</v>
      </c>
      <c r="S465" s="64">
        <f t="shared" si="6"/>
        <v>0.0006816155023</v>
      </c>
      <c r="T465" s="64" t="str">
        <f t="shared" si="7"/>
        <v>Not Converged</v>
      </c>
      <c r="U465" s="66">
        <f t="shared" si="350"/>
        <v>-0.001327640087</v>
      </c>
      <c r="V465" s="66">
        <f t="shared" si="351"/>
        <v>-0.007833076514</v>
      </c>
      <c r="W465" s="66">
        <f t="shared" si="352"/>
        <v>-0.004248448279</v>
      </c>
      <c r="X465" s="66">
        <f t="shared" si="353"/>
        <v>-0.006372672418</v>
      </c>
      <c r="Y465" s="67">
        <f t="shared" si="354"/>
        <v>-0.0002655280174</v>
      </c>
      <c r="Z465" s="114" t="b">
        <f t="shared" si="13"/>
        <v>1</v>
      </c>
      <c r="AA465" s="114"/>
      <c r="AB465" s="114"/>
      <c r="AC465" s="114"/>
      <c r="AD465" s="114"/>
      <c r="AE465" s="114"/>
      <c r="AF465" s="114"/>
      <c r="AG465" s="114"/>
      <c r="AH465" s="114"/>
      <c r="AI465" s="114"/>
      <c r="AJ465" s="114"/>
      <c r="AK465" s="114"/>
      <c r="AL465" s="114"/>
      <c r="AM465" s="114"/>
    </row>
    <row r="466" ht="14.25" customHeight="1">
      <c r="A466" s="88"/>
      <c r="B466" s="59">
        <v>72.0</v>
      </c>
      <c r="C466" s="60">
        <v>1.0</v>
      </c>
      <c r="D466" s="61">
        <v>6.1</v>
      </c>
      <c r="E466" s="60">
        <v>2.8</v>
      </c>
      <c r="F466" s="60">
        <v>4.0</v>
      </c>
      <c r="G466" s="60">
        <v>0.2</v>
      </c>
      <c r="H466" s="62">
        <v>1.0</v>
      </c>
      <c r="J466" s="63">
        <f t="shared" ref="J466:N466" si="414">J465-(0.1*U465)</f>
        <v>0.2510217615</v>
      </c>
      <c r="K466" s="64">
        <f t="shared" si="414"/>
        <v>-0.2136850559</v>
      </c>
      <c r="L466" s="64">
        <f t="shared" si="414"/>
        <v>-0.4366766676</v>
      </c>
      <c r="M466" s="64">
        <f t="shared" si="414"/>
        <v>1.238602147</v>
      </c>
      <c r="N466" s="64">
        <f t="shared" si="414"/>
        <v>0.4502043523</v>
      </c>
      <c r="O466" s="64">
        <f t="shared" si="2"/>
        <v>2.769297709</v>
      </c>
      <c r="P466" s="64">
        <f t="shared" si="3"/>
        <v>0.9409940044</v>
      </c>
      <c r="Q466" s="65" t="str">
        <f t="shared" si="4"/>
        <v>1</v>
      </c>
      <c r="R466" s="64">
        <f t="shared" si="5"/>
        <v>-0.05900599562</v>
      </c>
      <c r="S466" s="64">
        <f t="shared" si="6"/>
        <v>0.00348170752</v>
      </c>
      <c r="T466" s="64" t="str">
        <f t="shared" si="7"/>
        <v>Not Converged</v>
      </c>
      <c r="U466" s="66">
        <f t="shared" si="350"/>
        <v>-0.006552531802</v>
      </c>
      <c r="V466" s="66">
        <f t="shared" si="351"/>
        <v>-0.03997044399</v>
      </c>
      <c r="W466" s="66">
        <f t="shared" si="352"/>
        <v>-0.01834708905</v>
      </c>
      <c r="X466" s="66">
        <f t="shared" si="353"/>
        <v>-0.02621012721</v>
      </c>
      <c r="Y466" s="67">
        <f t="shared" si="354"/>
        <v>-0.00131050636</v>
      </c>
      <c r="Z466" s="114" t="b">
        <f t="shared" si="13"/>
        <v>1</v>
      </c>
      <c r="AA466" s="114"/>
      <c r="AB466" s="114"/>
      <c r="AC466" s="114"/>
      <c r="AD466" s="114"/>
      <c r="AE466" s="114"/>
      <c r="AF466" s="114"/>
      <c r="AG466" s="114"/>
      <c r="AH466" s="114"/>
      <c r="AI466" s="114"/>
      <c r="AJ466" s="114"/>
      <c r="AK466" s="114"/>
      <c r="AL466" s="114"/>
      <c r="AM466" s="114"/>
    </row>
    <row r="467" ht="14.25" customHeight="1">
      <c r="A467" s="88"/>
      <c r="B467" s="59">
        <v>73.0</v>
      </c>
      <c r="C467" s="60">
        <v>1.0</v>
      </c>
      <c r="D467" s="61">
        <v>6.3</v>
      </c>
      <c r="E467" s="60">
        <v>2.5</v>
      </c>
      <c r="F467" s="60">
        <v>4.9</v>
      </c>
      <c r="G467" s="60">
        <v>0.2</v>
      </c>
      <c r="H467" s="62">
        <v>1.0</v>
      </c>
      <c r="J467" s="63">
        <f t="shared" ref="J467:N467" si="415">J466-(0.1*U466)</f>
        <v>0.2516770147</v>
      </c>
      <c r="K467" s="64">
        <f t="shared" si="415"/>
        <v>-0.2096880115</v>
      </c>
      <c r="L467" s="64">
        <f t="shared" si="415"/>
        <v>-0.4348419587</v>
      </c>
      <c r="M467" s="64">
        <f t="shared" si="415"/>
        <v>1.241223159</v>
      </c>
      <c r="N467" s="64">
        <f t="shared" si="415"/>
        <v>0.4503354029</v>
      </c>
      <c r="O467" s="64">
        <f t="shared" si="2"/>
        <v>4.015598207</v>
      </c>
      <c r="P467" s="64">
        <f t="shared" si="3"/>
        <v>0.9822872351</v>
      </c>
      <c r="Q467" s="65" t="str">
        <f t="shared" si="4"/>
        <v>1</v>
      </c>
      <c r="R467" s="64">
        <f t="shared" si="5"/>
        <v>-0.01771276487</v>
      </c>
      <c r="S467" s="64">
        <f t="shared" si="6"/>
        <v>0.0003137420392</v>
      </c>
      <c r="T467" s="64" t="str">
        <f t="shared" si="7"/>
        <v>Not Converged</v>
      </c>
      <c r="U467" s="66">
        <f t="shared" si="350"/>
        <v>-0.0006163696004</v>
      </c>
      <c r="V467" s="66">
        <f t="shared" si="351"/>
        <v>-0.003883128483</v>
      </c>
      <c r="W467" s="66">
        <f t="shared" si="352"/>
        <v>-0.001540924001</v>
      </c>
      <c r="X467" s="66">
        <f t="shared" si="353"/>
        <v>-0.003020211042</v>
      </c>
      <c r="Y467" s="67">
        <f t="shared" si="354"/>
        <v>-0.0001232739201</v>
      </c>
      <c r="Z467" s="114" t="b">
        <f t="shared" si="13"/>
        <v>1</v>
      </c>
      <c r="AA467" s="114"/>
      <c r="AB467" s="114"/>
      <c r="AC467" s="114"/>
      <c r="AD467" s="114"/>
      <c r="AE467" s="114"/>
      <c r="AF467" s="114"/>
      <c r="AG467" s="114"/>
      <c r="AH467" s="114"/>
      <c r="AI467" s="114"/>
      <c r="AJ467" s="114"/>
      <c r="AK467" s="114"/>
      <c r="AL467" s="114"/>
      <c r="AM467" s="114"/>
    </row>
    <row r="468" ht="14.25" customHeight="1">
      <c r="A468" s="88"/>
      <c r="B468" s="59">
        <v>74.0</v>
      </c>
      <c r="C468" s="60">
        <v>1.0</v>
      </c>
      <c r="D468" s="61">
        <v>6.1</v>
      </c>
      <c r="E468" s="60">
        <v>2.8</v>
      </c>
      <c r="F468" s="60">
        <v>4.7</v>
      </c>
      <c r="G468" s="60">
        <v>0.2</v>
      </c>
      <c r="H468" s="62">
        <v>1.0</v>
      </c>
      <c r="J468" s="63">
        <f t="shared" ref="J468:N468" si="416">J467-(0.1*U467)</f>
        <v>0.2517386517</v>
      </c>
      <c r="K468" s="64">
        <f t="shared" si="416"/>
        <v>-0.2092996986</v>
      </c>
      <c r="L468" s="64">
        <f t="shared" si="416"/>
        <v>-0.4346878663</v>
      </c>
      <c r="M468" s="64">
        <f t="shared" si="416"/>
        <v>1.24152518</v>
      </c>
      <c r="N468" s="64">
        <f t="shared" si="416"/>
        <v>0.4503477303</v>
      </c>
      <c r="O468" s="64">
        <f t="shared" si="2"/>
        <v>3.683122359</v>
      </c>
      <c r="P468" s="64">
        <f t="shared" si="3"/>
        <v>0.9754723882</v>
      </c>
      <c r="Q468" s="65" t="str">
        <f t="shared" si="4"/>
        <v>1</v>
      </c>
      <c r="R468" s="64">
        <f t="shared" si="5"/>
        <v>-0.02452761181</v>
      </c>
      <c r="S468" s="64">
        <f t="shared" si="6"/>
        <v>0.0006016037411</v>
      </c>
      <c r="T468" s="64" t="str">
        <f t="shared" si="7"/>
        <v>Not Converged</v>
      </c>
      <c r="U468" s="66">
        <f t="shared" si="350"/>
        <v>-0.001173695676</v>
      </c>
      <c r="V468" s="66">
        <f t="shared" si="351"/>
        <v>-0.007159543624</v>
      </c>
      <c r="W468" s="66">
        <f t="shared" si="352"/>
        <v>-0.003286347893</v>
      </c>
      <c r="X468" s="66">
        <f t="shared" si="353"/>
        <v>-0.005516369678</v>
      </c>
      <c r="Y468" s="67">
        <f t="shared" si="354"/>
        <v>-0.0002347391352</v>
      </c>
      <c r="Z468" s="114" t="b">
        <f t="shared" si="13"/>
        <v>1</v>
      </c>
      <c r="AA468" s="114"/>
      <c r="AB468" s="114"/>
      <c r="AC468" s="114"/>
      <c r="AD468" s="114"/>
      <c r="AE468" s="114"/>
      <c r="AF468" s="114"/>
      <c r="AG468" s="114"/>
      <c r="AH468" s="114"/>
      <c r="AI468" s="114"/>
      <c r="AJ468" s="114"/>
      <c r="AK468" s="114"/>
      <c r="AL468" s="114"/>
      <c r="AM468" s="114"/>
    </row>
    <row r="469" ht="14.25" customHeight="1">
      <c r="A469" s="88"/>
      <c r="B469" s="59">
        <v>75.0</v>
      </c>
      <c r="C469" s="60">
        <v>1.0</v>
      </c>
      <c r="D469" s="61">
        <v>6.4</v>
      </c>
      <c r="E469" s="60">
        <v>2.9</v>
      </c>
      <c r="F469" s="60">
        <v>4.3</v>
      </c>
      <c r="G469" s="60">
        <v>0.2</v>
      </c>
      <c r="H469" s="62">
        <v>1.0</v>
      </c>
      <c r="J469" s="63">
        <f t="shared" ref="J469:N469" si="417">J468-(0.1*U468)</f>
        <v>0.2518560212</v>
      </c>
      <c r="K469" s="64">
        <f t="shared" si="417"/>
        <v>-0.2085837443</v>
      </c>
      <c r="L469" s="64">
        <f t="shared" si="417"/>
        <v>-0.4343592315</v>
      </c>
      <c r="M469" s="64">
        <f t="shared" si="417"/>
        <v>1.242076817</v>
      </c>
      <c r="N469" s="64">
        <f t="shared" si="417"/>
        <v>0.4503712042</v>
      </c>
      <c r="O469" s="64">
        <f t="shared" si="2"/>
        <v>3.088282842</v>
      </c>
      <c r="P469" s="64">
        <f t="shared" si="3"/>
        <v>0.956406828</v>
      </c>
      <c r="Q469" s="65" t="str">
        <f t="shared" si="4"/>
        <v>1</v>
      </c>
      <c r="R469" s="64">
        <f t="shared" si="5"/>
        <v>-0.04359317199</v>
      </c>
      <c r="S469" s="64">
        <f t="shared" si="6"/>
        <v>0.001900364644</v>
      </c>
      <c r="T469" s="64" t="str">
        <f t="shared" si="7"/>
        <v>Not Converged</v>
      </c>
      <c r="U469" s="66">
        <f t="shared" si="350"/>
        <v>-0.003635043443</v>
      </c>
      <c r="V469" s="66">
        <f t="shared" si="351"/>
        <v>-0.02326427803</v>
      </c>
      <c r="W469" s="66">
        <f t="shared" si="352"/>
        <v>-0.01054162598</v>
      </c>
      <c r="X469" s="66">
        <f t="shared" si="353"/>
        <v>-0.0156306868</v>
      </c>
      <c r="Y469" s="67">
        <f t="shared" si="354"/>
        <v>-0.0007270086886</v>
      </c>
      <c r="Z469" s="114" t="b">
        <f t="shared" si="13"/>
        <v>1</v>
      </c>
      <c r="AA469" s="114"/>
      <c r="AB469" s="114"/>
      <c r="AC469" s="114"/>
      <c r="AD469" s="114"/>
      <c r="AE469" s="114"/>
      <c r="AF469" s="114"/>
      <c r="AG469" s="114"/>
      <c r="AH469" s="114"/>
      <c r="AI469" s="114"/>
      <c r="AJ469" s="114"/>
      <c r="AK469" s="114"/>
      <c r="AL469" s="114"/>
      <c r="AM469" s="114"/>
    </row>
    <row r="470" ht="14.25" customHeight="1">
      <c r="A470" s="88"/>
      <c r="B470" s="59">
        <v>76.0</v>
      </c>
      <c r="C470" s="60">
        <v>1.0</v>
      </c>
      <c r="D470" s="61">
        <v>6.6</v>
      </c>
      <c r="E470" s="60">
        <v>3.0</v>
      </c>
      <c r="F470" s="60">
        <v>4.4</v>
      </c>
      <c r="G470" s="60">
        <v>0.2</v>
      </c>
      <c r="H470" s="62">
        <v>1.0</v>
      </c>
      <c r="J470" s="63">
        <f t="shared" ref="J470:N470" si="418">J469-(0.1*U469)</f>
        <v>0.2522195256</v>
      </c>
      <c r="K470" s="64">
        <f t="shared" si="418"/>
        <v>-0.2062573165</v>
      </c>
      <c r="L470" s="64">
        <f t="shared" si="418"/>
        <v>-0.4333050689</v>
      </c>
      <c r="M470" s="64">
        <f t="shared" si="418"/>
        <v>1.243639886</v>
      </c>
      <c r="N470" s="64">
        <f t="shared" si="418"/>
        <v>0.4504439051</v>
      </c>
      <c r="O470" s="64">
        <f t="shared" si="2"/>
        <v>3.15311031</v>
      </c>
      <c r="P470" s="64">
        <f t="shared" si="3"/>
        <v>0.9590311019</v>
      </c>
      <c r="Q470" s="65" t="str">
        <f t="shared" si="4"/>
        <v>1</v>
      </c>
      <c r="R470" s="64">
        <f t="shared" si="5"/>
        <v>-0.04096889809</v>
      </c>
      <c r="S470" s="64">
        <f t="shared" si="6"/>
        <v>0.001678450611</v>
      </c>
      <c r="T470" s="64" t="str">
        <f t="shared" si="7"/>
        <v>Not Converged</v>
      </c>
      <c r="U470" s="66">
        <f t="shared" si="350"/>
        <v>-0.003219372678</v>
      </c>
      <c r="V470" s="66">
        <f t="shared" si="351"/>
        <v>-0.02124785967</v>
      </c>
      <c r="W470" s="66">
        <f t="shared" si="352"/>
        <v>-0.009658118033</v>
      </c>
      <c r="X470" s="66">
        <f t="shared" si="353"/>
        <v>-0.01416523978</v>
      </c>
      <c r="Y470" s="67">
        <f t="shared" si="354"/>
        <v>-0.0006438745356</v>
      </c>
      <c r="Z470" s="114" t="b">
        <f t="shared" si="13"/>
        <v>1</v>
      </c>
      <c r="AA470" s="114"/>
      <c r="AB470" s="114"/>
      <c r="AC470" s="114"/>
      <c r="AD470" s="114"/>
      <c r="AE470" s="114"/>
      <c r="AF470" s="114"/>
      <c r="AG470" s="114"/>
      <c r="AH470" s="114"/>
      <c r="AI470" s="114"/>
      <c r="AJ470" s="114"/>
      <c r="AK470" s="114"/>
      <c r="AL470" s="114"/>
      <c r="AM470" s="114"/>
    </row>
    <row r="471" ht="14.25" customHeight="1">
      <c r="A471" s="88"/>
      <c r="B471" s="59">
        <v>77.0</v>
      </c>
      <c r="C471" s="60">
        <v>1.0</v>
      </c>
      <c r="D471" s="61">
        <v>6.8</v>
      </c>
      <c r="E471" s="60">
        <v>2.8</v>
      </c>
      <c r="F471" s="60">
        <v>4.8</v>
      </c>
      <c r="G471" s="60">
        <v>0.2</v>
      </c>
      <c r="H471" s="62">
        <v>1.0</v>
      </c>
      <c r="J471" s="63">
        <f t="shared" ref="J471:N471" si="419">J470-(0.1*U470)</f>
        <v>0.2525414629</v>
      </c>
      <c r="K471" s="64">
        <f t="shared" si="419"/>
        <v>-0.2041325305</v>
      </c>
      <c r="L471" s="64">
        <f t="shared" si="419"/>
        <v>-0.4323392571</v>
      </c>
      <c r="M471" s="64">
        <f t="shared" si="419"/>
        <v>1.24505641</v>
      </c>
      <c r="N471" s="64">
        <f t="shared" si="419"/>
        <v>0.4505082926</v>
      </c>
      <c r="O471" s="64">
        <f t="shared" si="2"/>
        <v>3.720262763</v>
      </c>
      <c r="P471" s="64">
        <f t="shared" si="3"/>
        <v>0.9763454911</v>
      </c>
      <c r="Q471" s="65" t="str">
        <f t="shared" si="4"/>
        <v>1</v>
      </c>
      <c r="R471" s="64">
        <f t="shared" si="5"/>
        <v>-0.0236545089</v>
      </c>
      <c r="S471" s="64">
        <f t="shared" si="6"/>
        <v>0.0005595357913</v>
      </c>
      <c r="T471" s="64" t="str">
        <f t="shared" si="7"/>
        <v>Not Converged</v>
      </c>
      <c r="U471" s="66">
        <f t="shared" si="350"/>
        <v>-0.001092600494</v>
      </c>
      <c r="V471" s="66">
        <f t="shared" si="351"/>
        <v>-0.007429683358</v>
      </c>
      <c r="W471" s="66">
        <f t="shared" si="352"/>
        <v>-0.003059281383</v>
      </c>
      <c r="X471" s="66">
        <f t="shared" si="353"/>
        <v>-0.00524448237</v>
      </c>
      <c r="Y471" s="67">
        <f t="shared" si="354"/>
        <v>-0.0002185200988</v>
      </c>
      <c r="Z471" s="114" t="b">
        <f t="shared" si="13"/>
        <v>1</v>
      </c>
      <c r="AA471" s="114">
        <f>SUM(S405:S484)/80</f>
        <v>0.0171350236</v>
      </c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</row>
    <row r="472" ht="14.25" customHeight="1">
      <c r="A472" s="88"/>
      <c r="B472" s="59">
        <v>78.0</v>
      </c>
      <c r="C472" s="60">
        <v>1.0</v>
      </c>
      <c r="D472" s="61">
        <v>6.7</v>
      </c>
      <c r="E472" s="60">
        <v>3.0</v>
      </c>
      <c r="F472" s="60">
        <v>5.0</v>
      </c>
      <c r="G472" s="60">
        <v>0.2</v>
      </c>
      <c r="H472" s="62">
        <v>1.0</v>
      </c>
      <c r="J472" s="63">
        <f t="shared" ref="J472:N472" si="420">J471-(0.1*U471)</f>
        <v>0.2526507229</v>
      </c>
      <c r="K472" s="64">
        <f t="shared" si="420"/>
        <v>-0.2033895622</v>
      </c>
      <c r="L472" s="64">
        <f t="shared" si="420"/>
        <v>-0.432033329</v>
      </c>
      <c r="M472" s="64">
        <f t="shared" si="420"/>
        <v>1.245580858</v>
      </c>
      <c r="N472" s="64">
        <f t="shared" si="420"/>
        <v>0.4505301446</v>
      </c>
      <c r="O472" s="64">
        <f t="shared" si="2"/>
        <v>3.91185099</v>
      </c>
      <c r="P472" s="64">
        <f t="shared" si="3"/>
        <v>0.9803888499</v>
      </c>
      <c r="Q472" s="65" t="str">
        <f t="shared" si="4"/>
        <v>1</v>
      </c>
      <c r="R472" s="64">
        <f t="shared" si="5"/>
        <v>-0.01961115012</v>
      </c>
      <c r="S472" s="64">
        <f t="shared" si="6"/>
        <v>0.0003845972092</v>
      </c>
      <c r="T472" s="64" t="str">
        <f t="shared" si="7"/>
        <v>Not Converged</v>
      </c>
      <c r="U472" s="66">
        <f t="shared" si="350"/>
        <v>-0.0007541096311</v>
      </c>
      <c r="V472" s="66">
        <f t="shared" si="351"/>
        <v>-0.005052534529</v>
      </c>
      <c r="W472" s="66">
        <f t="shared" si="352"/>
        <v>-0.002262328893</v>
      </c>
      <c r="X472" s="66">
        <f t="shared" si="353"/>
        <v>-0.003770548156</v>
      </c>
      <c r="Y472" s="67">
        <f t="shared" si="354"/>
        <v>-0.0001508219262</v>
      </c>
      <c r="Z472" s="114" t="b">
        <f t="shared" si="13"/>
        <v>1</v>
      </c>
      <c r="AA472" s="114"/>
      <c r="AB472" s="114"/>
      <c r="AC472" s="114"/>
      <c r="AD472" s="114"/>
      <c r="AE472" s="114"/>
      <c r="AF472" s="114"/>
      <c r="AG472" s="114"/>
      <c r="AH472" s="114"/>
      <c r="AI472" s="114"/>
      <c r="AJ472" s="114"/>
      <c r="AK472" s="114"/>
      <c r="AL472" s="114"/>
      <c r="AM472" s="114"/>
    </row>
    <row r="473" ht="14.25" customHeight="1">
      <c r="A473" s="88"/>
      <c r="B473" s="59">
        <v>79.0</v>
      </c>
      <c r="C473" s="60">
        <v>1.0</v>
      </c>
      <c r="D473" s="61">
        <v>6.0</v>
      </c>
      <c r="E473" s="60">
        <v>2.9</v>
      </c>
      <c r="F473" s="60">
        <v>4.5</v>
      </c>
      <c r="G473" s="60">
        <v>0.2</v>
      </c>
      <c r="H473" s="62">
        <v>1.0</v>
      </c>
      <c r="J473" s="63">
        <f t="shared" ref="J473:N473" si="421">J472-(0.1*U472)</f>
        <v>0.2527261339</v>
      </c>
      <c r="K473" s="64">
        <f t="shared" si="421"/>
        <v>-0.2028843087</v>
      </c>
      <c r="L473" s="64">
        <f t="shared" si="421"/>
        <v>-0.4318070961</v>
      </c>
      <c r="M473" s="64">
        <f t="shared" si="421"/>
        <v>1.245957913</v>
      </c>
      <c r="N473" s="64">
        <f t="shared" si="421"/>
        <v>0.4505452268</v>
      </c>
      <c r="O473" s="64">
        <f t="shared" si="2"/>
        <v>3.480099358</v>
      </c>
      <c r="P473" s="64">
        <f t="shared" si="3"/>
        <v>0.9701162008</v>
      </c>
      <c r="Q473" s="65" t="str">
        <f t="shared" si="4"/>
        <v>1</v>
      </c>
      <c r="R473" s="64">
        <f t="shared" si="5"/>
        <v>-0.02988379922</v>
      </c>
      <c r="S473" s="64">
        <f t="shared" si="6"/>
        <v>0.0008930414556</v>
      </c>
      <c r="T473" s="64" t="str">
        <f t="shared" si="7"/>
        <v>Not Converged</v>
      </c>
      <c r="U473" s="66">
        <f t="shared" si="350"/>
        <v>-0.001732707968</v>
      </c>
      <c r="V473" s="66">
        <f t="shared" si="351"/>
        <v>-0.01039624781</v>
      </c>
      <c r="W473" s="66">
        <f t="shared" si="352"/>
        <v>-0.005024853108</v>
      </c>
      <c r="X473" s="66">
        <f t="shared" si="353"/>
        <v>-0.007797185857</v>
      </c>
      <c r="Y473" s="67">
        <f t="shared" si="354"/>
        <v>-0.0003465415936</v>
      </c>
      <c r="Z473" s="114" t="b">
        <f t="shared" si="13"/>
        <v>1</v>
      </c>
      <c r="AA473" s="114"/>
      <c r="AB473" s="114"/>
      <c r="AC473" s="114"/>
      <c r="AD473" s="114"/>
      <c r="AE473" s="114"/>
      <c r="AF473" s="114"/>
      <c r="AG473" s="114"/>
      <c r="AH473" s="114"/>
      <c r="AI473" s="114"/>
      <c r="AJ473" s="114"/>
      <c r="AK473" s="114"/>
      <c r="AL473" s="114"/>
      <c r="AM473" s="114"/>
    </row>
    <row r="474" ht="14.25" customHeight="1">
      <c r="A474" s="88"/>
      <c r="B474" s="59">
        <v>80.0</v>
      </c>
      <c r="C474" s="60">
        <v>1.0</v>
      </c>
      <c r="D474" s="61">
        <v>5.7</v>
      </c>
      <c r="E474" s="60">
        <v>2.6</v>
      </c>
      <c r="F474" s="60">
        <v>3.5</v>
      </c>
      <c r="G474" s="60">
        <v>0.2</v>
      </c>
      <c r="H474" s="62">
        <v>1.0</v>
      </c>
      <c r="J474" s="63">
        <f t="shared" ref="J474:N474" si="422">J473-(0.1*U473)</f>
        <v>0.2528994047</v>
      </c>
      <c r="K474" s="64">
        <f t="shared" si="422"/>
        <v>-0.2018446839</v>
      </c>
      <c r="L474" s="64">
        <f t="shared" si="422"/>
        <v>-0.4313046108</v>
      </c>
      <c r="M474" s="64">
        <f t="shared" si="422"/>
        <v>1.246737632</v>
      </c>
      <c r="N474" s="64">
        <f t="shared" si="422"/>
        <v>0.4505798809</v>
      </c>
      <c r="O474" s="64">
        <f t="shared" si="2"/>
        <v>2.434690406</v>
      </c>
      <c r="P474" s="64">
        <f t="shared" si="3"/>
        <v>0.9194346568</v>
      </c>
      <c r="Q474" s="65" t="str">
        <f t="shared" si="4"/>
        <v>1</v>
      </c>
      <c r="R474" s="64">
        <f t="shared" si="5"/>
        <v>-0.08056534321</v>
      </c>
      <c r="S474" s="64">
        <f t="shared" si="6"/>
        <v>0.006490774527</v>
      </c>
      <c r="T474" s="64" t="str">
        <f t="shared" si="7"/>
        <v>Not Converged</v>
      </c>
      <c r="U474" s="66">
        <f t="shared" si="350"/>
        <v>-0.0119356861</v>
      </c>
      <c r="V474" s="66">
        <f t="shared" si="351"/>
        <v>-0.06803341076</v>
      </c>
      <c r="W474" s="66">
        <f t="shared" si="352"/>
        <v>-0.03103278386</v>
      </c>
      <c r="X474" s="66">
        <f t="shared" si="353"/>
        <v>-0.04177490134</v>
      </c>
      <c r="Y474" s="67">
        <f t="shared" si="354"/>
        <v>-0.00238713722</v>
      </c>
      <c r="Z474" s="114" t="b">
        <f t="shared" si="13"/>
        <v>1</v>
      </c>
      <c r="AA474" s="114"/>
      <c r="AB474" s="114"/>
      <c r="AC474" s="114"/>
      <c r="AD474" s="114"/>
      <c r="AE474" s="114"/>
      <c r="AF474" s="114"/>
      <c r="AG474" s="114"/>
      <c r="AH474" s="114"/>
      <c r="AI474" s="114"/>
      <c r="AJ474" s="114"/>
      <c r="AK474" s="114"/>
      <c r="AL474" s="114"/>
      <c r="AM474" s="114"/>
    </row>
    <row r="475" ht="14.25" customHeight="1">
      <c r="A475" s="88"/>
      <c r="B475" s="59">
        <v>81.0</v>
      </c>
      <c r="C475" s="60">
        <v>1.0</v>
      </c>
      <c r="D475" s="61">
        <v>5.5</v>
      </c>
      <c r="E475" s="60">
        <v>2.4</v>
      </c>
      <c r="F475" s="60">
        <v>3.8</v>
      </c>
      <c r="G475" s="60">
        <v>0.2</v>
      </c>
      <c r="H475" s="62">
        <v>1.0</v>
      </c>
      <c r="J475" s="63">
        <f t="shared" ref="J475:N475" si="423">J474-(0.1*U474)</f>
        <v>0.2540929733</v>
      </c>
      <c r="K475" s="64">
        <f t="shared" si="423"/>
        <v>-0.1950413429</v>
      </c>
      <c r="L475" s="64">
        <f t="shared" si="423"/>
        <v>-0.4282013324</v>
      </c>
      <c r="M475" s="64">
        <f t="shared" si="423"/>
        <v>1.250915122</v>
      </c>
      <c r="N475" s="64">
        <f t="shared" si="423"/>
        <v>0.4508185947</v>
      </c>
      <c r="O475" s="64">
        <f t="shared" si="2"/>
        <v>2.997323572</v>
      </c>
      <c r="P475" s="64">
        <f t="shared" si="3"/>
        <v>0.9524530682</v>
      </c>
      <c r="Q475" s="65" t="str">
        <f t="shared" si="4"/>
        <v>1</v>
      </c>
      <c r="R475" s="64">
        <f t="shared" si="5"/>
        <v>-0.04754693182</v>
      </c>
      <c r="S475" s="64">
        <f t="shared" si="6"/>
        <v>0.002260710725</v>
      </c>
      <c r="T475" s="64" t="str">
        <f t="shared" si="7"/>
        <v>Not Converged</v>
      </c>
      <c r="U475" s="66">
        <f t="shared" si="350"/>
        <v>-0.004306441733</v>
      </c>
      <c r="V475" s="66">
        <f t="shared" si="351"/>
        <v>-0.02368542953</v>
      </c>
      <c r="W475" s="66">
        <f t="shared" si="352"/>
        <v>-0.01033546016</v>
      </c>
      <c r="X475" s="66">
        <f t="shared" si="353"/>
        <v>-0.01636447859</v>
      </c>
      <c r="Y475" s="67">
        <f t="shared" si="354"/>
        <v>-0.0008612883467</v>
      </c>
      <c r="Z475" s="114" t="b">
        <f t="shared" si="13"/>
        <v>1</v>
      </c>
      <c r="AA475" s="114"/>
      <c r="AB475" s="114"/>
      <c r="AC475" s="114"/>
      <c r="AD475" s="114"/>
      <c r="AE475" s="114"/>
      <c r="AF475" s="114"/>
      <c r="AG475" s="114"/>
      <c r="AH475" s="114"/>
      <c r="AI475" s="114"/>
      <c r="AJ475" s="114"/>
      <c r="AK475" s="114"/>
      <c r="AL475" s="114"/>
      <c r="AM475" s="114"/>
    </row>
    <row r="476" ht="14.25" customHeight="1">
      <c r="A476" s="88"/>
      <c r="B476" s="59">
        <v>82.0</v>
      </c>
      <c r="C476" s="60">
        <v>1.0</v>
      </c>
      <c r="D476" s="61">
        <v>5.5</v>
      </c>
      <c r="E476" s="60">
        <v>2.4</v>
      </c>
      <c r="F476" s="60">
        <v>3.7</v>
      </c>
      <c r="G476" s="60">
        <v>0.2</v>
      </c>
      <c r="H476" s="62">
        <v>1.0</v>
      </c>
      <c r="J476" s="63">
        <f t="shared" ref="J476:N476" si="424">J475-(0.1*U475)</f>
        <v>0.2545236174</v>
      </c>
      <c r="K476" s="64">
        <f t="shared" si="424"/>
        <v>-0.1926727999</v>
      </c>
      <c r="L476" s="64">
        <f t="shared" si="424"/>
        <v>-0.4271677864</v>
      </c>
      <c r="M476" s="64">
        <f t="shared" si="424"/>
        <v>1.25255157</v>
      </c>
      <c r="N476" s="64">
        <f t="shared" si="424"/>
        <v>0.4509047235</v>
      </c>
      <c r="O476" s="64">
        <f t="shared" si="2"/>
        <v>2.894242283</v>
      </c>
      <c r="P476" s="64">
        <f t="shared" si="3"/>
        <v>0.9475610774</v>
      </c>
      <c r="Q476" s="65" t="str">
        <f t="shared" si="4"/>
        <v>1</v>
      </c>
      <c r="R476" s="64">
        <f t="shared" si="5"/>
        <v>-0.05243892259</v>
      </c>
      <c r="S476" s="64">
        <f t="shared" si="6"/>
        <v>0.002749840602</v>
      </c>
      <c r="T476" s="64" t="str">
        <f t="shared" si="7"/>
        <v>Not Converged</v>
      </c>
      <c r="U476" s="66">
        <f t="shared" si="350"/>
        <v>-0.005211283847</v>
      </c>
      <c r="V476" s="66">
        <f t="shared" si="351"/>
        <v>-0.02866206116</v>
      </c>
      <c r="W476" s="66">
        <f t="shared" si="352"/>
        <v>-0.01250708123</v>
      </c>
      <c r="X476" s="66">
        <f t="shared" si="353"/>
        <v>-0.01928175023</v>
      </c>
      <c r="Y476" s="67">
        <f t="shared" si="354"/>
        <v>-0.001042256769</v>
      </c>
      <c r="Z476" s="114" t="b">
        <f t="shared" si="13"/>
        <v>1</v>
      </c>
      <c r="AA476" s="114"/>
      <c r="AB476" s="114"/>
      <c r="AC476" s="114"/>
      <c r="AD476" s="114"/>
      <c r="AE476" s="114"/>
      <c r="AF476" s="114"/>
      <c r="AG476" s="114"/>
      <c r="AH476" s="114"/>
      <c r="AI476" s="114"/>
      <c r="AJ476" s="114"/>
      <c r="AK476" s="114"/>
      <c r="AL476" s="114"/>
      <c r="AM476" s="114"/>
    </row>
    <row r="477" ht="14.25" customHeight="1">
      <c r="A477" s="88"/>
      <c r="B477" s="59">
        <v>83.0</v>
      </c>
      <c r="C477" s="60">
        <v>1.0</v>
      </c>
      <c r="D477" s="61">
        <v>5.8</v>
      </c>
      <c r="E477" s="60">
        <v>2.7</v>
      </c>
      <c r="F477" s="60">
        <v>3.9</v>
      </c>
      <c r="G477" s="60">
        <v>0.2</v>
      </c>
      <c r="H477" s="62">
        <v>1.0</v>
      </c>
      <c r="J477" s="63">
        <f t="shared" ref="J477:N477" si="425">J476-(0.1*U476)</f>
        <v>0.2550447458</v>
      </c>
      <c r="K477" s="64">
        <f t="shared" si="425"/>
        <v>-0.1898065938</v>
      </c>
      <c r="L477" s="64">
        <f t="shared" si="425"/>
        <v>-0.4259170782</v>
      </c>
      <c r="M477" s="64">
        <f t="shared" si="425"/>
        <v>1.254479745</v>
      </c>
      <c r="N477" s="64">
        <f t="shared" si="425"/>
        <v>0.4510089492</v>
      </c>
      <c r="O477" s="64">
        <f t="shared" si="2"/>
        <v>2.986863185</v>
      </c>
      <c r="P477" s="64">
        <f t="shared" si="3"/>
        <v>0.9519771085</v>
      </c>
      <c r="Q477" s="65" t="str">
        <f t="shared" si="4"/>
        <v>1</v>
      </c>
      <c r="R477" s="64">
        <f t="shared" si="5"/>
        <v>-0.04802289151</v>
      </c>
      <c r="S477" s="64">
        <f t="shared" si="6"/>
        <v>0.002306198109</v>
      </c>
      <c r="T477" s="64" t="str">
        <f t="shared" si="7"/>
        <v>Not Converged</v>
      </c>
      <c r="U477" s="66">
        <f t="shared" si="350"/>
        <v>-0.004390895615</v>
      </c>
      <c r="V477" s="66">
        <f t="shared" si="351"/>
        <v>-0.02546719457</v>
      </c>
      <c r="W477" s="66">
        <f t="shared" si="352"/>
        <v>-0.01185541816</v>
      </c>
      <c r="X477" s="66">
        <f t="shared" si="353"/>
        <v>-0.0171244929</v>
      </c>
      <c r="Y477" s="67">
        <f t="shared" si="354"/>
        <v>-0.000878179123</v>
      </c>
      <c r="Z477" s="114" t="b">
        <f t="shared" si="13"/>
        <v>1</v>
      </c>
      <c r="AA477" s="114"/>
      <c r="AB477" s="114"/>
      <c r="AC477" s="114"/>
      <c r="AD477" s="114"/>
      <c r="AE477" s="114"/>
      <c r="AF477" s="114"/>
      <c r="AG477" s="114"/>
      <c r="AH477" s="114"/>
      <c r="AI477" s="114"/>
      <c r="AJ477" s="114"/>
      <c r="AK477" s="114"/>
      <c r="AL477" s="114"/>
      <c r="AM477" s="114"/>
    </row>
    <row r="478" ht="14.25" customHeight="1">
      <c r="A478" s="88"/>
      <c r="B478" s="59">
        <v>84.0</v>
      </c>
      <c r="C478" s="60">
        <v>1.0</v>
      </c>
      <c r="D478" s="61">
        <v>6.0</v>
      </c>
      <c r="E478" s="60">
        <v>2.7</v>
      </c>
      <c r="F478" s="60">
        <v>5.1</v>
      </c>
      <c r="G478" s="60">
        <v>0.2</v>
      </c>
      <c r="H478" s="62">
        <v>1.0</v>
      </c>
      <c r="J478" s="63">
        <f t="shared" ref="J478:N478" si="426">J477-(0.1*U477)</f>
        <v>0.2554838354</v>
      </c>
      <c r="K478" s="64">
        <f t="shared" si="426"/>
        <v>-0.1872598743</v>
      </c>
      <c r="L478" s="64">
        <f t="shared" si="426"/>
        <v>-0.4247315364</v>
      </c>
      <c r="M478" s="64">
        <f t="shared" si="426"/>
        <v>1.256192194</v>
      </c>
      <c r="N478" s="64">
        <f t="shared" si="426"/>
        <v>0.4510967671</v>
      </c>
      <c r="O478" s="64">
        <f t="shared" si="2"/>
        <v>4.481948984</v>
      </c>
      <c r="P478" s="64">
        <f t="shared" si="3"/>
        <v>0.9888151695</v>
      </c>
      <c r="Q478" s="65" t="str">
        <f t="shared" si="4"/>
        <v>1</v>
      </c>
      <c r="R478" s="64">
        <f t="shared" si="5"/>
        <v>-0.01118483053</v>
      </c>
      <c r="S478" s="64">
        <f t="shared" si="6"/>
        <v>0.0001251004341</v>
      </c>
      <c r="T478" s="64" t="str">
        <f t="shared" si="7"/>
        <v>Not Converged</v>
      </c>
      <c r="U478" s="66">
        <f t="shared" si="350"/>
        <v>-0.0002474024138</v>
      </c>
      <c r="V478" s="66">
        <f t="shared" si="351"/>
        <v>-0.001484414483</v>
      </c>
      <c r="W478" s="66">
        <f t="shared" si="352"/>
        <v>-0.0006679865174</v>
      </c>
      <c r="X478" s="66">
        <f t="shared" si="353"/>
        <v>-0.001261752311</v>
      </c>
      <c r="Y478" s="67">
        <f t="shared" si="354"/>
        <v>-0.00004948048277</v>
      </c>
      <c r="Z478" s="114" t="b">
        <f t="shared" si="13"/>
        <v>1</v>
      </c>
      <c r="AA478" s="114"/>
      <c r="AB478" s="114"/>
      <c r="AC478" s="114"/>
      <c r="AD478" s="114"/>
      <c r="AE478" s="114"/>
      <c r="AF478" s="114"/>
      <c r="AG478" s="114"/>
      <c r="AH478" s="114"/>
      <c r="AI478" s="114"/>
      <c r="AJ478" s="114"/>
      <c r="AK478" s="114"/>
      <c r="AL478" s="114"/>
      <c r="AM478" s="114"/>
    </row>
    <row r="479" ht="14.25" customHeight="1">
      <c r="A479" s="88"/>
      <c r="B479" s="59">
        <v>85.0</v>
      </c>
      <c r="C479" s="60">
        <v>1.0</v>
      </c>
      <c r="D479" s="61">
        <v>5.4</v>
      </c>
      <c r="E479" s="60">
        <v>3.0</v>
      </c>
      <c r="F479" s="60">
        <v>4.5</v>
      </c>
      <c r="G479" s="60">
        <v>0.2</v>
      </c>
      <c r="H479" s="62">
        <v>1.0</v>
      </c>
      <c r="J479" s="63">
        <f t="shared" ref="J479:N479" si="427">J478-(0.1*U478)</f>
        <v>0.2555085756</v>
      </c>
      <c r="K479" s="64">
        <f t="shared" si="427"/>
        <v>-0.1871114329</v>
      </c>
      <c r="L479" s="64">
        <f t="shared" si="427"/>
        <v>-0.4246647378</v>
      </c>
      <c r="M479" s="64">
        <f t="shared" si="427"/>
        <v>1.256318369</v>
      </c>
      <c r="N479" s="64">
        <f t="shared" si="427"/>
        <v>0.4511017151</v>
      </c>
      <c r="O479" s="64">
        <f t="shared" si="2"/>
        <v>3.71476563</v>
      </c>
      <c r="P479" s="64">
        <f t="shared" si="3"/>
        <v>0.976218202</v>
      </c>
      <c r="Q479" s="65" t="str">
        <f t="shared" si="4"/>
        <v>1</v>
      </c>
      <c r="R479" s="64">
        <f t="shared" si="5"/>
        <v>-0.02378179803</v>
      </c>
      <c r="S479" s="64">
        <f t="shared" si="6"/>
        <v>0.0005655739175</v>
      </c>
      <c r="T479" s="64" t="str">
        <f t="shared" si="7"/>
        <v>Not Converged</v>
      </c>
      <c r="U479" s="66">
        <f t="shared" si="350"/>
        <v>-0.001104247106</v>
      </c>
      <c r="V479" s="66">
        <f t="shared" si="351"/>
        <v>-0.005962934371</v>
      </c>
      <c r="W479" s="66">
        <f t="shared" si="352"/>
        <v>-0.003312741317</v>
      </c>
      <c r="X479" s="66">
        <f t="shared" si="353"/>
        <v>-0.004969111975</v>
      </c>
      <c r="Y479" s="67">
        <f t="shared" si="354"/>
        <v>-0.0002208494211</v>
      </c>
      <c r="Z479" s="114" t="b">
        <f t="shared" si="13"/>
        <v>1</v>
      </c>
      <c r="AA479" s="114"/>
      <c r="AB479" s="114"/>
      <c r="AC479" s="114"/>
      <c r="AD479" s="114"/>
      <c r="AE479" s="114"/>
      <c r="AF479" s="114"/>
      <c r="AG479" s="114"/>
      <c r="AH479" s="114"/>
      <c r="AI479" s="114"/>
      <c r="AJ479" s="114"/>
      <c r="AK479" s="114"/>
      <c r="AL479" s="114"/>
      <c r="AM479" s="114"/>
    </row>
    <row r="480" ht="14.25" customHeight="1">
      <c r="A480" s="88"/>
      <c r="B480" s="59">
        <v>86.0</v>
      </c>
      <c r="C480" s="60">
        <v>1.0</v>
      </c>
      <c r="D480" s="61">
        <v>6.0</v>
      </c>
      <c r="E480" s="60">
        <v>3.4</v>
      </c>
      <c r="F480" s="60">
        <v>4.5</v>
      </c>
      <c r="G480" s="60">
        <v>0.2</v>
      </c>
      <c r="H480" s="62">
        <v>1.0</v>
      </c>
      <c r="J480" s="63">
        <f t="shared" ref="J480:N480" si="428">J479-(0.1*U479)</f>
        <v>0.2556190003</v>
      </c>
      <c r="K480" s="64">
        <f t="shared" si="428"/>
        <v>-0.1865151394</v>
      </c>
      <c r="L480" s="64">
        <f t="shared" si="428"/>
        <v>-0.4243334636</v>
      </c>
      <c r="M480" s="64">
        <f t="shared" si="428"/>
        <v>1.25681528</v>
      </c>
      <c r="N480" s="64">
        <f t="shared" si="428"/>
        <v>0.4511238001</v>
      </c>
      <c r="O480" s="64">
        <f t="shared" si="2"/>
        <v>3.43968791</v>
      </c>
      <c r="P480" s="64">
        <f t="shared" si="3"/>
        <v>0.9689221195</v>
      </c>
      <c r="Q480" s="65" t="str">
        <f t="shared" si="4"/>
        <v>1</v>
      </c>
      <c r="R480" s="64">
        <f t="shared" si="5"/>
        <v>-0.03107788047</v>
      </c>
      <c r="S480" s="64">
        <f t="shared" si="6"/>
        <v>0.0009658346543</v>
      </c>
      <c r="T480" s="64" t="str">
        <f t="shared" si="7"/>
        <v>Not Converged</v>
      </c>
      <c r="U480" s="66">
        <f t="shared" si="350"/>
        <v>-0.001871637121</v>
      </c>
      <c r="V480" s="66">
        <f t="shared" si="351"/>
        <v>-0.01122982272</v>
      </c>
      <c r="W480" s="66">
        <f t="shared" si="352"/>
        <v>-0.00636356621</v>
      </c>
      <c r="X480" s="66">
        <f t="shared" si="353"/>
        <v>-0.008422367043</v>
      </c>
      <c r="Y480" s="67">
        <f t="shared" si="354"/>
        <v>-0.0003743274241</v>
      </c>
      <c r="Z480" s="114" t="b">
        <f t="shared" si="13"/>
        <v>1</v>
      </c>
      <c r="AA480" s="114"/>
      <c r="AB480" s="114"/>
      <c r="AC480" s="114"/>
      <c r="AD480" s="114"/>
      <c r="AE480" s="114"/>
      <c r="AF480" s="114"/>
      <c r="AG480" s="114"/>
      <c r="AH480" s="114"/>
      <c r="AI480" s="114"/>
      <c r="AJ480" s="114"/>
      <c r="AK480" s="114"/>
      <c r="AL480" s="114"/>
      <c r="AM480" s="114"/>
    </row>
    <row r="481" ht="14.25" customHeight="1">
      <c r="A481" s="88"/>
      <c r="B481" s="59">
        <v>87.0</v>
      </c>
      <c r="C481" s="60">
        <v>1.0</v>
      </c>
      <c r="D481" s="61">
        <v>6.7</v>
      </c>
      <c r="E481" s="60">
        <v>3.1</v>
      </c>
      <c r="F481" s="60">
        <v>4.7</v>
      </c>
      <c r="G481" s="60">
        <v>0.2</v>
      </c>
      <c r="H481" s="62">
        <v>1.0</v>
      </c>
      <c r="J481" s="63">
        <f t="shared" ref="J481:N481" si="429">J480-(0.1*U480)</f>
        <v>0.2558061641</v>
      </c>
      <c r="K481" s="64">
        <f t="shared" si="429"/>
        <v>-0.1853921572</v>
      </c>
      <c r="L481" s="64">
        <f t="shared" si="429"/>
        <v>-0.423697107</v>
      </c>
      <c r="M481" s="64">
        <f t="shared" si="429"/>
        <v>1.257657517</v>
      </c>
      <c r="N481" s="64">
        <f t="shared" si="429"/>
        <v>0.4511612328</v>
      </c>
      <c r="O481" s="64">
        <f t="shared" si="2"/>
        <v>3.701440257</v>
      </c>
      <c r="P481" s="64">
        <f t="shared" si="3"/>
        <v>0.9759068661</v>
      </c>
      <c r="Q481" s="65" t="str">
        <f t="shared" si="4"/>
        <v>1</v>
      </c>
      <c r="R481" s="64">
        <f t="shared" si="5"/>
        <v>-0.02409313394</v>
      </c>
      <c r="S481" s="64">
        <f t="shared" si="6"/>
        <v>0.000580479103</v>
      </c>
      <c r="T481" s="64" t="str">
        <f t="shared" si="7"/>
        <v>Not Converged</v>
      </c>
      <c r="U481" s="66">
        <f t="shared" si="350"/>
        <v>-0.001132987084</v>
      </c>
      <c r="V481" s="66">
        <f t="shared" si="351"/>
        <v>-0.007591013466</v>
      </c>
      <c r="W481" s="66">
        <f t="shared" si="352"/>
        <v>-0.003512259962</v>
      </c>
      <c r="X481" s="66">
        <f t="shared" si="353"/>
        <v>-0.005325039297</v>
      </c>
      <c r="Y481" s="67">
        <f t="shared" si="354"/>
        <v>-0.0002265974169</v>
      </c>
      <c r="Z481" s="114" t="b">
        <f t="shared" si="13"/>
        <v>1</v>
      </c>
      <c r="AA481" s="114"/>
      <c r="AB481" s="114"/>
      <c r="AC481" s="114"/>
      <c r="AD481" s="114"/>
      <c r="AE481" s="114"/>
      <c r="AF481" s="114"/>
      <c r="AG481" s="114"/>
      <c r="AH481" s="114"/>
      <c r="AI481" s="114"/>
      <c r="AJ481" s="114"/>
      <c r="AK481" s="114"/>
      <c r="AL481" s="114"/>
      <c r="AM481" s="114"/>
    </row>
    <row r="482" ht="14.25" customHeight="1">
      <c r="A482" s="88"/>
      <c r="B482" s="59">
        <v>88.0</v>
      </c>
      <c r="C482" s="60">
        <v>1.0</v>
      </c>
      <c r="D482" s="61">
        <v>6.3</v>
      </c>
      <c r="E482" s="60">
        <v>2.3</v>
      </c>
      <c r="F482" s="60">
        <v>4.4</v>
      </c>
      <c r="G482" s="60">
        <v>0.2</v>
      </c>
      <c r="H482" s="62">
        <v>1.0</v>
      </c>
      <c r="J482" s="63">
        <f t="shared" ref="J482:N482" si="430">J481-(0.1*U481)</f>
        <v>0.2559194628</v>
      </c>
      <c r="K482" s="64">
        <f t="shared" si="430"/>
        <v>-0.1846330558</v>
      </c>
      <c r="L482" s="64">
        <f t="shared" si="430"/>
        <v>-0.423345881</v>
      </c>
      <c r="M482" s="64">
        <f t="shared" si="430"/>
        <v>1.258190021</v>
      </c>
      <c r="N482" s="64">
        <f t="shared" si="430"/>
        <v>0.4511838926</v>
      </c>
      <c r="O482" s="64">
        <f t="shared" si="2"/>
        <v>3.745308556</v>
      </c>
      <c r="P482" s="64">
        <f t="shared" si="3"/>
        <v>0.9769170739</v>
      </c>
      <c r="Q482" s="65" t="str">
        <f t="shared" si="4"/>
        <v>1</v>
      </c>
      <c r="R482" s="64">
        <f t="shared" si="5"/>
        <v>-0.02308292609</v>
      </c>
      <c r="S482" s="64">
        <f t="shared" si="6"/>
        <v>0.0005328214769</v>
      </c>
      <c r="T482" s="64" t="str">
        <f t="shared" si="7"/>
        <v>Not Converged</v>
      </c>
      <c r="U482" s="66">
        <f t="shared" si="350"/>
        <v>-0.001041044796</v>
      </c>
      <c r="V482" s="66">
        <f t="shared" si="351"/>
        <v>-0.006558582216</v>
      </c>
      <c r="W482" s="66">
        <f t="shared" si="352"/>
        <v>-0.002394403031</v>
      </c>
      <c r="X482" s="66">
        <f t="shared" si="353"/>
        <v>-0.004580597104</v>
      </c>
      <c r="Y482" s="67">
        <f t="shared" si="354"/>
        <v>-0.0002082089593</v>
      </c>
      <c r="Z482" s="114" t="b">
        <f t="shared" si="13"/>
        <v>1</v>
      </c>
      <c r="AA482" s="114"/>
      <c r="AB482" s="114"/>
      <c r="AC482" s="114"/>
      <c r="AD482" s="114"/>
      <c r="AE482" s="114"/>
      <c r="AF482" s="114"/>
      <c r="AG482" s="114"/>
      <c r="AH482" s="114"/>
      <c r="AI482" s="114"/>
      <c r="AJ482" s="114"/>
      <c r="AK482" s="114"/>
      <c r="AL482" s="114"/>
      <c r="AM482" s="114"/>
    </row>
    <row r="483" ht="14.25" customHeight="1">
      <c r="A483" s="88"/>
      <c r="B483" s="59">
        <v>89.0</v>
      </c>
      <c r="C483" s="60">
        <v>1.0</v>
      </c>
      <c r="D483" s="61">
        <v>5.6</v>
      </c>
      <c r="E483" s="60">
        <v>3.0</v>
      </c>
      <c r="F483" s="60">
        <v>4.1</v>
      </c>
      <c r="G483" s="60">
        <v>0.2</v>
      </c>
      <c r="H483" s="62">
        <v>1.0</v>
      </c>
      <c r="J483" s="63">
        <f t="shared" ref="J483:N483" si="431">J482-(0.1*U482)</f>
        <v>0.2560235672</v>
      </c>
      <c r="K483" s="64">
        <f t="shared" si="431"/>
        <v>-0.1839771976</v>
      </c>
      <c r="L483" s="64">
        <f t="shared" si="431"/>
        <v>-0.4231064407</v>
      </c>
      <c r="M483" s="64">
        <f t="shared" si="431"/>
        <v>1.258648081</v>
      </c>
      <c r="N483" s="64">
        <f t="shared" si="431"/>
        <v>0.4512047134</v>
      </c>
      <c r="O483" s="64">
        <f t="shared" si="2"/>
        <v>3.207130013</v>
      </c>
      <c r="P483" s="64">
        <f t="shared" si="3"/>
        <v>0.9611017123</v>
      </c>
      <c r="Q483" s="65" t="str">
        <f t="shared" si="4"/>
        <v>1</v>
      </c>
      <c r="R483" s="64">
        <f t="shared" si="5"/>
        <v>-0.03889828767</v>
      </c>
      <c r="S483" s="64">
        <f t="shared" si="6"/>
        <v>0.001513076783</v>
      </c>
      <c r="T483" s="64" t="str">
        <f t="shared" si="7"/>
        <v>Not Converged</v>
      </c>
      <c r="U483" s="66">
        <f t="shared" si="350"/>
        <v>-0.002908441375</v>
      </c>
      <c r="V483" s="66">
        <f t="shared" si="351"/>
        <v>-0.0162872717</v>
      </c>
      <c r="W483" s="66">
        <f t="shared" si="352"/>
        <v>-0.008725324125</v>
      </c>
      <c r="X483" s="66">
        <f t="shared" si="353"/>
        <v>-0.01192460964</v>
      </c>
      <c r="Y483" s="67">
        <f t="shared" si="354"/>
        <v>-0.000581688275</v>
      </c>
      <c r="Z483" s="114" t="b">
        <f t="shared" si="13"/>
        <v>1</v>
      </c>
      <c r="AA483" s="114" t="b">
        <v>1</v>
      </c>
      <c r="AB483" s="114" t="s">
        <v>39</v>
      </c>
      <c r="AC483" s="114" t="s">
        <v>40</v>
      </c>
      <c r="AD483" s="114" t="b">
        <v>0</v>
      </c>
      <c r="AE483" s="114" t="s">
        <v>41</v>
      </c>
      <c r="AF483" s="114" t="s">
        <v>42</v>
      </c>
      <c r="AG483" s="114"/>
      <c r="AH483" s="114"/>
      <c r="AI483" s="114"/>
      <c r="AJ483" s="114"/>
      <c r="AK483" s="114"/>
      <c r="AL483" s="114"/>
      <c r="AM483" s="114"/>
    </row>
    <row r="484" ht="14.25" customHeight="1">
      <c r="A484" s="88"/>
      <c r="B484" s="117">
        <v>90.0</v>
      </c>
      <c r="C484" s="118">
        <v>1.0</v>
      </c>
      <c r="D484" s="119">
        <v>5.5</v>
      </c>
      <c r="E484" s="118">
        <v>2.5</v>
      </c>
      <c r="F484" s="118">
        <v>4.0</v>
      </c>
      <c r="G484" s="118">
        <v>0.2</v>
      </c>
      <c r="H484" s="120">
        <v>1.0</v>
      </c>
      <c r="J484" s="121">
        <f t="shared" ref="J484:N484" si="432">J483-(0.1*U483)</f>
        <v>0.2563144114</v>
      </c>
      <c r="K484" s="122">
        <f t="shared" si="432"/>
        <v>-0.1823484704</v>
      </c>
      <c r="L484" s="122">
        <f t="shared" si="432"/>
        <v>-0.4222339083</v>
      </c>
      <c r="M484" s="122">
        <f t="shared" si="432"/>
        <v>1.259840542</v>
      </c>
      <c r="N484" s="122">
        <f t="shared" si="432"/>
        <v>0.4512628823</v>
      </c>
      <c r="O484" s="122">
        <f t="shared" si="2"/>
        <v>3.327427797</v>
      </c>
      <c r="P484" s="122">
        <f t="shared" si="3"/>
        <v>0.9653578528</v>
      </c>
      <c r="Q484" s="123" t="str">
        <f t="shared" si="4"/>
        <v>1</v>
      </c>
      <c r="R484" s="122">
        <f t="shared" si="5"/>
        <v>-0.03464214719</v>
      </c>
      <c r="S484" s="122">
        <f t="shared" si="6"/>
        <v>0.001200078362</v>
      </c>
      <c r="T484" s="122" t="str">
        <f t="shared" si="7"/>
        <v>Not Converged</v>
      </c>
      <c r="U484" s="124">
        <f t="shared" si="350"/>
        <v>-0.002317010141</v>
      </c>
      <c r="V484" s="124">
        <f t="shared" si="351"/>
        <v>-0.01274355578</v>
      </c>
      <c r="W484" s="124">
        <f t="shared" si="352"/>
        <v>-0.005792525353</v>
      </c>
      <c r="X484" s="124">
        <f t="shared" si="353"/>
        <v>-0.009268040565</v>
      </c>
      <c r="Y484" s="125">
        <f t="shared" si="354"/>
        <v>-0.0004634020283</v>
      </c>
      <c r="Z484" s="126" t="b">
        <f t="shared" si="13"/>
        <v>1</v>
      </c>
      <c r="AA484" s="126">
        <f>COUNTIF(Z405:Z484, TRUE)</f>
        <v>78</v>
      </c>
      <c r="AB484" s="126">
        <v>39.0</v>
      </c>
      <c r="AC484" s="126">
        <v>39.0</v>
      </c>
      <c r="AD484" s="126">
        <v>2.0</v>
      </c>
      <c r="AE484" s="126">
        <v>1.0</v>
      </c>
      <c r="AF484" s="126">
        <v>1.0</v>
      </c>
      <c r="AG484" s="114"/>
      <c r="AH484" s="114"/>
      <c r="AI484" s="114"/>
      <c r="AJ484" s="114"/>
      <c r="AK484" s="114"/>
      <c r="AL484" s="114"/>
      <c r="AM484" s="114"/>
    </row>
    <row r="485" ht="14.25" customHeight="1">
      <c r="A485" s="88"/>
      <c r="B485" s="183">
        <v>41.0</v>
      </c>
      <c r="C485" s="184">
        <v>1.0</v>
      </c>
      <c r="D485" s="185">
        <v>5.0</v>
      </c>
      <c r="E485" s="184">
        <v>3.5</v>
      </c>
      <c r="F485" s="184">
        <v>1.3</v>
      </c>
      <c r="G485" s="184">
        <v>0.2</v>
      </c>
      <c r="H485" s="186">
        <v>0.0</v>
      </c>
      <c r="I485" s="187"/>
      <c r="J485" s="188">
        <v>0.2563144113789155</v>
      </c>
      <c r="K485" s="189">
        <v>-0.18234847043620372</v>
      </c>
      <c r="L485" s="189">
        <v>-0.4222339083076533</v>
      </c>
      <c r="M485" s="189">
        <v>1.2598405418072673</v>
      </c>
      <c r="N485" s="189">
        <v>0.4512628822757826</v>
      </c>
      <c r="O485" s="189">
        <f t="shared" si="2"/>
        <v>-0.4052013391</v>
      </c>
      <c r="P485" s="189">
        <f t="shared" si="3"/>
        <v>0.4000633062</v>
      </c>
      <c r="Q485" s="190" t="str">
        <f t="shared" si="4"/>
        <v>0</v>
      </c>
      <c r="R485" s="189">
        <f t="shared" si="5"/>
        <v>0.4000633062</v>
      </c>
      <c r="S485" s="189">
        <f t="shared" si="6"/>
        <v>0.160050649</v>
      </c>
      <c r="T485" s="189" t="str">
        <f t="shared" si="7"/>
        <v>Not Converged</v>
      </c>
      <c r="U485" s="138" t="s">
        <v>44</v>
      </c>
      <c r="V485" s="139"/>
      <c r="W485" s="139"/>
      <c r="X485" s="139"/>
      <c r="Y485" s="140"/>
      <c r="Z485" s="114" t="b">
        <f t="shared" si="13"/>
        <v>1</v>
      </c>
      <c r="AA485" s="114"/>
      <c r="AB485" s="114"/>
      <c r="AC485" s="114"/>
      <c r="AD485" s="114"/>
      <c r="AE485" s="114"/>
      <c r="AF485" s="114"/>
      <c r="AG485" s="114"/>
      <c r="AH485" s="114"/>
      <c r="AI485" s="114"/>
      <c r="AJ485" s="114"/>
      <c r="AK485" s="114"/>
      <c r="AL485" s="114"/>
      <c r="AM485" s="114"/>
    </row>
    <row r="486" ht="14.25" customHeight="1">
      <c r="A486" s="88"/>
      <c r="B486" s="141">
        <v>42.0</v>
      </c>
      <c r="C486" s="142">
        <v>1.0</v>
      </c>
      <c r="D486" s="143">
        <v>4.5</v>
      </c>
      <c r="E486" s="142">
        <v>2.3</v>
      </c>
      <c r="F486" s="142">
        <v>1.3</v>
      </c>
      <c r="G486" s="142">
        <v>0.2</v>
      </c>
      <c r="H486" s="144">
        <v>0.0</v>
      </c>
      <c r="I486" s="145"/>
      <c r="J486" s="146">
        <v>0.2563144113789155</v>
      </c>
      <c r="K486" s="147">
        <v>-0.18234847043620372</v>
      </c>
      <c r="L486" s="147">
        <v>-0.4222339083076533</v>
      </c>
      <c r="M486" s="147">
        <v>1.2598405418072673</v>
      </c>
      <c r="N486" s="147">
        <v>0.4512628822757826</v>
      </c>
      <c r="O486" s="147">
        <f t="shared" si="2"/>
        <v>0.1926535861</v>
      </c>
      <c r="P486" s="147">
        <f t="shared" si="3"/>
        <v>0.5480149804</v>
      </c>
      <c r="Q486" s="148" t="str">
        <f t="shared" si="4"/>
        <v>1</v>
      </c>
      <c r="R486" s="147">
        <f t="shared" si="5"/>
        <v>0.5480149804</v>
      </c>
      <c r="S486" s="147">
        <f t="shared" si="6"/>
        <v>0.3003204187</v>
      </c>
      <c r="T486" s="147" t="str">
        <f t="shared" si="7"/>
        <v>Not Converged</v>
      </c>
      <c r="U486" s="149"/>
      <c r="Y486" s="150"/>
      <c r="Z486" s="114" t="b">
        <f t="shared" si="13"/>
        <v>0</v>
      </c>
      <c r="AA486" s="114"/>
      <c r="AB486" s="114"/>
      <c r="AC486" s="114"/>
      <c r="AD486" s="114"/>
      <c r="AE486" s="114"/>
      <c r="AF486" s="114"/>
      <c r="AG486" s="114"/>
      <c r="AH486" s="114"/>
      <c r="AI486" s="114"/>
      <c r="AJ486" s="114"/>
      <c r="AK486" s="114"/>
      <c r="AL486" s="114"/>
      <c r="AM486" s="114"/>
    </row>
    <row r="487" ht="14.25" customHeight="1">
      <c r="A487" s="88"/>
      <c r="B487" s="151">
        <v>43.0</v>
      </c>
      <c r="C487" s="152">
        <v>1.0</v>
      </c>
      <c r="D487" s="153">
        <v>4.4</v>
      </c>
      <c r="E487" s="152">
        <v>3.2</v>
      </c>
      <c r="F487" s="152">
        <v>1.3</v>
      </c>
      <c r="G487" s="152">
        <v>0.2</v>
      </c>
      <c r="H487" s="154">
        <v>0.0</v>
      </c>
      <c r="I487" s="155"/>
      <c r="J487" s="156">
        <v>0.2563144113789155</v>
      </c>
      <c r="K487" s="157">
        <v>-0.18234847043620372</v>
      </c>
      <c r="L487" s="157">
        <v>-0.4222339083076533</v>
      </c>
      <c r="M487" s="157">
        <v>1.2598405418072673</v>
      </c>
      <c r="N487" s="157">
        <v>0.4512628822757826</v>
      </c>
      <c r="O487" s="157">
        <f t="shared" si="2"/>
        <v>-0.1691220843</v>
      </c>
      <c r="P487" s="157">
        <f t="shared" si="3"/>
        <v>0.4578199681</v>
      </c>
      <c r="Q487" s="158" t="str">
        <f t="shared" si="4"/>
        <v>0</v>
      </c>
      <c r="R487" s="157">
        <f t="shared" si="5"/>
        <v>0.4578199681</v>
      </c>
      <c r="S487" s="157">
        <f t="shared" si="6"/>
        <v>0.2095991232</v>
      </c>
      <c r="T487" s="157" t="str">
        <f t="shared" si="7"/>
        <v>Not Converged</v>
      </c>
      <c r="U487" s="149"/>
      <c r="Y487" s="150"/>
      <c r="Z487" s="114" t="b">
        <f t="shared" si="13"/>
        <v>1</v>
      </c>
      <c r="AA487" s="114"/>
      <c r="AB487" s="114"/>
      <c r="AC487" s="114"/>
      <c r="AD487" s="114"/>
      <c r="AE487" s="114"/>
      <c r="AF487" s="114"/>
      <c r="AG487" s="114"/>
      <c r="AH487" s="114"/>
      <c r="AI487" s="114"/>
      <c r="AJ487" s="114"/>
      <c r="AK487" s="114"/>
      <c r="AL487" s="114"/>
      <c r="AM487" s="114"/>
    </row>
    <row r="488" ht="14.25" customHeight="1">
      <c r="A488" s="88"/>
      <c r="B488" s="151">
        <v>44.0</v>
      </c>
      <c r="C488" s="152">
        <v>1.0</v>
      </c>
      <c r="D488" s="153">
        <v>5.0</v>
      </c>
      <c r="E488" s="152">
        <v>3.5</v>
      </c>
      <c r="F488" s="152">
        <v>1.6</v>
      </c>
      <c r="G488" s="152">
        <v>0.2</v>
      </c>
      <c r="H488" s="154">
        <v>0.0</v>
      </c>
      <c r="I488" s="155"/>
      <c r="J488" s="156">
        <v>0.2563144113789155</v>
      </c>
      <c r="K488" s="157">
        <v>-0.18234847043620372</v>
      </c>
      <c r="L488" s="157">
        <v>-0.4222339083076533</v>
      </c>
      <c r="M488" s="157">
        <v>1.2598405418072673</v>
      </c>
      <c r="N488" s="157">
        <v>0.4512628822757826</v>
      </c>
      <c r="O488" s="157">
        <f t="shared" si="2"/>
        <v>-0.02724917653</v>
      </c>
      <c r="P488" s="157">
        <f t="shared" si="3"/>
        <v>0.4931881274</v>
      </c>
      <c r="Q488" s="158" t="str">
        <f t="shared" si="4"/>
        <v>0</v>
      </c>
      <c r="R488" s="157">
        <f t="shared" si="5"/>
        <v>0.4931881274</v>
      </c>
      <c r="S488" s="157">
        <f t="shared" si="6"/>
        <v>0.243234529</v>
      </c>
      <c r="T488" s="157" t="str">
        <f t="shared" si="7"/>
        <v>Not Converged</v>
      </c>
      <c r="U488" s="149"/>
      <c r="Y488" s="150"/>
      <c r="Z488" s="114" t="b">
        <f t="shared" si="13"/>
        <v>1</v>
      </c>
      <c r="AA488" s="114"/>
      <c r="AB488" s="114"/>
      <c r="AC488" s="114"/>
      <c r="AD488" s="114"/>
      <c r="AE488" s="114"/>
      <c r="AF488" s="114"/>
      <c r="AG488" s="114"/>
      <c r="AH488" s="114"/>
      <c r="AI488" s="114"/>
      <c r="AJ488" s="114"/>
      <c r="AK488" s="114"/>
      <c r="AL488" s="114"/>
      <c r="AM488" s="114"/>
    </row>
    <row r="489" ht="14.25" customHeight="1">
      <c r="A489" s="88"/>
      <c r="B489" s="141">
        <v>45.0</v>
      </c>
      <c r="C489" s="142">
        <v>1.0</v>
      </c>
      <c r="D489" s="143">
        <v>5.1</v>
      </c>
      <c r="E489" s="142">
        <v>3.8</v>
      </c>
      <c r="F489" s="142">
        <v>1.9</v>
      </c>
      <c r="G489" s="142">
        <v>0.2</v>
      </c>
      <c r="H489" s="144">
        <v>0.0</v>
      </c>
      <c r="I489" s="145"/>
      <c r="J489" s="146">
        <v>0.2563144113789155</v>
      </c>
      <c r="K489" s="147">
        <v>-0.18234847043620372</v>
      </c>
      <c r="L489" s="147">
        <v>-0.4222339083076533</v>
      </c>
      <c r="M489" s="147">
        <v>1.2598405418072673</v>
      </c>
      <c r="N489" s="147">
        <v>0.4512628822757826</v>
      </c>
      <c r="O489" s="147">
        <f t="shared" si="2"/>
        <v>0.2057979665</v>
      </c>
      <c r="P489" s="147">
        <f t="shared" si="3"/>
        <v>0.5512686716</v>
      </c>
      <c r="Q489" s="148" t="str">
        <f t="shared" si="4"/>
        <v>1</v>
      </c>
      <c r="R489" s="147">
        <f t="shared" si="5"/>
        <v>0.5512686716</v>
      </c>
      <c r="S489" s="147">
        <f t="shared" si="6"/>
        <v>0.3038971482</v>
      </c>
      <c r="T489" s="147" t="str">
        <f t="shared" si="7"/>
        <v>Not Converged</v>
      </c>
      <c r="U489" s="149"/>
      <c r="Y489" s="150"/>
      <c r="Z489" s="114" t="b">
        <f t="shared" si="13"/>
        <v>0</v>
      </c>
      <c r="AA489" s="114"/>
      <c r="AB489" s="114"/>
      <c r="AC489" s="114"/>
      <c r="AD489" s="114"/>
      <c r="AE489" s="114"/>
      <c r="AF489" s="114"/>
      <c r="AG489" s="114"/>
      <c r="AH489" s="114"/>
      <c r="AI489" s="114"/>
      <c r="AJ489" s="114"/>
      <c r="AK489" s="114"/>
      <c r="AL489" s="114"/>
      <c r="AM489" s="114"/>
    </row>
    <row r="490" ht="14.25" customHeight="1">
      <c r="A490" s="88"/>
      <c r="B490" s="151">
        <v>46.0</v>
      </c>
      <c r="C490" s="152">
        <v>1.0</v>
      </c>
      <c r="D490" s="153">
        <v>4.8</v>
      </c>
      <c r="E490" s="152">
        <v>3.0</v>
      </c>
      <c r="F490" s="152">
        <v>1.4</v>
      </c>
      <c r="G490" s="152">
        <v>0.2</v>
      </c>
      <c r="H490" s="154">
        <v>0.0</v>
      </c>
      <c r="I490" s="155"/>
      <c r="J490" s="156">
        <v>0.2563144113789155</v>
      </c>
      <c r="K490" s="157">
        <v>-0.18234847043620372</v>
      </c>
      <c r="L490" s="157">
        <v>-0.4222339083076533</v>
      </c>
      <c r="M490" s="157">
        <v>1.2598405418072673</v>
      </c>
      <c r="N490" s="157">
        <v>0.4512628822757826</v>
      </c>
      <c r="O490" s="157">
        <f t="shared" si="2"/>
        <v>-0.03163063665</v>
      </c>
      <c r="P490" s="157">
        <f t="shared" si="3"/>
        <v>0.4920930001</v>
      </c>
      <c r="Q490" s="158" t="str">
        <f t="shared" si="4"/>
        <v>0</v>
      </c>
      <c r="R490" s="157">
        <f t="shared" si="5"/>
        <v>0.4920930001</v>
      </c>
      <c r="S490" s="157">
        <f t="shared" si="6"/>
        <v>0.2421555207</v>
      </c>
      <c r="T490" s="157" t="str">
        <f t="shared" si="7"/>
        <v>Not Converged</v>
      </c>
      <c r="U490" s="149"/>
      <c r="Y490" s="150"/>
      <c r="Z490" s="114" t="b">
        <f t="shared" si="13"/>
        <v>1</v>
      </c>
      <c r="AA490" s="114"/>
      <c r="AB490" s="114"/>
      <c r="AC490" s="114"/>
      <c r="AD490" s="114"/>
      <c r="AE490" s="114"/>
      <c r="AF490" s="114"/>
      <c r="AG490" s="114"/>
      <c r="AH490" s="114"/>
      <c r="AI490" s="114"/>
      <c r="AJ490" s="114"/>
      <c r="AK490" s="114"/>
      <c r="AL490" s="114"/>
      <c r="AM490" s="114"/>
    </row>
    <row r="491" ht="14.25" customHeight="1">
      <c r="A491" s="88"/>
      <c r="B491" s="151">
        <v>47.0</v>
      </c>
      <c r="C491" s="152">
        <v>1.0</v>
      </c>
      <c r="D491" s="153">
        <v>5.1</v>
      </c>
      <c r="E491" s="152">
        <v>3.8</v>
      </c>
      <c r="F491" s="152">
        <v>1.6</v>
      </c>
      <c r="G491" s="152">
        <v>0.2</v>
      </c>
      <c r="H491" s="154">
        <v>0.0</v>
      </c>
      <c r="I491" s="155"/>
      <c r="J491" s="156">
        <v>0.2563144113789155</v>
      </c>
      <c r="K491" s="157">
        <v>-0.18234847043620372</v>
      </c>
      <c r="L491" s="157">
        <v>-0.4222339083076533</v>
      </c>
      <c r="M491" s="157">
        <v>1.2598405418072673</v>
      </c>
      <c r="N491" s="157">
        <v>0.4512628822757826</v>
      </c>
      <c r="O491" s="157">
        <f t="shared" si="2"/>
        <v>-0.1721541961</v>
      </c>
      <c r="P491" s="157">
        <f t="shared" si="3"/>
        <v>0.4570674316</v>
      </c>
      <c r="Q491" s="158" t="str">
        <f t="shared" si="4"/>
        <v>0</v>
      </c>
      <c r="R491" s="157">
        <f t="shared" si="5"/>
        <v>0.4570674316</v>
      </c>
      <c r="S491" s="157">
        <f t="shared" si="6"/>
        <v>0.208910637</v>
      </c>
      <c r="T491" s="157" t="str">
        <f t="shared" si="7"/>
        <v>Not Converged</v>
      </c>
      <c r="U491" s="149"/>
      <c r="Y491" s="150"/>
      <c r="Z491" s="114" t="b">
        <f t="shared" si="13"/>
        <v>1</v>
      </c>
      <c r="AA491" s="114"/>
      <c r="AB491" s="114"/>
      <c r="AC491" s="114"/>
      <c r="AD491" s="114"/>
      <c r="AE491" s="114"/>
      <c r="AF491" s="114"/>
      <c r="AG491" s="114"/>
      <c r="AH491" s="114"/>
      <c r="AI491" s="114"/>
      <c r="AJ491" s="114"/>
      <c r="AK491" s="114"/>
      <c r="AL491" s="114"/>
      <c r="AM491" s="114"/>
    </row>
    <row r="492" ht="14.25" customHeight="1">
      <c r="A492" s="88"/>
      <c r="B492" s="151">
        <v>48.0</v>
      </c>
      <c r="C492" s="152">
        <v>1.0</v>
      </c>
      <c r="D492" s="153">
        <v>4.6</v>
      </c>
      <c r="E492" s="152">
        <v>3.2</v>
      </c>
      <c r="F492" s="152">
        <v>1.4</v>
      </c>
      <c r="G492" s="152">
        <v>0.2</v>
      </c>
      <c r="H492" s="154">
        <v>0.0</v>
      </c>
      <c r="I492" s="155"/>
      <c r="J492" s="156">
        <v>0.2563144113789155</v>
      </c>
      <c r="K492" s="157">
        <v>-0.18234847043620372</v>
      </c>
      <c r="L492" s="157">
        <v>-0.4222339083076533</v>
      </c>
      <c r="M492" s="157">
        <v>1.2598405418072673</v>
      </c>
      <c r="N492" s="157">
        <v>0.4512628822757826</v>
      </c>
      <c r="O492" s="157">
        <f t="shared" si="2"/>
        <v>-0.07960772423</v>
      </c>
      <c r="P492" s="157">
        <f t="shared" si="3"/>
        <v>0.4801085728</v>
      </c>
      <c r="Q492" s="158" t="str">
        <f t="shared" si="4"/>
        <v>0</v>
      </c>
      <c r="R492" s="157">
        <f t="shared" si="5"/>
        <v>0.4801085728</v>
      </c>
      <c r="S492" s="157">
        <f t="shared" si="6"/>
        <v>0.2305042417</v>
      </c>
      <c r="T492" s="157" t="str">
        <f t="shared" si="7"/>
        <v>Not Converged</v>
      </c>
      <c r="U492" s="149"/>
      <c r="Y492" s="150"/>
      <c r="Z492" s="114" t="b">
        <f t="shared" si="13"/>
        <v>1</v>
      </c>
      <c r="AA492" s="114"/>
      <c r="AB492" s="114"/>
      <c r="AC492" s="114">
        <f>SUM(S485:S504)/20</f>
        <v>0.1154397185</v>
      </c>
      <c r="AD492" s="114"/>
      <c r="AE492" s="114"/>
      <c r="AF492" s="114"/>
      <c r="AG492" s="114"/>
      <c r="AH492" s="114"/>
      <c r="AI492" s="114"/>
      <c r="AJ492" s="114"/>
      <c r="AK492" s="114"/>
      <c r="AL492" s="114"/>
      <c r="AM492" s="114"/>
    </row>
    <row r="493" ht="14.25" customHeight="1">
      <c r="A493" s="88"/>
      <c r="B493" s="151">
        <v>49.0</v>
      </c>
      <c r="C493" s="152">
        <v>1.0</v>
      </c>
      <c r="D493" s="153">
        <v>5.3</v>
      </c>
      <c r="E493" s="152">
        <v>3.7</v>
      </c>
      <c r="F493" s="152">
        <v>1.5</v>
      </c>
      <c r="G493" s="152">
        <v>0.2</v>
      </c>
      <c r="H493" s="154">
        <v>0.0</v>
      </c>
      <c r="I493" s="155"/>
      <c r="J493" s="156">
        <v>0.2563144113789155</v>
      </c>
      <c r="K493" s="157">
        <v>-0.18234847043620372</v>
      </c>
      <c r="L493" s="157">
        <v>-0.4222339083076533</v>
      </c>
      <c r="M493" s="157">
        <v>1.2598405418072673</v>
      </c>
      <c r="N493" s="157">
        <v>0.4512628822757826</v>
      </c>
      <c r="O493" s="157">
        <f t="shared" si="2"/>
        <v>-0.2923845535</v>
      </c>
      <c r="P493" s="157">
        <f t="shared" si="3"/>
        <v>0.4274201894</v>
      </c>
      <c r="Q493" s="158" t="str">
        <f t="shared" si="4"/>
        <v>0</v>
      </c>
      <c r="R493" s="157">
        <f t="shared" si="5"/>
        <v>0.4274201894</v>
      </c>
      <c r="S493" s="157">
        <f t="shared" si="6"/>
        <v>0.1826880183</v>
      </c>
      <c r="T493" s="157" t="str">
        <f t="shared" si="7"/>
        <v>Not Converged</v>
      </c>
      <c r="U493" s="149"/>
      <c r="Y493" s="150"/>
      <c r="Z493" s="114" t="b">
        <f t="shared" si="13"/>
        <v>1</v>
      </c>
      <c r="AA493" s="114"/>
      <c r="AB493" s="114"/>
      <c r="AC493" s="114"/>
      <c r="AD493" s="114"/>
      <c r="AE493" s="114"/>
      <c r="AF493" s="114"/>
      <c r="AG493" s="114"/>
      <c r="AH493" s="114"/>
      <c r="AI493" s="114"/>
      <c r="AJ493" s="114"/>
      <c r="AK493" s="114"/>
      <c r="AL493" s="114"/>
      <c r="AM493" s="114"/>
    </row>
    <row r="494" ht="14.25" customHeight="1">
      <c r="A494" s="88"/>
      <c r="B494" s="151">
        <v>50.0</v>
      </c>
      <c r="C494" s="152">
        <v>1.0</v>
      </c>
      <c r="D494" s="153">
        <v>5.0</v>
      </c>
      <c r="E494" s="152">
        <v>3.3</v>
      </c>
      <c r="F494" s="152">
        <v>1.4</v>
      </c>
      <c r="G494" s="152">
        <v>0.2</v>
      </c>
      <c r="H494" s="154">
        <v>0.0</v>
      </c>
      <c r="I494" s="155"/>
      <c r="J494" s="156">
        <v>0.2563144113789155</v>
      </c>
      <c r="K494" s="157">
        <v>-0.18234847043620372</v>
      </c>
      <c r="L494" s="157">
        <v>-0.4222339083076533</v>
      </c>
      <c r="M494" s="157">
        <v>1.2598405418072673</v>
      </c>
      <c r="N494" s="157">
        <v>0.4512628822757826</v>
      </c>
      <c r="O494" s="157">
        <f t="shared" si="2"/>
        <v>-0.1947705032</v>
      </c>
      <c r="P494" s="157">
        <f t="shared" si="3"/>
        <v>0.4514607243</v>
      </c>
      <c r="Q494" s="158" t="str">
        <f t="shared" si="4"/>
        <v>0</v>
      </c>
      <c r="R494" s="157">
        <f t="shared" si="5"/>
        <v>0.4514607243</v>
      </c>
      <c r="S494" s="157">
        <f t="shared" si="6"/>
        <v>0.2038167856</v>
      </c>
      <c r="T494" s="157" t="str">
        <f t="shared" si="7"/>
        <v>Not Converged</v>
      </c>
      <c r="U494" s="149"/>
      <c r="Y494" s="150"/>
      <c r="Z494" s="114" t="b">
        <f t="shared" si="13"/>
        <v>1</v>
      </c>
      <c r="AA494" s="114"/>
      <c r="AB494" s="114"/>
      <c r="AC494" s="114"/>
      <c r="AD494" s="114"/>
      <c r="AE494" s="114"/>
      <c r="AF494" s="114"/>
      <c r="AG494" s="114"/>
      <c r="AH494" s="114"/>
      <c r="AI494" s="114"/>
      <c r="AJ494" s="114"/>
      <c r="AK494" s="114"/>
      <c r="AL494" s="114"/>
      <c r="AM494" s="114"/>
    </row>
    <row r="495" ht="14.25" customHeight="1">
      <c r="A495" s="88"/>
      <c r="B495" s="151">
        <v>91.0</v>
      </c>
      <c r="C495" s="152">
        <v>1.0</v>
      </c>
      <c r="D495" s="153">
        <v>5.5</v>
      </c>
      <c r="E495" s="152">
        <v>2.6</v>
      </c>
      <c r="F495" s="152">
        <v>4.4</v>
      </c>
      <c r="G495" s="152">
        <v>0.2</v>
      </c>
      <c r="H495" s="154">
        <v>1.0</v>
      </c>
      <c r="I495" s="155"/>
      <c r="J495" s="156">
        <v>0.2563144113789155</v>
      </c>
      <c r="K495" s="157">
        <v>-0.18234847043620372</v>
      </c>
      <c r="L495" s="157">
        <v>-0.4222339083076533</v>
      </c>
      <c r="M495" s="157">
        <v>1.2598405418072673</v>
      </c>
      <c r="N495" s="157">
        <v>0.4512628822757826</v>
      </c>
      <c r="O495" s="157">
        <f t="shared" si="2"/>
        <v>3.789140623</v>
      </c>
      <c r="P495" s="157">
        <f t="shared" si="3"/>
        <v>0.9778851007</v>
      </c>
      <c r="Q495" s="158" t="str">
        <f t="shared" si="4"/>
        <v>1</v>
      </c>
      <c r="R495" s="157">
        <f t="shared" si="5"/>
        <v>-0.02211489927</v>
      </c>
      <c r="S495" s="157">
        <f t="shared" si="6"/>
        <v>0.0004890687697</v>
      </c>
      <c r="T495" s="157" t="str">
        <f t="shared" si="7"/>
        <v>Not Converged</v>
      </c>
      <c r="U495" s="149"/>
      <c r="Y495" s="150"/>
      <c r="Z495" s="114" t="b">
        <f t="shared" si="13"/>
        <v>1</v>
      </c>
      <c r="AA495" s="114"/>
      <c r="AB495" s="114"/>
      <c r="AC495" s="114"/>
      <c r="AD495" s="114"/>
      <c r="AE495" s="114"/>
      <c r="AF495" s="114"/>
      <c r="AG495" s="114"/>
      <c r="AH495" s="114"/>
      <c r="AI495" s="114"/>
      <c r="AJ495" s="114"/>
      <c r="AK495" s="114"/>
      <c r="AL495" s="114"/>
      <c r="AM495" s="114"/>
    </row>
    <row r="496" ht="14.25" customHeight="1">
      <c r="A496" s="88"/>
      <c r="B496" s="151">
        <v>92.0</v>
      </c>
      <c r="C496" s="152">
        <v>1.0</v>
      </c>
      <c r="D496" s="153">
        <v>6.1</v>
      </c>
      <c r="E496" s="152">
        <v>3.0</v>
      </c>
      <c r="F496" s="152">
        <v>4.6</v>
      </c>
      <c r="G496" s="152">
        <v>0.2</v>
      </c>
      <c r="H496" s="154">
        <v>1.0</v>
      </c>
      <c r="I496" s="155"/>
      <c r="J496" s="156">
        <v>0.2563144113789155</v>
      </c>
      <c r="K496" s="157">
        <v>-0.18234847043620372</v>
      </c>
      <c r="L496" s="157">
        <v>-0.4222339083076533</v>
      </c>
      <c r="M496" s="157">
        <v>1.2598405418072673</v>
      </c>
      <c r="N496" s="157">
        <v>0.4512628822757826</v>
      </c>
      <c r="O496" s="157">
        <f t="shared" si="2"/>
        <v>3.762806086</v>
      </c>
      <c r="P496" s="157">
        <f t="shared" si="3"/>
        <v>0.9773083697</v>
      </c>
      <c r="Q496" s="158" t="str">
        <f t="shared" si="4"/>
        <v>1</v>
      </c>
      <c r="R496" s="157">
        <f t="shared" si="5"/>
        <v>-0.02269163027</v>
      </c>
      <c r="S496" s="157">
        <f t="shared" si="6"/>
        <v>0.0005149100843</v>
      </c>
      <c r="T496" s="157" t="str">
        <f t="shared" si="7"/>
        <v>Not Converged</v>
      </c>
      <c r="U496" s="149"/>
      <c r="Y496" s="150"/>
      <c r="Z496" s="114" t="b">
        <f t="shared" si="13"/>
        <v>1</v>
      </c>
      <c r="AA496" s="114"/>
      <c r="AB496" s="114"/>
      <c r="AC496" s="114"/>
      <c r="AD496" s="114"/>
      <c r="AE496" s="114"/>
      <c r="AF496" s="114"/>
      <c r="AG496" s="114"/>
      <c r="AH496" s="114"/>
      <c r="AI496" s="114"/>
      <c r="AJ496" s="114"/>
      <c r="AK496" s="114"/>
      <c r="AL496" s="114"/>
      <c r="AM496" s="114"/>
    </row>
    <row r="497" ht="14.25" customHeight="1">
      <c r="A497" s="88"/>
      <c r="B497" s="151">
        <v>93.0</v>
      </c>
      <c r="C497" s="152">
        <v>1.0</v>
      </c>
      <c r="D497" s="153">
        <v>5.8</v>
      </c>
      <c r="E497" s="152">
        <v>2.6</v>
      </c>
      <c r="F497" s="152">
        <v>4.0</v>
      </c>
      <c r="G497" s="152">
        <v>0.2</v>
      </c>
      <c r="H497" s="154">
        <v>1.0</v>
      </c>
      <c r="I497" s="155"/>
      <c r="J497" s="156">
        <v>0.2563144113789155</v>
      </c>
      <c r="K497" s="157">
        <v>-0.18234847043620372</v>
      </c>
      <c r="L497" s="157">
        <v>-0.4222339083076533</v>
      </c>
      <c r="M497" s="157">
        <v>1.2598405418072673</v>
      </c>
      <c r="N497" s="157">
        <v>0.4512628822757826</v>
      </c>
      <c r="O497" s="157">
        <f t="shared" si="2"/>
        <v>3.230499865</v>
      </c>
      <c r="P497" s="157">
        <f t="shared" si="3"/>
        <v>0.9619660459</v>
      </c>
      <c r="Q497" s="158" t="str">
        <f t="shared" si="4"/>
        <v>1</v>
      </c>
      <c r="R497" s="157">
        <f t="shared" si="5"/>
        <v>-0.0380339541</v>
      </c>
      <c r="S497" s="157">
        <f t="shared" si="6"/>
        <v>0.001446581665</v>
      </c>
      <c r="T497" s="157" t="str">
        <f t="shared" si="7"/>
        <v>Not Converged</v>
      </c>
      <c r="U497" s="149"/>
      <c r="Y497" s="150"/>
      <c r="Z497" s="114" t="b">
        <f t="shared" si="13"/>
        <v>1</v>
      </c>
      <c r="AA497" s="114"/>
      <c r="AB497" s="114"/>
      <c r="AC497" s="114"/>
      <c r="AD497" s="114"/>
      <c r="AE497" s="114"/>
      <c r="AF497" s="114"/>
      <c r="AG497" s="114"/>
      <c r="AH497" s="114"/>
      <c r="AI497" s="114"/>
      <c r="AJ497" s="114"/>
      <c r="AK497" s="114"/>
      <c r="AL497" s="114"/>
      <c r="AM497" s="114"/>
    </row>
    <row r="498" ht="14.25" customHeight="1">
      <c r="A498" s="88"/>
      <c r="B498" s="151">
        <v>94.0</v>
      </c>
      <c r="C498" s="152">
        <v>1.0</v>
      </c>
      <c r="D498" s="153">
        <v>5.0</v>
      </c>
      <c r="E498" s="152">
        <v>2.3</v>
      </c>
      <c r="F498" s="152">
        <v>3.3</v>
      </c>
      <c r="G498" s="152">
        <v>0.2</v>
      </c>
      <c r="H498" s="154">
        <v>1.0</v>
      </c>
      <c r="I498" s="155"/>
      <c r="J498" s="156">
        <v>0.2563144113789155</v>
      </c>
      <c r="K498" s="157">
        <v>-0.18234847043620372</v>
      </c>
      <c r="L498" s="157">
        <v>-0.4222339083076533</v>
      </c>
      <c r="M498" s="157">
        <v>1.2598405418072673</v>
      </c>
      <c r="N498" s="157">
        <v>0.4512628822757826</v>
      </c>
      <c r="O498" s="157">
        <f t="shared" si="2"/>
        <v>2.621160435</v>
      </c>
      <c r="P498" s="157">
        <f t="shared" si="3"/>
        <v>0.9322110752</v>
      </c>
      <c r="Q498" s="158" t="str">
        <f t="shared" si="4"/>
        <v>1</v>
      </c>
      <c r="R498" s="157">
        <f t="shared" si="5"/>
        <v>-0.06778892477</v>
      </c>
      <c r="S498" s="157">
        <f t="shared" si="6"/>
        <v>0.004595338321</v>
      </c>
      <c r="T498" s="157" t="str">
        <f t="shared" si="7"/>
        <v>Not Converged</v>
      </c>
      <c r="U498" s="149"/>
      <c r="Y498" s="150"/>
      <c r="Z498" s="114" t="b">
        <f t="shared" si="13"/>
        <v>1</v>
      </c>
      <c r="AA498" s="114"/>
      <c r="AB498" s="114"/>
      <c r="AC498" s="114"/>
      <c r="AD498" s="114"/>
      <c r="AE498" s="114"/>
      <c r="AF498" s="114"/>
      <c r="AG498" s="114"/>
      <c r="AH498" s="114"/>
      <c r="AI498" s="114"/>
      <c r="AJ498" s="114"/>
      <c r="AK498" s="114"/>
      <c r="AL498" s="114"/>
      <c r="AM498" s="114"/>
    </row>
    <row r="499" ht="14.25" customHeight="1">
      <c r="A499" s="88"/>
      <c r="B499" s="151">
        <v>95.0</v>
      </c>
      <c r="C499" s="152">
        <v>1.0</v>
      </c>
      <c r="D499" s="153">
        <v>5.6</v>
      </c>
      <c r="E499" s="152">
        <v>2.7</v>
      </c>
      <c r="F499" s="152">
        <v>4.2</v>
      </c>
      <c r="G499" s="152">
        <v>0.2</v>
      </c>
      <c r="H499" s="154">
        <v>1.0</v>
      </c>
      <c r="I499" s="155"/>
      <c r="J499" s="156">
        <v>0.2563144113789155</v>
      </c>
      <c r="K499" s="157">
        <v>-0.18234847043620372</v>
      </c>
      <c r="L499" s="157">
        <v>-0.4222339083076533</v>
      </c>
      <c r="M499" s="157">
        <v>1.2598405418072673</v>
      </c>
      <c r="N499" s="157">
        <v>0.4512628822757826</v>
      </c>
      <c r="O499" s="157">
        <f t="shared" si="2"/>
        <v>3.476714277</v>
      </c>
      <c r="P499" s="157">
        <f t="shared" si="3"/>
        <v>0.9700179084</v>
      </c>
      <c r="Q499" s="158" t="str">
        <f t="shared" si="4"/>
        <v>1</v>
      </c>
      <c r="R499" s="157">
        <f t="shared" si="5"/>
        <v>-0.02998209161</v>
      </c>
      <c r="S499" s="157">
        <f t="shared" si="6"/>
        <v>0.0008989258172</v>
      </c>
      <c r="T499" s="157" t="str">
        <f t="shared" si="7"/>
        <v>Not Converged</v>
      </c>
      <c r="U499" s="149"/>
      <c r="Y499" s="150"/>
      <c r="Z499" s="114" t="b">
        <f t="shared" si="13"/>
        <v>1</v>
      </c>
      <c r="AA499" s="114"/>
      <c r="AB499" s="114"/>
      <c r="AC499" s="114"/>
      <c r="AD499" s="114"/>
      <c r="AE499" s="114"/>
      <c r="AF499" s="114"/>
      <c r="AG499" s="114"/>
      <c r="AH499" s="114"/>
      <c r="AI499" s="114"/>
      <c r="AJ499" s="114"/>
      <c r="AK499" s="114"/>
      <c r="AL499" s="114"/>
      <c r="AM499" s="114"/>
    </row>
    <row r="500" ht="14.25" customHeight="1">
      <c r="A500" s="88"/>
      <c r="B500" s="151">
        <v>96.0</v>
      </c>
      <c r="C500" s="152">
        <v>1.0</v>
      </c>
      <c r="D500" s="153">
        <v>5.7</v>
      </c>
      <c r="E500" s="152">
        <v>3.0</v>
      </c>
      <c r="F500" s="152">
        <v>4.2</v>
      </c>
      <c r="G500" s="152">
        <v>0.2</v>
      </c>
      <c r="H500" s="154">
        <v>1.0</v>
      </c>
      <c r="I500" s="155"/>
      <c r="J500" s="156">
        <v>0.2563144113789155</v>
      </c>
      <c r="K500" s="157">
        <v>-0.18234847043620372</v>
      </c>
      <c r="L500" s="157">
        <v>-0.4222339083076533</v>
      </c>
      <c r="M500" s="157">
        <v>1.2598405418072673</v>
      </c>
      <c r="N500" s="157">
        <v>0.4512628822757826</v>
      </c>
      <c r="O500" s="157">
        <f t="shared" si="2"/>
        <v>3.331809257</v>
      </c>
      <c r="P500" s="157">
        <f t="shared" si="3"/>
        <v>0.9655040795</v>
      </c>
      <c r="Q500" s="158" t="str">
        <f t="shared" si="4"/>
        <v>1</v>
      </c>
      <c r="R500" s="157">
        <f t="shared" si="5"/>
        <v>-0.03449592048</v>
      </c>
      <c r="S500" s="157">
        <f t="shared" si="6"/>
        <v>0.00118996853</v>
      </c>
      <c r="T500" s="157" t="str">
        <f t="shared" si="7"/>
        <v>Not Converged</v>
      </c>
      <c r="U500" s="149"/>
      <c r="Y500" s="150"/>
      <c r="Z500" s="114" t="b">
        <f t="shared" si="13"/>
        <v>1</v>
      </c>
      <c r="AA500" s="114"/>
      <c r="AB500" s="114"/>
      <c r="AC500" s="114"/>
      <c r="AD500" s="114"/>
      <c r="AE500" s="114"/>
      <c r="AF500" s="114"/>
      <c r="AG500" s="114"/>
      <c r="AH500" s="114"/>
      <c r="AI500" s="114"/>
      <c r="AJ500" s="114"/>
      <c r="AK500" s="114"/>
      <c r="AL500" s="114"/>
      <c r="AM500" s="114"/>
    </row>
    <row r="501" ht="14.25" customHeight="1">
      <c r="A501" s="88"/>
      <c r="B501" s="151">
        <v>97.0</v>
      </c>
      <c r="C501" s="152">
        <v>1.0</v>
      </c>
      <c r="D501" s="153">
        <v>5.7</v>
      </c>
      <c r="E501" s="152">
        <v>2.9</v>
      </c>
      <c r="F501" s="152">
        <v>4.2</v>
      </c>
      <c r="G501" s="152">
        <v>0.2</v>
      </c>
      <c r="H501" s="154">
        <v>1.0</v>
      </c>
      <c r="I501" s="155"/>
      <c r="J501" s="156">
        <v>0.2563144113789155</v>
      </c>
      <c r="K501" s="157">
        <v>-0.18234847043620372</v>
      </c>
      <c r="L501" s="157">
        <v>-0.4222339083076533</v>
      </c>
      <c r="M501" s="157">
        <v>1.2598405418072673</v>
      </c>
      <c r="N501" s="157">
        <v>0.4512628822757826</v>
      </c>
      <c r="O501" s="157">
        <f t="shared" si="2"/>
        <v>3.374032648</v>
      </c>
      <c r="P501" s="157">
        <f t="shared" si="3"/>
        <v>0.9668830608</v>
      </c>
      <c r="Q501" s="158" t="str">
        <f t="shared" si="4"/>
        <v>1</v>
      </c>
      <c r="R501" s="157">
        <f t="shared" si="5"/>
        <v>-0.03311693922</v>
      </c>
      <c r="S501" s="157">
        <f t="shared" si="6"/>
        <v>0.001096731663</v>
      </c>
      <c r="T501" s="157" t="str">
        <f t="shared" si="7"/>
        <v>Not Converged</v>
      </c>
      <c r="U501" s="149"/>
      <c r="Y501" s="150"/>
      <c r="Z501" s="114" t="b">
        <f t="shared" si="13"/>
        <v>1</v>
      </c>
      <c r="AA501" s="114"/>
      <c r="AB501" s="114"/>
      <c r="AC501" s="114"/>
      <c r="AD501" s="114"/>
      <c r="AE501" s="114"/>
      <c r="AF501" s="114"/>
      <c r="AG501" s="114"/>
      <c r="AH501" s="114"/>
      <c r="AI501" s="114"/>
      <c r="AJ501" s="114"/>
      <c r="AK501" s="114"/>
      <c r="AL501" s="114"/>
      <c r="AM501" s="114"/>
    </row>
    <row r="502" ht="14.25" customHeight="1">
      <c r="A502" s="88"/>
      <c r="B502" s="151">
        <v>98.0</v>
      </c>
      <c r="C502" s="152">
        <v>1.0</v>
      </c>
      <c r="D502" s="153">
        <v>6.2</v>
      </c>
      <c r="E502" s="152">
        <v>2.9</v>
      </c>
      <c r="F502" s="152">
        <v>4.3</v>
      </c>
      <c r="G502" s="152">
        <v>0.2</v>
      </c>
      <c r="H502" s="154">
        <v>1.0</v>
      </c>
      <c r="I502" s="155"/>
      <c r="J502" s="156">
        <v>0.2563144113789155</v>
      </c>
      <c r="K502" s="157">
        <v>-0.18234847043620372</v>
      </c>
      <c r="L502" s="157">
        <v>-0.4222339083076533</v>
      </c>
      <c r="M502" s="157">
        <v>1.2598405418072673</v>
      </c>
      <c r="N502" s="157">
        <v>0.4512628822757826</v>
      </c>
      <c r="O502" s="157">
        <f t="shared" si="2"/>
        <v>3.408842467</v>
      </c>
      <c r="P502" s="157">
        <f t="shared" si="3"/>
        <v>0.9679797442</v>
      </c>
      <c r="Q502" s="158" t="str">
        <f t="shared" si="4"/>
        <v>1</v>
      </c>
      <c r="R502" s="157">
        <f t="shared" si="5"/>
        <v>-0.03202025575</v>
      </c>
      <c r="S502" s="157">
        <f t="shared" si="6"/>
        <v>0.001025296779</v>
      </c>
      <c r="T502" s="157" t="str">
        <f t="shared" si="7"/>
        <v>Not Converged</v>
      </c>
      <c r="U502" s="149"/>
      <c r="Y502" s="150"/>
      <c r="Z502" s="114" t="b">
        <f t="shared" si="13"/>
        <v>1</v>
      </c>
      <c r="AA502" s="114"/>
      <c r="AB502" s="114"/>
      <c r="AC502" s="114"/>
      <c r="AD502" s="114"/>
      <c r="AE502" s="114"/>
      <c r="AF502" s="114"/>
      <c r="AG502" s="114"/>
      <c r="AH502" s="114"/>
      <c r="AI502" s="114"/>
      <c r="AJ502" s="114"/>
      <c r="AK502" s="114"/>
      <c r="AL502" s="114"/>
      <c r="AM502" s="114"/>
    </row>
    <row r="503" ht="14.25" customHeight="1">
      <c r="A503" s="88"/>
      <c r="B503" s="151">
        <v>99.0</v>
      </c>
      <c r="C503" s="152">
        <v>1.0</v>
      </c>
      <c r="D503" s="153">
        <v>5.1</v>
      </c>
      <c r="E503" s="152">
        <v>2.5</v>
      </c>
      <c r="F503" s="152">
        <v>3.0</v>
      </c>
      <c r="G503" s="152">
        <v>0.2</v>
      </c>
      <c r="H503" s="154">
        <v>1.0</v>
      </c>
      <c r="I503" s="155"/>
      <c r="J503" s="156">
        <v>0.2563144113789155</v>
      </c>
      <c r="K503" s="157">
        <v>-0.18234847043620372</v>
      </c>
      <c r="L503" s="157">
        <v>-0.4222339083076533</v>
      </c>
      <c r="M503" s="157">
        <v>1.2598405418072673</v>
      </c>
      <c r="N503" s="157">
        <v>0.4512628822757826</v>
      </c>
      <c r="O503" s="157">
        <f t="shared" si="2"/>
        <v>2.140526643</v>
      </c>
      <c r="P503" s="157">
        <f t="shared" si="3"/>
        <v>0.8947802035</v>
      </c>
      <c r="Q503" s="158" t="str">
        <f t="shared" si="4"/>
        <v>1</v>
      </c>
      <c r="R503" s="157">
        <f t="shared" si="5"/>
        <v>-0.1052197965</v>
      </c>
      <c r="S503" s="157">
        <f t="shared" si="6"/>
        <v>0.01107120557</v>
      </c>
      <c r="T503" s="157" t="str">
        <f t="shared" si="7"/>
        <v>Not Converged</v>
      </c>
      <c r="U503" s="149"/>
      <c r="Y503" s="150"/>
      <c r="Z503" s="114" t="b">
        <f t="shared" si="13"/>
        <v>1</v>
      </c>
      <c r="AA503" s="114" t="b">
        <v>1</v>
      </c>
      <c r="AB503" s="114" t="s">
        <v>39</v>
      </c>
      <c r="AC503" s="114" t="s">
        <v>40</v>
      </c>
      <c r="AD503" s="114" t="b">
        <v>0</v>
      </c>
      <c r="AE503" s="114" t="s">
        <v>41</v>
      </c>
      <c r="AF503" s="114" t="s">
        <v>42</v>
      </c>
      <c r="AG503" s="114"/>
      <c r="AH503" s="114"/>
      <c r="AI503" s="114"/>
      <c r="AJ503" s="114"/>
      <c r="AK503" s="114"/>
      <c r="AL503" s="114"/>
      <c r="AM503" s="114"/>
    </row>
    <row r="504" ht="14.25" customHeight="1">
      <c r="A504" s="98"/>
      <c r="B504" s="178">
        <v>100.0</v>
      </c>
      <c r="C504" s="179">
        <v>1.0</v>
      </c>
      <c r="D504" s="180">
        <v>5.7</v>
      </c>
      <c r="E504" s="179">
        <v>2.8</v>
      </c>
      <c r="F504" s="179">
        <v>4.1</v>
      </c>
      <c r="G504" s="179">
        <v>0.2</v>
      </c>
      <c r="H504" s="181">
        <v>1.0</v>
      </c>
      <c r="I504" s="182"/>
      <c r="J504" s="163">
        <v>0.2563144113789155</v>
      </c>
      <c r="K504" s="164">
        <v>-0.18234847043620372</v>
      </c>
      <c r="L504" s="164">
        <v>-0.4222339083076533</v>
      </c>
      <c r="M504" s="164">
        <v>1.2598405418072673</v>
      </c>
      <c r="N504" s="164">
        <v>0.4512628822757826</v>
      </c>
      <c r="O504" s="164">
        <f t="shared" si="2"/>
        <v>3.290271984</v>
      </c>
      <c r="P504" s="164">
        <f t="shared" si="3"/>
        <v>0.9640935706</v>
      </c>
      <c r="Q504" s="165" t="str">
        <f t="shared" si="4"/>
        <v>1</v>
      </c>
      <c r="R504" s="164">
        <f t="shared" si="5"/>
        <v>-0.03590642936</v>
      </c>
      <c r="S504" s="164">
        <f t="shared" si="6"/>
        <v>0.00128927167</v>
      </c>
      <c r="T504" s="164" t="str">
        <f t="shared" si="7"/>
        <v>Not Converged</v>
      </c>
      <c r="U504" s="166"/>
      <c r="V504" s="167"/>
      <c r="W504" s="167"/>
      <c r="X504" s="167"/>
      <c r="Y504" s="168"/>
      <c r="Z504" s="126" t="b">
        <f t="shared" si="13"/>
        <v>1</v>
      </c>
      <c r="AA504" s="126">
        <f>COUNTIF(Z485:Z504, TRUE)</f>
        <v>18</v>
      </c>
      <c r="AB504" s="126">
        <v>10.0</v>
      </c>
      <c r="AC504" s="126">
        <v>8.0</v>
      </c>
      <c r="AD504" s="126">
        <v>2.0</v>
      </c>
      <c r="AE504" s="126">
        <v>2.0</v>
      </c>
      <c r="AF504" s="126">
        <v>0.0</v>
      </c>
      <c r="AG504" s="114"/>
      <c r="AH504" s="114"/>
      <c r="AI504" s="114"/>
      <c r="AJ504" s="114"/>
      <c r="AK504" s="114"/>
      <c r="AL504" s="114"/>
      <c r="AM504" s="114"/>
    </row>
    <row r="505" ht="14.25" customHeight="1">
      <c r="Q505" s="9"/>
      <c r="R505" s="9"/>
      <c r="S505" s="9"/>
    </row>
    <row r="506" ht="14.25" customHeight="1">
      <c r="Q506" s="9"/>
      <c r="R506" s="9"/>
      <c r="S506" s="9"/>
    </row>
    <row r="507" ht="14.25" customHeight="1">
      <c r="Q507" s="9"/>
      <c r="R507" s="9"/>
      <c r="S507" s="9"/>
    </row>
    <row r="508" ht="14.25" customHeight="1">
      <c r="Q508" s="9"/>
      <c r="R508" s="9"/>
      <c r="S508" s="9"/>
    </row>
    <row r="509" ht="14.25" customHeight="1">
      <c r="Q509" s="9"/>
      <c r="R509" s="9"/>
      <c r="S509" s="9"/>
    </row>
    <row r="510" ht="14.25" customHeight="1">
      <c r="Q510" s="9"/>
      <c r="R510" s="9"/>
      <c r="S510" s="9"/>
    </row>
    <row r="511" ht="14.25" customHeight="1">
      <c r="Q511" s="9"/>
      <c r="R511" s="9"/>
      <c r="S511" s="9"/>
    </row>
    <row r="512" ht="14.25" customHeight="1">
      <c r="Q512" s="9"/>
      <c r="R512" s="9"/>
      <c r="S512" s="9"/>
    </row>
    <row r="513" ht="14.25" customHeight="1">
      <c r="Q513" s="9"/>
      <c r="R513" s="9"/>
      <c r="S513" s="9"/>
    </row>
    <row r="514" ht="14.25" customHeight="1">
      <c r="Q514" s="9"/>
      <c r="R514" s="9"/>
      <c r="S514" s="9"/>
    </row>
    <row r="515" ht="14.25" customHeight="1">
      <c r="Q515" s="9"/>
      <c r="R515" s="9"/>
      <c r="S515" s="9"/>
    </row>
    <row r="516" ht="14.25" customHeight="1">
      <c r="Q516" s="9"/>
      <c r="R516" s="9"/>
      <c r="S516" s="9"/>
    </row>
    <row r="517" ht="14.25" customHeight="1">
      <c r="Q517" s="9"/>
      <c r="R517" s="9"/>
      <c r="S517" s="9"/>
    </row>
    <row r="518" ht="14.25" customHeight="1">
      <c r="Q518" s="9"/>
      <c r="R518" s="9"/>
      <c r="S518" s="9"/>
    </row>
    <row r="519" ht="14.25" customHeight="1">
      <c r="Q519" s="9"/>
      <c r="R519" s="9"/>
      <c r="S519" s="9"/>
    </row>
    <row r="520" ht="14.25" customHeight="1">
      <c r="Q520" s="9"/>
      <c r="R520" s="9"/>
      <c r="S520" s="9"/>
    </row>
    <row r="521" ht="14.25" customHeight="1">
      <c r="Q521" s="9"/>
      <c r="R521" s="9"/>
      <c r="S521" s="9"/>
    </row>
    <row r="522" ht="14.25" customHeight="1">
      <c r="Q522" s="9"/>
      <c r="R522" s="9"/>
      <c r="S522" s="9"/>
    </row>
    <row r="523" ht="14.25" customHeight="1">
      <c r="Q523" s="9"/>
      <c r="R523" s="9"/>
      <c r="S523" s="9"/>
    </row>
    <row r="524" ht="14.25" customHeight="1">
      <c r="Q524" s="9"/>
      <c r="R524" s="9"/>
      <c r="S524" s="9"/>
    </row>
    <row r="525" ht="14.25" customHeight="1">
      <c r="Q525" s="9"/>
      <c r="R525" s="9"/>
      <c r="S525" s="9"/>
    </row>
    <row r="526" ht="14.25" customHeight="1">
      <c r="Q526" s="9"/>
      <c r="R526" s="9"/>
      <c r="S526" s="9"/>
    </row>
    <row r="527" ht="14.25" customHeight="1">
      <c r="Q527" s="9"/>
      <c r="R527" s="9"/>
      <c r="S527" s="9"/>
    </row>
    <row r="528" ht="14.25" customHeight="1">
      <c r="Q528" s="9"/>
      <c r="R528" s="9"/>
      <c r="S528" s="9"/>
    </row>
    <row r="529" ht="14.25" customHeight="1">
      <c r="Q529" s="9"/>
      <c r="R529" s="9"/>
      <c r="S529" s="9"/>
    </row>
    <row r="530" ht="14.25" customHeight="1">
      <c r="Q530" s="9"/>
      <c r="R530" s="9"/>
      <c r="S530" s="9"/>
    </row>
    <row r="531" ht="14.25" customHeight="1">
      <c r="Q531" s="9"/>
      <c r="R531" s="9"/>
      <c r="S531" s="9"/>
    </row>
    <row r="532" ht="14.25" customHeight="1">
      <c r="Q532" s="9"/>
      <c r="R532" s="9"/>
      <c r="S532" s="9"/>
    </row>
    <row r="533" ht="14.25" customHeight="1">
      <c r="Q533" s="9"/>
      <c r="R533" s="9"/>
      <c r="S533" s="9"/>
    </row>
    <row r="534" ht="14.25" customHeight="1">
      <c r="Q534" s="9"/>
      <c r="R534" s="9"/>
      <c r="S534" s="9"/>
    </row>
    <row r="535" ht="14.25" customHeight="1">
      <c r="Q535" s="9"/>
      <c r="R535" s="9"/>
      <c r="S535" s="9"/>
    </row>
    <row r="536" ht="14.25" customHeight="1">
      <c r="Q536" s="9"/>
      <c r="R536" s="9"/>
      <c r="S536" s="9"/>
    </row>
    <row r="537" ht="14.25" customHeight="1">
      <c r="Q537" s="9"/>
      <c r="R537" s="9"/>
      <c r="S537" s="9"/>
    </row>
    <row r="538" ht="14.25" customHeight="1">
      <c r="Q538" s="9"/>
      <c r="R538" s="9"/>
      <c r="S538" s="9"/>
    </row>
    <row r="539" ht="14.25" customHeight="1">
      <c r="Q539" s="9"/>
      <c r="R539" s="9"/>
      <c r="S539" s="9"/>
    </row>
    <row r="540" ht="14.25" customHeight="1">
      <c r="Q540" s="9"/>
      <c r="R540" s="9"/>
      <c r="S540" s="9"/>
    </row>
    <row r="541" ht="14.25" customHeight="1">
      <c r="Q541" s="9"/>
      <c r="R541" s="9"/>
      <c r="S541" s="9"/>
    </row>
    <row r="542" ht="14.25" customHeight="1">
      <c r="Q542" s="9"/>
      <c r="R542" s="9"/>
      <c r="S542" s="9"/>
    </row>
    <row r="543" ht="14.25" customHeight="1">
      <c r="Q543" s="9"/>
      <c r="R543" s="9"/>
      <c r="S543" s="9"/>
    </row>
    <row r="544" ht="14.25" customHeight="1">
      <c r="Q544" s="9"/>
      <c r="R544" s="9"/>
      <c r="S544" s="9"/>
    </row>
    <row r="545" ht="14.25" customHeight="1">
      <c r="Q545" s="9"/>
      <c r="R545" s="9"/>
      <c r="S545" s="9"/>
    </row>
    <row r="546" ht="14.25" customHeight="1">
      <c r="Q546" s="9"/>
      <c r="R546" s="9"/>
      <c r="S546" s="9"/>
    </row>
    <row r="547" ht="14.25" customHeight="1">
      <c r="Q547" s="9"/>
      <c r="R547" s="9"/>
      <c r="S547" s="9"/>
    </row>
    <row r="548" ht="14.25" customHeight="1">
      <c r="Q548" s="9"/>
      <c r="R548" s="9"/>
      <c r="S548" s="9"/>
    </row>
    <row r="549" ht="14.25" customHeight="1">
      <c r="Q549" s="9"/>
      <c r="R549" s="9"/>
      <c r="S549" s="9"/>
    </row>
    <row r="550" ht="14.25" customHeight="1">
      <c r="Q550" s="9"/>
      <c r="R550" s="9"/>
      <c r="S550" s="9"/>
    </row>
    <row r="551" ht="14.25" customHeight="1">
      <c r="Q551" s="9"/>
      <c r="R551" s="9"/>
      <c r="S551" s="9"/>
    </row>
    <row r="552" ht="14.25" customHeight="1">
      <c r="Q552" s="9"/>
      <c r="R552" s="9"/>
      <c r="S552" s="9"/>
    </row>
    <row r="553" ht="14.25" customHeight="1">
      <c r="Q553" s="9"/>
      <c r="R553" s="9"/>
      <c r="S553" s="9"/>
    </row>
    <row r="554" ht="14.25" customHeight="1">
      <c r="Q554" s="9"/>
      <c r="R554" s="9"/>
      <c r="S554" s="9"/>
    </row>
    <row r="555" ht="14.25" customHeight="1">
      <c r="Q555" s="9"/>
      <c r="R555" s="9"/>
      <c r="S555" s="9"/>
    </row>
    <row r="556" ht="14.25" customHeight="1">
      <c r="Q556" s="9"/>
      <c r="R556" s="9"/>
      <c r="S556" s="9"/>
    </row>
    <row r="557" ht="14.25" customHeight="1">
      <c r="Q557" s="9"/>
      <c r="R557" s="9"/>
      <c r="S557" s="9"/>
    </row>
    <row r="558" ht="14.25" customHeight="1">
      <c r="Q558" s="9"/>
      <c r="R558" s="9"/>
      <c r="S558" s="9"/>
    </row>
    <row r="559" ht="14.25" customHeight="1">
      <c r="Q559" s="9"/>
      <c r="R559" s="9"/>
      <c r="S559" s="9"/>
    </row>
    <row r="560" ht="14.25" customHeight="1">
      <c r="Q560" s="9"/>
      <c r="R560" s="9"/>
      <c r="S560" s="9"/>
    </row>
    <row r="561" ht="14.25" customHeight="1">
      <c r="Q561" s="9"/>
      <c r="R561" s="9"/>
      <c r="S561" s="9"/>
    </row>
    <row r="562" ht="14.25" customHeight="1">
      <c r="Q562" s="9"/>
      <c r="R562" s="9"/>
      <c r="S562" s="9"/>
    </row>
    <row r="563" ht="14.25" customHeight="1">
      <c r="Q563" s="9"/>
      <c r="R563" s="9"/>
      <c r="S563" s="9"/>
    </row>
    <row r="564" ht="14.25" customHeight="1">
      <c r="Q564" s="9"/>
      <c r="R564" s="9"/>
      <c r="S564" s="9"/>
    </row>
    <row r="565" ht="14.25" customHeight="1">
      <c r="Q565" s="9"/>
      <c r="R565" s="9"/>
      <c r="S565" s="9"/>
    </row>
    <row r="566" ht="14.25" customHeight="1">
      <c r="Q566" s="9"/>
      <c r="R566" s="9"/>
      <c r="S566" s="9"/>
    </row>
    <row r="567" ht="14.25" customHeight="1">
      <c r="Q567" s="9"/>
      <c r="R567" s="9"/>
      <c r="S567" s="9"/>
    </row>
    <row r="568" ht="14.25" customHeight="1">
      <c r="Q568" s="9"/>
      <c r="R568" s="9"/>
      <c r="S568" s="9"/>
    </row>
    <row r="569" ht="14.25" customHeight="1">
      <c r="Q569" s="9"/>
      <c r="R569" s="9"/>
      <c r="S569" s="9"/>
    </row>
    <row r="570" ht="14.25" customHeight="1">
      <c r="Q570" s="9"/>
      <c r="R570" s="9"/>
      <c r="S570" s="9"/>
    </row>
    <row r="571" ht="14.25" customHeight="1">
      <c r="Q571" s="9"/>
      <c r="R571" s="9"/>
      <c r="S571" s="9"/>
    </row>
    <row r="572" ht="14.25" customHeight="1">
      <c r="Q572" s="9"/>
      <c r="R572" s="9"/>
      <c r="S572" s="9"/>
    </row>
    <row r="573" ht="14.25" customHeight="1">
      <c r="Q573" s="9"/>
      <c r="R573" s="9"/>
      <c r="S573" s="9"/>
    </row>
    <row r="574" ht="14.25" customHeight="1">
      <c r="Q574" s="9"/>
      <c r="R574" s="9"/>
      <c r="S574" s="9"/>
    </row>
    <row r="575" ht="14.25" customHeight="1">
      <c r="Q575" s="9"/>
      <c r="R575" s="9"/>
      <c r="S575" s="9"/>
    </row>
    <row r="576" ht="14.25" customHeight="1">
      <c r="Q576" s="9"/>
      <c r="R576" s="9"/>
      <c r="S576" s="9"/>
    </row>
    <row r="577" ht="14.25" customHeight="1">
      <c r="Q577" s="9"/>
      <c r="R577" s="9"/>
      <c r="S577" s="9"/>
    </row>
    <row r="578" ht="14.25" customHeight="1">
      <c r="Q578" s="9"/>
      <c r="R578" s="9"/>
      <c r="S578" s="9"/>
    </row>
    <row r="579" ht="14.25" customHeight="1">
      <c r="Q579" s="9"/>
      <c r="R579" s="9"/>
      <c r="S579" s="9"/>
    </row>
    <row r="580" ht="14.25" customHeight="1">
      <c r="Q580" s="9"/>
      <c r="R580" s="9"/>
      <c r="S580" s="9"/>
    </row>
    <row r="581" ht="14.25" customHeight="1">
      <c r="Q581" s="9"/>
      <c r="R581" s="9"/>
      <c r="S581" s="9"/>
    </row>
    <row r="582" ht="14.25" customHeight="1">
      <c r="Q582" s="9"/>
      <c r="R582" s="9"/>
      <c r="S582" s="9"/>
    </row>
    <row r="583" ht="14.25" customHeight="1">
      <c r="Q583" s="9"/>
      <c r="R583" s="9"/>
      <c r="S583" s="9"/>
    </row>
    <row r="584" ht="14.25" customHeight="1">
      <c r="Q584" s="9"/>
      <c r="R584" s="9"/>
      <c r="S584" s="9"/>
    </row>
    <row r="585" ht="14.25" customHeight="1">
      <c r="Q585" s="9"/>
      <c r="R585" s="9"/>
      <c r="S585" s="9"/>
    </row>
    <row r="586" ht="14.25" customHeight="1">
      <c r="Q586" s="9"/>
      <c r="R586" s="9"/>
      <c r="S586" s="9"/>
    </row>
    <row r="587" ht="14.25" customHeight="1">
      <c r="Q587" s="9"/>
      <c r="R587" s="9"/>
      <c r="S587" s="9"/>
    </row>
    <row r="588" ht="14.25" customHeight="1">
      <c r="Q588" s="9"/>
      <c r="R588" s="9"/>
      <c r="S588" s="9"/>
    </row>
    <row r="589" ht="14.25" customHeight="1">
      <c r="Q589" s="9"/>
      <c r="R589" s="9"/>
      <c r="S589" s="9"/>
    </row>
    <row r="590" ht="14.25" customHeight="1">
      <c r="Q590" s="9"/>
      <c r="R590" s="9"/>
      <c r="S590" s="9"/>
    </row>
    <row r="591" ht="14.25" customHeight="1">
      <c r="Q591" s="9"/>
      <c r="R591" s="9"/>
      <c r="S591" s="9"/>
    </row>
    <row r="592" ht="14.25" customHeight="1">
      <c r="Q592" s="9"/>
      <c r="R592" s="9"/>
      <c r="S592" s="9"/>
    </row>
    <row r="593" ht="14.25" customHeight="1">
      <c r="Q593" s="9"/>
      <c r="R593" s="9"/>
      <c r="S593" s="9"/>
    </row>
    <row r="594" ht="14.25" customHeight="1">
      <c r="Q594" s="9"/>
      <c r="R594" s="9"/>
      <c r="S594" s="9"/>
    </row>
    <row r="595" ht="14.25" customHeight="1">
      <c r="Q595" s="9"/>
      <c r="R595" s="9"/>
      <c r="S595" s="9"/>
    </row>
    <row r="596" ht="14.25" customHeight="1">
      <c r="Q596" s="9"/>
      <c r="R596" s="9"/>
      <c r="S596" s="9"/>
    </row>
    <row r="597" ht="14.25" customHeight="1">
      <c r="Q597" s="9"/>
      <c r="R597" s="9"/>
      <c r="S597" s="9"/>
    </row>
    <row r="598" ht="14.25" customHeight="1">
      <c r="Q598" s="9"/>
      <c r="R598" s="9"/>
      <c r="S598" s="9"/>
    </row>
    <row r="599" ht="14.25" customHeight="1">
      <c r="Q599" s="9"/>
      <c r="R599" s="9"/>
      <c r="S599" s="9"/>
    </row>
    <row r="600" ht="14.25" customHeight="1">
      <c r="Q600" s="9"/>
      <c r="R600" s="9"/>
      <c r="S600" s="9"/>
    </row>
    <row r="601" ht="14.25" customHeight="1">
      <c r="Q601" s="9"/>
      <c r="R601" s="9"/>
      <c r="S601" s="9"/>
    </row>
    <row r="602" ht="14.25" customHeight="1">
      <c r="Q602" s="9"/>
      <c r="R602" s="9"/>
      <c r="S602" s="9"/>
    </row>
    <row r="603" ht="14.25" customHeight="1">
      <c r="Q603" s="9"/>
      <c r="R603" s="9"/>
      <c r="S603" s="9"/>
    </row>
    <row r="604" ht="14.25" customHeight="1">
      <c r="Q604" s="9"/>
      <c r="R604" s="9"/>
      <c r="S604" s="9"/>
    </row>
    <row r="605" ht="14.25" customHeight="1">
      <c r="Q605" s="9"/>
      <c r="R605" s="9"/>
      <c r="S605" s="9"/>
    </row>
    <row r="606" ht="14.25" customHeight="1">
      <c r="Q606" s="9"/>
      <c r="R606" s="9"/>
      <c r="S606" s="9"/>
    </row>
    <row r="607" ht="14.25" customHeight="1">
      <c r="Q607" s="9"/>
      <c r="R607" s="9"/>
      <c r="S607" s="9"/>
    </row>
    <row r="608" ht="14.25" customHeight="1">
      <c r="Q608" s="9"/>
      <c r="R608" s="9"/>
      <c r="S608" s="9"/>
    </row>
    <row r="609" ht="14.25" customHeight="1">
      <c r="Q609" s="9"/>
      <c r="R609" s="9"/>
      <c r="S609" s="9"/>
    </row>
    <row r="610" ht="14.25" customHeight="1">
      <c r="Q610" s="9"/>
      <c r="R610" s="9"/>
      <c r="S610" s="9"/>
    </row>
    <row r="611" ht="14.25" customHeight="1">
      <c r="Q611" s="9"/>
      <c r="R611" s="9"/>
      <c r="S611" s="9"/>
    </row>
    <row r="612" ht="14.25" customHeight="1">
      <c r="Q612" s="9"/>
      <c r="R612" s="9"/>
      <c r="S612" s="9"/>
    </row>
    <row r="613" ht="14.25" customHeight="1">
      <c r="Q613" s="9"/>
      <c r="R613" s="9"/>
      <c r="S613" s="9"/>
    </row>
    <row r="614" ht="14.25" customHeight="1">
      <c r="Q614" s="9"/>
      <c r="R614" s="9"/>
      <c r="S614" s="9"/>
    </row>
    <row r="615" ht="14.25" customHeight="1">
      <c r="Q615" s="9"/>
      <c r="R615" s="9"/>
      <c r="S615" s="9"/>
    </row>
    <row r="616" ht="14.25" customHeight="1">
      <c r="Q616" s="9"/>
      <c r="R616" s="9"/>
      <c r="S616" s="9"/>
    </row>
    <row r="617" ht="14.25" customHeight="1">
      <c r="Q617" s="9"/>
      <c r="R617" s="9"/>
      <c r="S617" s="9"/>
    </row>
    <row r="618" ht="14.25" customHeight="1">
      <c r="Q618" s="9"/>
      <c r="R618" s="9"/>
      <c r="S618" s="9"/>
    </row>
    <row r="619" ht="14.25" customHeight="1">
      <c r="Q619" s="9"/>
      <c r="R619" s="9"/>
      <c r="S619" s="9"/>
    </row>
    <row r="620" ht="14.25" customHeight="1">
      <c r="Q620" s="9"/>
      <c r="R620" s="9"/>
      <c r="S620" s="9"/>
    </row>
    <row r="621" ht="14.25" customHeight="1">
      <c r="Q621" s="9"/>
      <c r="R621" s="9"/>
      <c r="S621" s="9"/>
    </row>
    <row r="622" ht="14.25" customHeight="1">
      <c r="Q622" s="9"/>
      <c r="R622" s="9"/>
      <c r="S622" s="9"/>
    </row>
    <row r="623" ht="14.25" customHeight="1">
      <c r="Q623" s="9"/>
      <c r="R623" s="9"/>
      <c r="S623" s="9"/>
    </row>
    <row r="624" ht="14.25" customHeight="1">
      <c r="Q624" s="9"/>
      <c r="R624" s="9"/>
      <c r="S624" s="9"/>
    </row>
    <row r="625" ht="14.25" customHeight="1">
      <c r="Q625" s="9"/>
      <c r="R625" s="9"/>
      <c r="S625" s="9"/>
    </row>
    <row r="626" ht="14.25" customHeight="1">
      <c r="Q626" s="9"/>
      <c r="R626" s="9"/>
      <c r="S626" s="9"/>
    </row>
    <row r="627" ht="14.25" customHeight="1">
      <c r="Q627" s="9"/>
      <c r="R627" s="9"/>
      <c r="S627" s="9"/>
    </row>
    <row r="628" ht="14.25" customHeight="1">
      <c r="Q628" s="9"/>
      <c r="R628" s="9"/>
      <c r="S628" s="9"/>
    </row>
    <row r="629" ht="14.25" customHeight="1">
      <c r="Q629" s="9"/>
      <c r="R629" s="9"/>
      <c r="S629" s="9"/>
    </row>
    <row r="630" ht="14.25" customHeight="1">
      <c r="Q630" s="9"/>
      <c r="R630" s="9"/>
      <c r="S630" s="9"/>
    </row>
    <row r="631" ht="14.25" customHeight="1">
      <c r="Q631" s="9"/>
      <c r="R631" s="9"/>
      <c r="S631" s="9"/>
    </row>
    <row r="632" ht="14.25" customHeight="1">
      <c r="Q632" s="9"/>
      <c r="R632" s="9"/>
      <c r="S632" s="9"/>
    </row>
    <row r="633" ht="14.25" customHeight="1">
      <c r="Q633" s="9"/>
      <c r="R633" s="9"/>
      <c r="S633" s="9"/>
    </row>
    <row r="634" ht="14.25" customHeight="1">
      <c r="Q634" s="9"/>
      <c r="R634" s="9"/>
      <c r="S634" s="9"/>
    </row>
    <row r="635" ht="14.25" customHeight="1">
      <c r="Q635" s="9"/>
      <c r="R635" s="9"/>
      <c r="S635" s="9"/>
    </row>
    <row r="636" ht="14.25" customHeight="1">
      <c r="Q636" s="9"/>
      <c r="R636" s="9"/>
      <c r="S636" s="9"/>
    </row>
    <row r="637" ht="14.25" customHeight="1">
      <c r="Q637" s="9"/>
      <c r="R637" s="9"/>
      <c r="S637" s="9"/>
    </row>
    <row r="638" ht="14.25" customHeight="1">
      <c r="Q638" s="9"/>
      <c r="R638" s="9"/>
      <c r="S638" s="9"/>
    </row>
    <row r="639" ht="14.25" customHeight="1">
      <c r="Q639" s="9"/>
      <c r="R639" s="9"/>
      <c r="S639" s="9"/>
    </row>
    <row r="640" ht="14.25" customHeight="1">
      <c r="Q640" s="9"/>
      <c r="R640" s="9"/>
      <c r="S640" s="9"/>
    </row>
    <row r="641" ht="14.25" customHeight="1">
      <c r="Q641" s="9"/>
      <c r="R641" s="9"/>
      <c r="S641" s="9"/>
    </row>
    <row r="642" ht="14.25" customHeight="1">
      <c r="Q642" s="9"/>
      <c r="R642" s="9"/>
      <c r="S642" s="9"/>
    </row>
    <row r="643" ht="14.25" customHeight="1">
      <c r="Q643" s="9"/>
      <c r="R643" s="9"/>
      <c r="S643" s="9"/>
    </row>
    <row r="644" ht="14.25" customHeight="1">
      <c r="Q644" s="9"/>
      <c r="R644" s="9"/>
      <c r="S644" s="9"/>
    </row>
    <row r="645" ht="14.25" customHeight="1">
      <c r="Q645" s="9"/>
      <c r="R645" s="9"/>
      <c r="S645" s="9"/>
    </row>
    <row r="646" ht="14.25" customHeight="1">
      <c r="Q646" s="9"/>
      <c r="R646" s="9"/>
      <c r="S646" s="9"/>
    </row>
    <row r="647" ht="14.25" customHeight="1">
      <c r="Q647" s="9"/>
      <c r="R647" s="9"/>
      <c r="S647" s="9"/>
    </row>
    <row r="648" ht="14.25" customHeight="1">
      <c r="Q648" s="9"/>
      <c r="R648" s="9"/>
      <c r="S648" s="9"/>
    </row>
    <row r="649" ht="14.25" customHeight="1">
      <c r="Q649" s="9"/>
      <c r="R649" s="9"/>
      <c r="S649" s="9"/>
    </row>
    <row r="650" ht="14.25" customHeight="1">
      <c r="Q650" s="9"/>
      <c r="R650" s="9"/>
      <c r="S650" s="9"/>
    </row>
    <row r="651" ht="14.25" customHeight="1">
      <c r="Q651" s="9"/>
      <c r="R651" s="9"/>
      <c r="S651" s="9"/>
    </row>
    <row r="652" ht="14.25" customHeight="1">
      <c r="Q652" s="9"/>
      <c r="R652" s="9"/>
      <c r="S652" s="9"/>
    </row>
    <row r="653" ht="14.25" customHeight="1">
      <c r="Q653" s="9"/>
      <c r="R653" s="9"/>
      <c r="S653" s="9"/>
    </row>
    <row r="654" ht="14.25" customHeight="1">
      <c r="Q654" s="9"/>
      <c r="R654" s="9"/>
      <c r="S654" s="9"/>
    </row>
    <row r="655" ht="14.25" customHeight="1">
      <c r="Q655" s="9"/>
      <c r="R655" s="9"/>
      <c r="S655" s="9"/>
    </row>
    <row r="656" ht="14.25" customHeight="1">
      <c r="Q656" s="9"/>
      <c r="R656" s="9"/>
      <c r="S656" s="9"/>
    </row>
    <row r="657" ht="14.25" customHeight="1">
      <c r="Q657" s="9"/>
      <c r="R657" s="9"/>
      <c r="S657" s="9"/>
    </row>
    <row r="658" ht="14.25" customHeight="1">
      <c r="Q658" s="9"/>
      <c r="R658" s="9"/>
      <c r="S658" s="9"/>
    </row>
    <row r="659" ht="14.25" customHeight="1">
      <c r="Q659" s="9"/>
      <c r="R659" s="9"/>
      <c r="S659" s="9"/>
    </row>
    <row r="660" ht="14.25" customHeight="1">
      <c r="Q660" s="9"/>
      <c r="R660" s="9"/>
      <c r="S660" s="9"/>
    </row>
    <row r="661" ht="14.25" customHeight="1">
      <c r="Q661" s="9"/>
      <c r="R661" s="9"/>
      <c r="S661" s="9"/>
    </row>
    <row r="662" ht="14.25" customHeight="1">
      <c r="Q662" s="9"/>
      <c r="R662" s="9"/>
      <c r="S662" s="9"/>
    </row>
    <row r="663" ht="14.25" customHeight="1">
      <c r="Q663" s="9"/>
      <c r="R663" s="9"/>
      <c r="S663" s="9"/>
    </row>
    <row r="664" ht="14.25" customHeight="1">
      <c r="Q664" s="9"/>
      <c r="R664" s="9"/>
      <c r="S664" s="9"/>
    </row>
    <row r="665" ht="14.25" customHeight="1">
      <c r="Q665" s="9"/>
      <c r="R665" s="9"/>
      <c r="S665" s="9"/>
    </row>
    <row r="666" ht="14.25" customHeight="1">
      <c r="Q666" s="9"/>
      <c r="R666" s="9"/>
      <c r="S666" s="9"/>
    </row>
    <row r="667" ht="14.25" customHeight="1">
      <c r="Q667" s="9"/>
      <c r="R667" s="9"/>
      <c r="S667" s="9"/>
    </row>
    <row r="668" ht="14.25" customHeight="1">
      <c r="Q668" s="9"/>
      <c r="R668" s="9"/>
      <c r="S668" s="9"/>
    </row>
    <row r="669" ht="14.25" customHeight="1">
      <c r="Q669" s="9"/>
      <c r="R669" s="9"/>
      <c r="S669" s="9"/>
    </row>
    <row r="670" ht="14.25" customHeight="1">
      <c r="Q670" s="9"/>
      <c r="R670" s="9"/>
      <c r="S670" s="9"/>
    </row>
    <row r="671" ht="14.25" customHeight="1">
      <c r="Q671" s="9"/>
      <c r="R671" s="9"/>
      <c r="S671" s="9"/>
    </row>
    <row r="672" ht="14.25" customHeight="1">
      <c r="Q672" s="9"/>
      <c r="R672" s="9"/>
      <c r="S672" s="9"/>
    </row>
    <row r="673" ht="14.25" customHeight="1">
      <c r="Q673" s="9"/>
      <c r="R673" s="9"/>
      <c r="S673" s="9"/>
    </row>
    <row r="674" ht="14.25" customHeight="1">
      <c r="Q674" s="9"/>
      <c r="R674" s="9"/>
      <c r="S674" s="9"/>
    </row>
    <row r="675" ht="14.25" customHeight="1">
      <c r="Q675" s="9"/>
      <c r="R675" s="9"/>
      <c r="S675" s="9"/>
    </row>
    <row r="676" ht="14.25" customHeight="1">
      <c r="Q676" s="9"/>
      <c r="R676" s="9"/>
      <c r="S676" s="9"/>
    </row>
    <row r="677" ht="14.25" customHeight="1">
      <c r="Q677" s="9"/>
      <c r="R677" s="9"/>
      <c r="S677" s="9"/>
    </row>
    <row r="678" ht="14.25" customHeight="1">
      <c r="Q678" s="9"/>
      <c r="R678" s="9"/>
      <c r="S678" s="9"/>
    </row>
    <row r="679" ht="14.25" customHeight="1">
      <c r="Q679" s="9"/>
      <c r="R679" s="9"/>
      <c r="S679" s="9"/>
    </row>
    <row r="680" ht="14.25" customHeight="1">
      <c r="Q680" s="9"/>
      <c r="R680" s="9"/>
      <c r="S680" s="9"/>
    </row>
    <row r="681" ht="14.25" customHeight="1">
      <c r="Q681" s="9"/>
      <c r="R681" s="9"/>
      <c r="S681" s="9"/>
    </row>
    <row r="682" ht="14.25" customHeight="1">
      <c r="Q682" s="9"/>
      <c r="R682" s="9"/>
      <c r="S682" s="9"/>
    </row>
    <row r="683" ht="14.25" customHeight="1">
      <c r="Q683" s="9"/>
      <c r="R683" s="9"/>
      <c r="S683" s="9"/>
    </row>
    <row r="684" ht="14.25" customHeight="1">
      <c r="Q684" s="9"/>
      <c r="R684" s="9"/>
      <c r="S684" s="9"/>
    </row>
    <row r="685" ht="14.25" customHeight="1">
      <c r="Q685" s="9"/>
      <c r="R685" s="9"/>
      <c r="S685" s="9"/>
    </row>
    <row r="686" ht="14.25" customHeight="1">
      <c r="Q686" s="9"/>
      <c r="R686" s="9"/>
      <c r="S686" s="9"/>
    </row>
    <row r="687" ht="14.25" customHeight="1">
      <c r="Q687" s="9"/>
      <c r="R687" s="9"/>
      <c r="S687" s="9"/>
    </row>
    <row r="688" ht="14.25" customHeight="1">
      <c r="Q688" s="9"/>
      <c r="R688" s="9"/>
      <c r="S688" s="9"/>
    </row>
    <row r="689" ht="14.25" customHeight="1">
      <c r="Q689" s="9"/>
      <c r="R689" s="9"/>
      <c r="S689" s="9"/>
    </row>
    <row r="690" ht="14.25" customHeight="1">
      <c r="Q690" s="9"/>
      <c r="R690" s="9"/>
      <c r="S690" s="9"/>
    </row>
    <row r="691" ht="14.25" customHeight="1">
      <c r="Q691" s="9"/>
      <c r="R691" s="9"/>
      <c r="S691" s="9"/>
    </row>
    <row r="692" ht="14.25" customHeight="1">
      <c r="Q692" s="9"/>
      <c r="R692" s="9"/>
      <c r="S692" s="9"/>
    </row>
    <row r="693" ht="14.25" customHeight="1">
      <c r="Q693" s="9"/>
      <c r="R693" s="9"/>
      <c r="S693" s="9"/>
    </row>
    <row r="694" ht="14.25" customHeight="1">
      <c r="Q694" s="9"/>
      <c r="R694" s="9"/>
      <c r="S694" s="9"/>
    </row>
    <row r="695" ht="14.25" customHeight="1">
      <c r="Q695" s="9"/>
      <c r="R695" s="9"/>
      <c r="S695" s="9"/>
    </row>
    <row r="696" ht="14.25" customHeight="1">
      <c r="Q696" s="9"/>
      <c r="R696" s="9"/>
      <c r="S696" s="9"/>
    </row>
    <row r="697" ht="14.25" customHeight="1">
      <c r="Q697" s="9"/>
      <c r="R697" s="9"/>
      <c r="S697" s="9"/>
    </row>
    <row r="698" ht="14.25" customHeight="1">
      <c r="Q698" s="9"/>
      <c r="R698" s="9"/>
      <c r="S698" s="9"/>
    </row>
    <row r="699" ht="14.25" customHeight="1">
      <c r="Q699" s="9"/>
      <c r="R699" s="9"/>
      <c r="S699" s="9"/>
    </row>
    <row r="700" ht="14.25" customHeight="1">
      <c r="Q700" s="9"/>
      <c r="R700" s="9"/>
      <c r="S700" s="9"/>
    </row>
    <row r="701" ht="14.25" customHeight="1">
      <c r="Q701" s="9"/>
      <c r="R701" s="9"/>
      <c r="S701" s="9"/>
    </row>
    <row r="702" ht="14.25" customHeight="1">
      <c r="Q702" s="9"/>
      <c r="R702" s="9"/>
      <c r="S702" s="9"/>
    </row>
    <row r="703" ht="14.25" customHeight="1">
      <c r="Q703" s="9"/>
      <c r="R703" s="9"/>
      <c r="S703" s="9"/>
    </row>
    <row r="704" ht="14.25" customHeight="1">
      <c r="Q704" s="9"/>
      <c r="R704" s="9"/>
      <c r="S704" s="9"/>
    </row>
    <row r="705" ht="14.25" customHeight="1">
      <c r="Q705" s="9"/>
      <c r="R705" s="9"/>
      <c r="S705" s="9"/>
    </row>
    <row r="706" ht="14.25" customHeight="1">
      <c r="Q706" s="9"/>
      <c r="R706" s="9"/>
      <c r="S706" s="9"/>
    </row>
    <row r="707" ht="14.25" customHeight="1">
      <c r="Q707" s="9"/>
      <c r="R707" s="9"/>
      <c r="S707" s="9"/>
    </row>
    <row r="708" ht="14.25" customHeight="1">
      <c r="Q708" s="9"/>
      <c r="R708" s="9"/>
      <c r="S708" s="9"/>
    </row>
    <row r="709" ht="14.25" customHeight="1">
      <c r="Q709" s="9"/>
      <c r="R709" s="9"/>
      <c r="S709" s="9"/>
    </row>
    <row r="710" ht="14.25" customHeight="1">
      <c r="Q710" s="9"/>
      <c r="R710" s="9"/>
      <c r="S710" s="9"/>
    </row>
    <row r="711" ht="14.25" customHeight="1">
      <c r="Q711" s="9"/>
      <c r="R711" s="9"/>
      <c r="S711" s="9"/>
    </row>
    <row r="712" ht="14.25" customHeight="1">
      <c r="Q712" s="9"/>
      <c r="R712" s="9"/>
      <c r="S712" s="9"/>
    </row>
    <row r="713" ht="14.25" customHeight="1">
      <c r="Q713" s="9"/>
      <c r="R713" s="9"/>
      <c r="S713" s="9"/>
    </row>
    <row r="714" ht="14.25" customHeight="1">
      <c r="Q714" s="9"/>
      <c r="R714" s="9"/>
      <c r="S714" s="9"/>
    </row>
    <row r="715" ht="14.25" customHeight="1">
      <c r="Q715" s="9"/>
      <c r="R715" s="9"/>
      <c r="S715" s="9"/>
    </row>
    <row r="716" ht="14.25" customHeight="1">
      <c r="Q716" s="9"/>
      <c r="R716" s="9"/>
      <c r="S716" s="9"/>
    </row>
    <row r="717" ht="14.25" customHeight="1">
      <c r="Q717" s="9"/>
      <c r="R717" s="9"/>
      <c r="S717" s="9"/>
    </row>
    <row r="718" ht="14.25" customHeight="1">
      <c r="Q718" s="9"/>
      <c r="R718" s="9"/>
      <c r="S718" s="9"/>
    </row>
    <row r="719" ht="14.25" customHeight="1">
      <c r="Q719" s="9"/>
      <c r="R719" s="9"/>
      <c r="S719" s="9"/>
    </row>
    <row r="720" ht="14.25" customHeight="1">
      <c r="Q720" s="9"/>
      <c r="R720" s="9"/>
      <c r="S720" s="9"/>
    </row>
    <row r="721" ht="14.25" customHeight="1">
      <c r="Q721" s="9"/>
      <c r="R721" s="9"/>
      <c r="S721" s="9"/>
    </row>
    <row r="722" ht="14.25" customHeight="1">
      <c r="Q722" s="9"/>
      <c r="R722" s="9"/>
      <c r="S722" s="9"/>
    </row>
    <row r="723" ht="14.25" customHeight="1">
      <c r="Q723" s="9"/>
      <c r="R723" s="9"/>
      <c r="S723" s="9"/>
    </row>
    <row r="724" ht="14.25" customHeight="1">
      <c r="Q724" s="9"/>
      <c r="R724" s="9"/>
      <c r="S724" s="9"/>
    </row>
    <row r="725" ht="14.25" customHeight="1">
      <c r="Q725" s="9"/>
      <c r="R725" s="9"/>
      <c r="S725" s="9"/>
    </row>
    <row r="726" ht="14.25" customHeight="1">
      <c r="Q726" s="9"/>
      <c r="R726" s="9"/>
      <c r="S726" s="9"/>
    </row>
    <row r="727" ht="14.25" customHeight="1">
      <c r="Q727" s="9"/>
      <c r="R727" s="9"/>
      <c r="S727" s="9"/>
    </row>
    <row r="728" ht="14.25" customHeight="1">
      <c r="Q728" s="9"/>
      <c r="R728" s="9"/>
      <c r="S728" s="9"/>
    </row>
    <row r="729" ht="14.25" customHeight="1">
      <c r="Q729" s="9"/>
      <c r="R729" s="9"/>
      <c r="S729" s="9"/>
    </row>
    <row r="730" ht="14.25" customHeight="1">
      <c r="Q730" s="9"/>
      <c r="R730" s="9"/>
      <c r="S730" s="9"/>
    </row>
    <row r="731" ht="14.25" customHeight="1">
      <c r="Q731" s="9"/>
      <c r="R731" s="9"/>
      <c r="S731" s="9"/>
    </row>
    <row r="732" ht="14.25" customHeight="1">
      <c r="Q732" s="9"/>
      <c r="R732" s="9"/>
      <c r="S732" s="9"/>
    </row>
    <row r="733" ht="14.25" customHeight="1">
      <c r="Q733" s="9"/>
      <c r="R733" s="9"/>
      <c r="S733" s="9"/>
    </row>
    <row r="734" ht="14.25" customHeight="1">
      <c r="Q734" s="9"/>
      <c r="R734" s="9"/>
      <c r="S734" s="9"/>
    </row>
    <row r="735" ht="14.25" customHeight="1">
      <c r="Q735" s="9"/>
      <c r="R735" s="9"/>
      <c r="S735" s="9"/>
    </row>
    <row r="736" ht="14.25" customHeight="1">
      <c r="Q736" s="9"/>
      <c r="R736" s="9"/>
      <c r="S736" s="9"/>
    </row>
    <row r="737" ht="14.25" customHeight="1">
      <c r="Q737" s="9"/>
      <c r="R737" s="9"/>
      <c r="S737" s="9"/>
    </row>
    <row r="738" ht="14.25" customHeight="1">
      <c r="Q738" s="9"/>
      <c r="R738" s="9"/>
      <c r="S738" s="9"/>
    </row>
    <row r="739" ht="14.25" customHeight="1">
      <c r="Q739" s="9"/>
      <c r="R739" s="9"/>
      <c r="S739" s="9"/>
    </row>
    <row r="740" ht="14.25" customHeight="1">
      <c r="Q740" s="9"/>
      <c r="R740" s="9"/>
      <c r="S740" s="9"/>
    </row>
    <row r="741" ht="14.25" customHeight="1">
      <c r="Q741" s="9"/>
      <c r="R741" s="9"/>
      <c r="S741" s="9"/>
    </row>
    <row r="742" ht="14.25" customHeight="1">
      <c r="Q742" s="9"/>
      <c r="R742" s="9"/>
      <c r="S742" s="9"/>
    </row>
    <row r="743" ht="14.25" customHeight="1">
      <c r="Q743" s="9"/>
      <c r="R743" s="9"/>
      <c r="S743" s="9"/>
    </row>
    <row r="744" ht="14.25" customHeight="1">
      <c r="Q744" s="9"/>
      <c r="R744" s="9"/>
      <c r="S744" s="9"/>
    </row>
    <row r="745" ht="14.25" customHeight="1">
      <c r="Q745" s="9"/>
      <c r="R745" s="9"/>
      <c r="S745" s="9"/>
    </row>
    <row r="746" ht="14.25" customHeight="1">
      <c r="Q746" s="9"/>
      <c r="R746" s="9"/>
      <c r="S746" s="9"/>
    </row>
    <row r="747" ht="14.25" customHeight="1">
      <c r="Q747" s="9"/>
      <c r="R747" s="9"/>
      <c r="S747" s="9"/>
    </row>
    <row r="748" ht="14.25" customHeight="1">
      <c r="Q748" s="9"/>
      <c r="R748" s="9"/>
      <c r="S748" s="9"/>
    </row>
    <row r="749" ht="14.25" customHeight="1">
      <c r="Q749" s="9"/>
      <c r="R749" s="9"/>
      <c r="S749" s="9"/>
    </row>
    <row r="750" ht="14.25" customHeight="1">
      <c r="Q750" s="9"/>
      <c r="R750" s="9"/>
      <c r="S750" s="9"/>
    </row>
    <row r="751" ht="14.25" customHeight="1">
      <c r="Q751" s="9"/>
      <c r="R751" s="9"/>
      <c r="S751" s="9"/>
    </row>
    <row r="752" ht="14.25" customHeight="1">
      <c r="Q752" s="9"/>
      <c r="R752" s="9"/>
      <c r="S752" s="9"/>
    </row>
    <row r="753" ht="14.25" customHeight="1">
      <c r="Q753" s="9"/>
      <c r="R753" s="9"/>
      <c r="S753" s="9"/>
    </row>
    <row r="754" ht="14.25" customHeight="1">
      <c r="Q754" s="9"/>
      <c r="R754" s="9"/>
      <c r="S754" s="9"/>
    </row>
    <row r="755" ht="14.25" customHeight="1">
      <c r="Q755" s="9"/>
      <c r="R755" s="9"/>
      <c r="S755" s="9"/>
    </row>
    <row r="756" ht="14.25" customHeight="1">
      <c r="Q756" s="9"/>
      <c r="R756" s="9"/>
      <c r="S756" s="9"/>
    </row>
    <row r="757" ht="14.25" customHeight="1">
      <c r="Q757" s="9"/>
      <c r="R757" s="9"/>
      <c r="S757" s="9"/>
    </row>
    <row r="758" ht="14.25" customHeight="1">
      <c r="Q758" s="9"/>
      <c r="R758" s="9"/>
      <c r="S758" s="9"/>
    </row>
    <row r="759" ht="14.25" customHeight="1">
      <c r="Q759" s="9"/>
      <c r="R759" s="9"/>
      <c r="S759" s="9"/>
    </row>
    <row r="760" ht="14.25" customHeight="1">
      <c r="Q760" s="9"/>
      <c r="R760" s="9"/>
      <c r="S760" s="9"/>
    </row>
    <row r="761" ht="14.25" customHeight="1">
      <c r="Q761" s="9"/>
      <c r="R761" s="9"/>
      <c r="S761" s="9"/>
    </row>
    <row r="762" ht="14.25" customHeight="1">
      <c r="Q762" s="9"/>
      <c r="R762" s="9"/>
      <c r="S762" s="9"/>
    </row>
    <row r="763" ht="14.25" customHeight="1">
      <c r="Q763" s="9"/>
      <c r="R763" s="9"/>
      <c r="S763" s="9"/>
    </row>
    <row r="764" ht="14.25" customHeight="1">
      <c r="Q764" s="9"/>
      <c r="R764" s="9"/>
      <c r="S764" s="9"/>
    </row>
    <row r="765" ht="14.25" customHeight="1">
      <c r="Q765" s="9"/>
      <c r="R765" s="9"/>
      <c r="S765" s="9"/>
    </row>
    <row r="766" ht="14.25" customHeight="1">
      <c r="Q766" s="9"/>
      <c r="R766" s="9"/>
      <c r="S766" s="9"/>
    </row>
    <row r="767" ht="14.25" customHeight="1">
      <c r="Q767" s="9"/>
      <c r="R767" s="9"/>
      <c r="S767" s="9"/>
    </row>
    <row r="768" ht="14.25" customHeight="1">
      <c r="Q768" s="9"/>
      <c r="R768" s="9"/>
      <c r="S768" s="9"/>
    </row>
    <row r="769" ht="14.25" customHeight="1">
      <c r="Q769" s="9"/>
      <c r="R769" s="9"/>
      <c r="S769" s="9"/>
    </row>
    <row r="770" ht="14.25" customHeight="1">
      <c r="Q770" s="9"/>
      <c r="R770" s="9"/>
      <c r="S770" s="9"/>
    </row>
    <row r="771" ht="14.25" customHeight="1">
      <c r="Q771" s="9"/>
      <c r="R771" s="9"/>
      <c r="S771" s="9"/>
    </row>
    <row r="772" ht="14.25" customHeight="1">
      <c r="Q772" s="9"/>
      <c r="R772" s="9"/>
      <c r="S772" s="9"/>
    </row>
    <row r="773" ht="14.25" customHeight="1">
      <c r="Q773" s="9"/>
      <c r="R773" s="9"/>
      <c r="S773" s="9"/>
    </row>
    <row r="774" ht="14.25" customHeight="1">
      <c r="Q774" s="9"/>
      <c r="R774" s="9"/>
      <c r="S774" s="9"/>
    </row>
    <row r="775" ht="14.25" customHeight="1">
      <c r="Q775" s="9"/>
      <c r="R775" s="9"/>
      <c r="S775" s="9"/>
    </row>
    <row r="776" ht="14.25" customHeight="1">
      <c r="Q776" s="9"/>
      <c r="R776" s="9"/>
      <c r="S776" s="9"/>
    </row>
    <row r="777" ht="14.25" customHeight="1">
      <c r="Q777" s="9"/>
      <c r="R777" s="9"/>
      <c r="S777" s="9"/>
    </row>
    <row r="778" ht="14.25" customHeight="1">
      <c r="Q778" s="9"/>
      <c r="R778" s="9"/>
      <c r="S778" s="9"/>
    </row>
    <row r="779" ht="14.25" customHeight="1">
      <c r="Q779" s="9"/>
      <c r="R779" s="9"/>
      <c r="S779" s="9"/>
    </row>
    <row r="780" ht="14.25" customHeight="1">
      <c r="Q780" s="9"/>
      <c r="R780" s="9"/>
      <c r="S780" s="9"/>
    </row>
    <row r="781" ht="14.25" customHeight="1">
      <c r="Q781" s="9"/>
      <c r="R781" s="9"/>
      <c r="S781" s="9"/>
    </row>
    <row r="782" ht="14.25" customHeight="1">
      <c r="Q782" s="9"/>
      <c r="R782" s="9"/>
      <c r="S782" s="9"/>
    </row>
    <row r="783" ht="14.25" customHeight="1">
      <c r="Q783" s="9"/>
      <c r="R783" s="9"/>
      <c r="S783" s="9"/>
    </row>
    <row r="784" ht="14.25" customHeight="1">
      <c r="Q784" s="9"/>
      <c r="R784" s="9"/>
      <c r="S784" s="9"/>
    </row>
    <row r="785" ht="14.25" customHeight="1">
      <c r="Q785" s="9"/>
      <c r="R785" s="9"/>
      <c r="S785" s="9"/>
    </row>
    <row r="786" ht="14.25" customHeight="1">
      <c r="Q786" s="9"/>
      <c r="R786" s="9"/>
      <c r="S786" s="9"/>
    </row>
    <row r="787" ht="14.25" customHeight="1">
      <c r="Q787" s="9"/>
      <c r="R787" s="9"/>
      <c r="S787" s="9"/>
    </row>
    <row r="788" ht="14.25" customHeight="1">
      <c r="Q788" s="9"/>
      <c r="R788" s="9"/>
      <c r="S788" s="9"/>
    </row>
    <row r="789" ht="14.25" customHeight="1">
      <c r="Q789" s="9"/>
      <c r="R789" s="9"/>
      <c r="S789" s="9"/>
    </row>
    <row r="790" ht="14.25" customHeight="1">
      <c r="Q790" s="9"/>
      <c r="R790" s="9"/>
      <c r="S790" s="9"/>
    </row>
    <row r="791" ht="14.25" customHeight="1">
      <c r="Q791" s="9"/>
      <c r="R791" s="9"/>
      <c r="S791" s="9"/>
    </row>
    <row r="792" ht="14.25" customHeight="1">
      <c r="Q792" s="9"/>
      <c r="R792" s="9"/>
      <c r="S792" s="9"/>
    </row>
    <row r="793" ht="14.25" customHeight="1">
      <c r="Q793" s="9"/>
      <c r="R793" s="9"/>
      <c r="S793" s="9"/>
    </row>
    <row r="794" ht="14.25" customHeight="1">
      <c r="Q794" s="9"/>
      <c r="R794" s="9"/>
      <c r="S794" s="9"/>
    </row>
    <row r="795" ht="14.25" customHeight="1">
      <c r="Q795" s="9"/>
      <c r="R795" s="9"/>
      <c r="S795" s="9"/>
    </row>
    <row r="796" ht="14.25" customHeight="1">
      <c r="Q796" s="9"/>
      <c r="R796" s="9"/>
      <c r="S796" s="9"/>
    </row>
    <row r="797" ht="14.25" customHeight="1">
      <c r="Q797" s="9"/>
      <c r="R797" s="9"/>
      <c r="S797" s="9"/>
    </row>
    <row r="798" ht="14.25" customHeight="1">
      <c r="Q798" s="9"/>
      <c r="R798" s="9"/>
      <c r="S798" s="9"/>
    </row>
    <row r="799" ht="14.25" customHeight="1">
      <c r="Q799" s="9"/>
      <c r="R799" s="9"/>
      <c r="S799" s="9"/>
    </row>
    <row r="800" ht="14.25" customHeight="1">
      <c r="Q800" s="9"/>
      <c r="R800" s="9"/>
      <c r="S800" s="9"/>
    </row>
    <row r="801" ht="14.25" customHeight="1">
      <c r="Q801" s="9"/>
      <c r="R801" s="9"/>
      <c r="S801" s="9"/>
    </row>
    <row r="802" ht="14.25" customHeight="1">
      <c r="Q802" s="9"/>
      <c r="R802" s="9"/>
      <c r="S802" s="9"/>
    </row>
    <row r="803" ht="14.25" customHeight="1">
      <c r="Q803" s="9"/>
      <c r="R803" s="9"/>
      <c r="S803" s="9"/>
    </row>
    <row r="804" ht="14.25" customHeight="1">
      <c r="Q804" s="9"/>
      <c r="R804" s="9"/>
      <c r="S804" s="9"/>
    </row>
    <row r="805" ht="14.25" customHeight="1">
      <c r="Q805" s="9"/>
      <c r="R805" s="9"/>
      <c r="S805" s="9"/>
    </row>
    <row r="806" ht="14.25" customHeight="1">
      <c r="Q806" s="9"/>
      <c r="R806" s="9"/>
      <c r="S806" s="9"/>
    </row>
    <row r="807" ht="14.25" customHeight="1">
      <c r="Q807" s="9"/>
      <c r="R807" s="9"/>
      <c r="S807" s="9"/>
    </row>
    <row r="808" ht="14.25" customHeight="1">
      <c r="Q808" s="9"/>
      <c r="R808" s="9"/>
      <c r="S808" s="9"/>
    </row>
    <row r="809" ht="14.25" customHeight="1">
      <c r="Q809" s="9"/>
      <c r="R809" s="9"/>
      <c r="S809" s="9"/>
    </row>
    <row r="810" ht="14.25" customHeight="1">
      <c r="Q810" s="9"/>
      <c r="R810" s="9"/>
      <c r="S810" s="9"/>
    </row>
    <row r="811" ht="14.25" customHeight="1">
      <c r="Q811" s="9"/>
      <c r="R811" s="9"/>
      <c r="S811" s="9"/>
    </row>
    <row r="812" ht="14.25" customHeight="1">
      <c r="Q812" s="9"/>
      <c r="R812" s="9"/>
      <c r="S812" s="9"/>
    </row>
    <row r="813" ht="14.25" customHeight="1">
      <c r="Q813" s="9"/>
      <c r="R813" s="9"/>
      <c r="S813" s="9"/>
    </row>
    <row r="814" ht="14.25" customHeight="1">
      <c r="Q814" s="9"/>
      <c r="R814" s="9"/>
      <c r="S814" s="9"/>
    </row>
    <row r="815" ht="14.25" customHeight="1">
      <c r="Q815" s="9"/>
      <c r="R815" s="9"/>
      <c r="S815" s="9"/>
    </row>
    <row r="816" ht="14.25" customHeight="1">
      <c r="Q816" s="9"/>
      <c r="R816" s="9"/>
      <c r="S816" s="9"/>
    </row>
    <row r="817" ht="14.25" customHeight="1">
      <c r="Q817" s="9"/>
      <c r="R817" s="9"/>
      <c r="S817" s="9"/>
    </row>
    <row r="818" ht="14.25" customHeight="1">
      <c r="Q818" s="9"/>
      <c r="R818" s="9"/>
      <c r="S818" s="9"/>
    </row>
    <row r="819" ht="14.25" customHeight="1">
      <c r="Q819" s="9"/>
      <c r="R819" s="9"/>
      <c r="S819" s="9"/>
    </row>
    <row r="820" ht="14.25" customHeight="1">
      <c r="Q820" s="9"/>
      <c r="R820" s="9"/>
      <c r="S820" s="9"/>
    </row>
    <row r="821" ht="14.25" customHeight="1">
      <c r="Q821" s="9"/>
      <c r="R821" s="9"/>
      <c r="S821" s="9"/>
    </row>
    <row r="822" ht="14.25" customHeight="1">
      <c r="Q822" s="9"/>
      <c r="R822" s="9"/>
      <c r="S822" s="9"/>
    </row>
    <row r="823" ht="14.25" customHeight="1">
      <c r="Q823" s="9"/>
      <c r="R823" s="9"/>
      <c r="S823" s="9"/>
    </row>
    <row r="824" ht="14.25" customHeight="1">
      <c r="Q824" s="9"/>
      <c r="R824" s="9"/>
      <c r="S824" s="9"/>
    </row>
    <row r="825" ht="14.25" customHeight="1">
      <c r="Q825" s="9"/>
      <c r="R825" s="9"/>
      <c r="S825" s="9"/>
    </row>
    <row r="826" ht="14.25" customHeight="1">
      <c r="Q826" s="9"/>
      <c r="R826" s="9"/>
      <c r="S826" s="9"/>
    </row>
    <row r="827" ht="14.25" customHeight="1">
      <c r="Q827" s="9"/>
      <c r="R827" s="9"/>
      <c r="S827" s="9"/>
    </row>
    <row r="828" ht="14.25" customHeight="1">
      <c r="Q828" s="9"/>
      <c r="R828" s="9"/>
      <c r="S828" s="9"/>
    </row>
    <row r="829" ht="14.25" customHeight="1">
      <c r="Q829" s="9"/>
      <c r="R829" s="9"/>
      <c r="S829" s="9"/>
    </row>
    <row r="830" ht="14.25" customHeight="1">
      <c r="Q830" s="9"/>
      <c r="R830" s="9"/>
      <c r="S830" s="9"/>
    </row>
    <row r="831" ht="14.25" customHeight="1">
      <c r="Q831" s="9"/>
      <c r="R831" s="9"/>
      <c r="S831" s="9"/>
    </row>
    <row r="832" ht="14.25" customHeight="1">
      <c r="Q832" s="9"/>
      <c r="R832" s="9"/>
      <c r="S832" s="9"/>
    </row>
    <row r="833" ht="14.25" customHeight="1">
      <c r="Q833" s="9"/>
      <c r="R833" s="9"/>
      <c r="S833" s="9"/>
    </row>
    <row r="834" ht="14.25" customHeight="1">
      <c r="Q834" s="9"/>
      <c r="R834" s="9"/>
      <c r="S834" s="9"/>
    </row>
    <row r="835" ht="14.25" customHeight="1">
      <c r="Q835" s="9"/>
      <c r="R835" s="9"/>
      <c r="S835" s="9"/>
    </row>
    <row r="836" ht="14.25" customHeight="1">
      <c r="Q836" s="9"/>
      <c r="R836" s="9"/>
      <c r="S836" s="9"/>
    </row>
    <row r="837" ht="14.25" customHeight="1">
      <c r="Q837" s="9"/>
      <c r="R837" s="9"/>
      <c r="S837" s="9"/>
    </row>
    <row r="838" ht="14.25" customHeight="1">
      <c r="Q838" s="9"/>
      <c r="R838" s="9"/>
      <c r="S838" s="9"/>
    </row>
    <row r="839" ht="14.25" customHeight="1">
      <c r="Q839" s="9"/>
      <c r="R839" s="9"/>
      <c r="S839" s="9"/>
    </row>
    <row r="840" ht="14.25" customHeight="1">
      <c r="Q840" s="9"/>
      <c r="R840" s="9"/>
      <c r="S840" s="9"/>
    </row>
    <row r="841" ht="14.25" customHeight="1">
      <c r="Q841" s="9"/>
      <c r="R841" s="9"/>
      <c r="S841" s="9"/>
    </row>
    <row r="842" ht="14.25" customHeight="1">
      <c r="Q842" s="9"/>
      <c r="R842" s="9"/>
      <c r="S842" s="9"/>
    </row>
    <row r="843" ht="14.25" customHeight="1">
      <c r="Q843" s="9"/>
      <c r="R843" s="9"/>
      <c r="S843" s="9"/>
    </row>
    <row r="844" ht="14.25" customHeight="1">
      <c r="Q844" s="9"/>
      <c r="R844" s="9"/>
      <c r="S844" s="9"/>
    </row>
    <row r="845" ht="14.25" customHeight="1">
      <c r="Q845" s="9"/>
      <c r="R845" s="9"/>
      <c r="S845" s="9"/>
    </row>
    <row r="846" ht="14.25" customHeight="1">
      <c r="Q846" s="9"/>
      <c r="R846" s="9"/>
      <c r="S846" s="9"/>
    </row>
    <row r="847" ht="14.25" customHeight="1">
      <c r="Q847" s="9"/>
      <c r="R847" s="9"/>
      <c r="S847" s="9"/>
    </row>
    <row r="848" ht="14.25" customHeight="1">
      <c r="Q848" s="9"/>
      <c r="R848" s="9"/>
      <c r="S848" s="9"/>
    </row>
    <row r="849" ht="14.25" customHeight="1">
      <c r="Q849" s="9"/>
      <c r="R849" s="9"/>
      <c r="S849" s="9"/>
    </row>
    <row r="850" ht="14.25" customHeight="1">
      <c r="Q850" s="9"/>
      <c r="R850" s="9"/>
      <c r="S850" s="9"/>
    </row>
    <row r="851" ht="14.25" customHeight="1">
      <c r="Q851" s="9"/>
      <c r="R851" s="9"/>
      <c r="S851" s="9"/>
    </row>
    <row r="852" ht="14.25" customHeight="1">
      <c r="Q852" s="9"/>
      <c r="R852" s="9"/>
      <c r="S852" s="9"/>
    </row>
    <row r="853" ht="14.25" customHeight="1">
      <c r="Q853" s="9"/>
      <c r="R853" s="9"/>
      <c r="S853" s="9"/>
    </row>
    <row r="854" ht="14.25" customHeight="1">
      <c r="Q854" s="9"/>
      <c r="R854" s="9"/>
      <c r="S854" s="9"/>
    </row>
    <row r="855" ht="14.25" customHeight="1">
      <c r="Q855" s="9"/>
      <c r="R855" s="9"/>
      <c r="S855" s="9"/>
    </row>
    <row r="856" ht="14.25" customHeight="1">
      <c r="Q856" s="9"/>
      <c r="R856" s="9"/>
      <c r="S856" s="9"/>
    </row>
    <row r="857" ht="14.25" customHeight="1">
      <c r="Q857" s="9"/>
      <c r="R857" s="9"/>
      <c r="S857" s="9"/>
    </row>
    <row r="858" ht="14.25" customHeight="1">
      <c r="Q858" s="9"/>
      <c r="R858" s="9"/>
      <c r="S858" s="9"/>
    </row>
    <row r="859" ht="14.25" customHeight="1">
      <c r="Q859" s="9"/>
      <c r="R859" s="9"/>
      <c r="S859" s="9"/>
    </row>
    <row r="860" ht="14.25" customHeight="1">
      <c r="Q860" s="9"/>
      <c r="R860" s="9"/>
      <c r="S860" s="9"/>
    </row>
    <row r="861" ht="14.25" customHeight="1">
      <c r="Q861" s="9"/>
      <c r="R861" s="9"/>
      <c r="S861" s="9"/>
    </row>
    <row r="862" ht="14.25" customHeight="1">
      <c r="Q862" s="9"/>
      <c r="R862" s="9"/>
      <c r="S862" s="9"/>
    </row>
    <row r="863" ht="14.25" customHeight="1">
      <c r="Q863" s="9"/>
      <c r="R863" s="9"/>
      <c r="S863" s="9"/>
    </row>
    <row r="864" ht="14.25" customHeight="1">
      <c r="Q864" s="9"/>
      <c r="R864" s="9"/>
      <c r="S864" s="9"/>
    </row>
    <row r="865" ht="14.25" customHeight="1">
      <c r="Q865" s="9"/>
      <c r="R865" s="9"/>
      <c r="S865" s="9"/>
    </row>
    <row r="866" ht="14.25" customHeight="1">
      <c r="Q866" s="9"/>
      <c r="R866" s="9"/>
      <c r="S866" s="9"/>
    </row>
    <row r="867" ht="14.25" customHeight="1">
      <c r="Q867" s="9"/>
      <c r="R867" s="9"/>
      <c r="S867" s="9"/>
    </row>
    <row r="868" ht="14.25" customHeight="1">
      <c r="Q868" s="9"/>
      <c r="R868" s="9"/>
      <c r="S868" s="9"/>
    </row>
    <row r="869" ht="14.25" customHeight="1">
      <c r="Q869" s="9"/>
      <c r="R869" s="9"/>
      <c r="S869" s="9"/>
    </row>
    <row r="870" ht="14.25" customHeight="1">
      <c r="Q870" s="9"/>
      <c r="R870" s="9"/>
      <c r="S870" s="9"/>
    </row>
    <row r="871" ht="14.25" customHeight="1">
      <c r="Q871" s="9"/>
      <c r="R871" s="9"/>
      <c r="S871" s="9"/>
    </row>
    <row r="872" ht="14.25" customHeight="1">
      <c r="Q872" s="9"/>
      <c r="R872" s="9"/>
      <c r="S872" s="9"/>
    </row>
    <row r="873" ht="14.25" customHeight="1">
      <c r="Q873" s="9"/>
      <c r="R873" s="9"/>
      <c r="S873" s="9"/>
    </row>
    <row r="874" ht="14.25" customHeight="1">
      <c r="Q874" s="9"/>
      <c r="R874" s="9"/>
      <c r="S874" s="9"/>
    </row>
    <row r="875" ht="14.25" customHeight="1">
      <c r="Q875" s="9"/>
      <c r="R875" s="9"/>
      <c r="S875" s="9"/>
    </row>
    <row r="876" ht="14.25" customHeight="1">
      <c r="Q876" s="9"/>
      <c r="R876" s="9"/>
      <c r="S876" s="9"/>
    </row>
    <row r="877" ht="14.25" customHeight="1">
      <c r="Q877" s="9"/>
      <c r="R877" s="9"/>
      <c r="S877" s="9"/>
    </row>
    <row r="878" ht="14.25" customHeight="1">
      <c r="Q878" s="9"/>
      <c r="R878" s="9"/>
      <c r="S878" s="9"/>
    </row>
    <row r="879" ht="14.25" customHeight="1">
      <c r="Q879" s="9"/>
      <c r="R879" s="9"/>
      <c r="S879" s="9"/>
    </row>
    <row r="880" ht="14.25" customHeight="1">
      <c r="Q880" s="9"/>
      <c r="R880" s="9"/>
      <c r="S880" s="9"/>
    </row>
    <row r="881" ht="14.25" customHeight="1">
      <c r="Q881" s="9"/>
      <c r="R881" s="9"/>
      <c r="S881" s="9"/>
    </row>
    <row r="882" ht="14.25" customHeight="1">
      <c r="Q882" s="9"/>
      <c r="R882" s="9"/>
      <c r="S882" s="9"/>
    </row>
    <row r="883" ht="14.25" customHeight="1">
      <c r="Q883" s="9"/>
      <c r="R883" s="9"/>
      <c r="S883" s="9"/>
    </row>
    <row r="884" ht="14.25" customHeight="1">
      <c r="Q884" s="9"/>
      <c r="R884" s="9"/>
      <c r="S884" s="9"/>
    </row>
    <row r="885" ht="14.25" customHeight="1">
      <c r="Q885" s="9"/>
      <c r="R885" s="9"/>
      <c r="S885" s="9"/>
    </row>
    <row r="886" ht="14.25" customHeight="1">
      <c r="Q886" s="9"/>
      <c r="R886" s="9"/>
      <c r="S886" s="9"/>
    </row>
    <row r="887" ht="14.25" customHeight="1">
      <c r="Q887" s="9"/>
      <c r="R887" s="9"/>
      <c r="S887" s="9"/>
    </row>
    <row r="888" ht="14.25" customHeight="1">
      <c r="Q888" s="9"/>
      <c r="R888" s="9"/>
      <c r="S888" s="9"/>
    </row>
    <row r="889" ht="14.25" customHeight="1">
      <c r="Q889" s="9"/>
      <c r="R889" s="9"/>
      <c r="S889" s="9"/>
    </row>
    <row r="890" ht="14.25" customHeight="1">
      <c r="Q890" s="9"/>
      <c r="R890" s="9"/>
      <c r="S890" s="9"/>
    </row>
    <row r="891" ht="14.25" customHeight="1">
      <c r="Q891" s="9"/>
      <c r="R891" s="9"/>
      <c r="S891" s="9"/>
    </row>
    <row r="892" ht="14.25" customHeight="1">
      <c r="Q892" s="9"/>
      <c r="R892" s="9"/>
      <c r="S892" s="9"/>
    </row>
    <row r="893" ht="14.25" customHeight="1">
      <c r="Q893" s="9"/>
      <c r="R893" s="9"/>
      <c r="S893" s="9"/>
    </row>
    <row r="894" ht="14.25" customHeight="1">
      <c r="Q894" s="9"/>
      <c r="R894" s="9"/>
      <c r="S894" s="9"/>
    </row>
    <row r="895" ht="14.25" customHeight="1">
      <c r="Q895" s="9"/>
      <c r="R895" s="9"/>
      <c r="S895" s="9"/>
    </row>
    <row r="896" ht="14.25" customHeight="1">
      <c r="Q896" s="9"/>
      <c r="R896" s="9"/>
      <c r="S896" s="9"/>
    </row>
    <row r="897" ht="14.25" customHeight="1">
      <c r="Q897" s="9"/>
      <c r="R897" s="9"/>
      <c r="S897" s="9"/>
    </row>
    <row r="898" ht="14.25" customHeight="1">
      <c r="Q898" s="9"/>
      <c r="R898" s="9"/>
      <c r="S898" s="9"/>
    </row>
    <row r="899" ht="14.25" customHeight="1">
      <c r="Q899" s="9"/>
      <c r="R899" s="9"/>
      <c r="S899" s="9"/>
    </row>
    <row r="900" ht="14.25" customHeight="1">
      <c r="Q900" s="9"/>
      <c r="R900" s="9"/>
      <c r="S900" s="9"/>
    </row>
    <row r="901" ht="14.25" customHeight="1">
      <c r="Q901" s="9"/>
      <c r="R901" s="9"/>
      <c r="S901" s="9"/>
    </row>
    <row r="902" ht="14.25" customHeight="1">
      <c r="Q902" s="9"/>
      <c r="R902" s="9"/>
      <c r="S902" s="9"/>
    </row>
    <row r="903" ht="14.25" customHeight="1">
      <c r="Q903" s="9"/>
      <c r="R903" s="9"/>
      <c r="S903" s="9"/>
    </row>
    <row r="904" ht="14.25" customHeight="1">
      <c r="Q904" s="9"/>
      <c r="R904" s="9"/>
      <c r="S904" s="9"/>
    </row>
    <row r="905" ht="14.25" customHeight="1">
      <c r="Q905" s="9"/>
      <c r="R905" s="9"/>
      <c r="S905" s="9"/>
    </row>
    <row r="906" ht="14.25" customHeight="1">
      <c r="Q906" s="9"/>
      <c r="R906" s="9"/>
      <c r="S906" s="9"/>
    </row>
    <row r="907" ht="14.25" customHeight="1">
      <c r="Q907" s="9"/>
      <c r="R907" s="9"/>
      <c r="S907" s="9"/>
    </row>
    <row r="908" ht="14.25" customHeight="1">
      <c r="Q908" s="9"/>
      <c r="R908" s="9"/>
      <c r="S908" s="9"/>
    </row>
    <row r="909" ht="14.25" customHeight="1">
      <c r="Q909" s="9"/>
      <c r="R909" s="9"/>
      <c r="S909" s="9"/>
    </row>
    <row r="910" ht="14.25" customHeight="1">
      <c r="Q910" s="9"/>
      <c r="R910" s="9"/>
      <c r="S910" s="9"/>
    </row>
    <row r="911" ht="14.25" customHeight="1">
      <c r="Q911" s="9"/>
      <c r="R911" s="9"/>
      <c r="S911" s="9"/>
    </row>
    <row r="912" ht="14.25" customHeight="1">
      <c r="Q912" s="9"/>
      <c r="R912" s="9"/>
      <c r="S912" s="9"/>
    </row>
    <row r="913" ht="14.25" customHeight="1">
      <c r="Q913" s="9"/>
      <c r="R913" s="9"/>
      <c r="S913" s="9"/>
    </row>
    <row r="914" ht="14.25" customHeight="1">
      <c r="Q914" s="9"/>
      <c r="R914" s="9"/>
      <c r="S914" s="9"/>
    </row>
    <row r="915" ht="14.25" customHeight="1">
      <c r="Q915" s="9"/>
      <c r="R915" s="9"/>
      <c r="S915" s="9"/>
    </row>
    <row r="916" ht="14.25" customHeight="1">
      <c r="Q916" s="9"/>
      <c r="R916" s="9"/>
      <c r="S916" s="9"/>
    </row>
    <row r="917" ht="14.25" customHeight="1">
      <c r="Q917" s="9"/>
      <c r="R917" s="9"/>
      <c r="S917" s="9"/>
    </row>
    <row r="918" ht="14.25" customHeight="1">
      <c r="Q918" s="9"/>
      <c r="R918" s="9"/>
      <c r="S918" s="9"/>
    </row>
    <row r="919" ht="14.25" customHeight="1">
      <c r="Q919" s="9"/>
      <c r="R919" s="9"/>
      <c r="S919" s="9"/>
    </row>
    <row r="920" ht="14.25" customHeight="1">
      <c r="Q920" s="9"/>
      <c r="R920" s="9"/>
      <c r="S920" s="9"/>
    </row>
    <row r="921" ht="14.25" customHeight="1">
      <c r="Q921" s="9"/>
      <c r="R921" s="9"/>
      <c r="S921" s="9"/>
    </row>
    <row r="922" ht="14.25" customHeight="1">
      <c r="Q922" s="9"/>
      <c r="R922" s="9"/>
      <c r="S922" s="9"/>
    </row>
    <row r="923" ht="14.25" customHeight="1">
      <c r="Q923" s="9"/>
      <c r="R923" s="9"/>
      <c r="S923" s="9"/>
    </row>
    <row r="924" ht="14.25" customHeight="1">
      <c r="Q924" s="9"/>
      <c r="R924" s="9"/>
      <c r="S924" s="9"/>
    </row>
    <row r="925" ht="14.25" customHeight="1">
      <c r="Q925" s="9"/>
      <c r="R925" s="9"/>
      <c r="S925" s="9"/>
    </row>
    <row r="926" ht="14.25" customHeight="1">
      <c r="Q926" s="9"/>
      <c r="R926" s="9"/>
      <c r="S926" s="9"/>
    </row>
    <row r="927" ht="14.25" customHeight="1">
      <c r="Q927" s="9"/>
      <c r="R927" s="9"/>
      <c r="S927" s="9"/>
    </row>
    <row r="928" ht="14.25" customHeight="1">
      <c r="Q928" s="9"/>
      <c r="R928" s="9"/>
      <c r="S928" s="9"/>
    </row>
    <row r="929" ht="14.25" customHeight="1">
      <c r="Q929" s="9"/>
      <c r="R929" s="9"/>
      <c r="S929" s="9"/>
    </row>
    <row r="930" ht="14.25" customHeight="1">
      <c r="Q930" s="9"/>
      <c r="R930" s="9"/>
      <c r="S930" s="9"/>
    </row>
    <row r="931" ht="14.25" customHeight="1">
      <c r="Q931" s="9"/>
      <c r="R931" s="9"/>
      <c r="S931" s="9"/>
    </row>
    <row r="932" ht="14.25" customHeight="1">
      <c r="Q932" s="9"/>
      <c r="R932" s="9"/>
      <c r="S932" s="9"/>
    </row>
    <row r="933" ht="14.25" customHeight="1">
      <c r="Q933" s="9"/>
      <c r="R933" s="9"/>
      <c r="S933" s="9"/>
    </row>
    <row r="934" ht="14.25" customHeight="1">
      <c r="Q934" s="9"/>
      <c r="R934" s="9"/>
      <c r="S934" s="9"/>
    </row>
    <row r="935" ht="14.25" customHeight="1">
      <c r="Q935" s="9"/>
      <c r="R935" s="9"/>
      <c r="S935" s="9"/>
    </row>
    <row r="936" ht="14.25" customHeight="1">
      <c r="Q936" s="9"/>
      <c r="R936" s="9"/>
      <c r="S936" s="9"/>
    </row>
    <row r="937" ht="14.25" customHeight="1">
      <c r="Q937" s="9"/>
      <c r="R937" s="9"/>
      <c r="S937" s="9"/>
    </row>
    <row r="938" ht="14.25" customHeight="1">
      <c r="Q938" s="9"/>
      <c r="R938" s="9"/>
      <c r="S938" s="9"/>
    </row>
    <row r="939" ht="14.25" customHeight="1">
      <c r="Q939" s="9"/>
      <c r="R939" s="9"/>
      <c r="S939" s="9"/>
    </row>
    <row r="940" ht="14.25" customHeight="1">
      <c r="Q940" s="9"/>
      <c r="R940" s="9"/>
      <c r="S940" s="9"/>
    </row>
    <row r="941" ht="14.25" customHeight="1">
      <c r="Q941" s="9"/>
      <c r="R941" s="9"/>
      <c r="S941" s="9"/>
    </row>
    <row r="942" ht="14.25" customHeight="1">
      <c r="Q942" s="9"/>
      <c r="R942" s="9"/>
      <c r="S942" s="9"/>
    </row>
    <row r="943" ht="14.25" customHeight="1">
      <c r="Q943" s="9"/>
      <c r="R943" s="9"/>
      <c r="S943" s="9"/>
    </row>
    <row r="944" ht="14.25" customHeight="1">
      <c r="Q944" s="9"/>
      <c r="R944" s="9"/>
      <c r="S944" s="9"/>
    </row>
    <row r="945" ht="14.25" customHeight="1">
      <c r="Q945" s="9"/>
      <c r="R945" s="9"/>
      <c r="S945" s="9"/>
    </row>
    <row r="946" ht="14.25" customHeight="1">
      <c r="Q946" s="9"/>
      <c r="R946" s="9"/>
      <c r="S946" s="9"/>
    </row>
    <row r="947" ht="14.25" customHeight="1">
      <c r="Q947" s="9"/>
      <c r="R947" s="9"/>
      <c r="S947" s="9"/>
    </row>
    <row r="948" ht="14.25" customHeight="1">
      <c r="Q948" s="9"/>
      <c r="R948" s="9"/>
      <c r="S948" s="9"/>
    </row>
    <row r="949" ht="14.25" customHeight="1">
      <c r="Q949" s="9"/>
      <c r="R949" s="9"/>
      <c r="S949" s="9"/>
    </row>
    <row r="950" ht="14.25" customHeight="1">
      <c r="Q950" s="9"/>
      <c r="R950" s="9"/>
      <c r="S950" s="9"/>
    </row>
    <row r="951" ht="14.25" customHeight="1">
      <c r="Q951" s="9"/>
      <c r="R951" s="9"/>
      <c r="S951" s="9"/>
    </row>
    <row r="952" ht="14.25" customHeight="1">
      <c r="Q952" s="9"/>
      <c r="R952" s="9"/>
      <c r="S952" s="9"/>
    </row>
    <row r="953" ht="14.25" customHeight="1">
      <c r="Q953" s="9"/>
      <c r="R953" s="9"/>
      <c r="S953" s="9"/>
    </row>
    <row r="954" ht="14.25" customHeight="1">
      <c r="Q954" s="9"/>
      <c r="R954" s="9"/>
      <c r="S954" s="9"/>
    </row>
    <row r="955" ht="14.25" customHeight="1">
      <c r="Q955" s="9"/>
      <c r="R955" s="9"/>
      <c r="S955" s="9"/>
    </row>
    <row r="956" ht="14.25" customHeight="1">
      <c r="Q956" s="9"/>
      <c r="R956" s="9"/>
      <c r="S956" s="9"/>
    </row>
    <row r="957" ht="14.25" customHeight="1">
      <c r="Q957" s="9"/>
      <c r="R957" s="9"/>
      <c r="S957" s="9"/>
    </row>
    <row r="958" ht="14.25" customHeight="1">
      <c r="Q958" s="9"/>
      <c r="R958" s="9"/>
      <c r="S958" s="9"/>
    </row>
    <row r="959" ht="14.25" customHeight="1">
      <c r="Q959" s="9"/>
      <c r="R959" s="9"/>
      <c r="S959" s="9"/>
    </row>
    <row r="960" ht="14.25" customHeight="1">
      <c r="Q960" s="9"/>
      <c r="R960" s="9"/>
      <c r="S960" s="9"/>
    </row>
    <row r="961" ht="14.25" customHeight="1">
      <c r="Q961" s="9"/>
      <c r="R961" s="9"/>
      <c r="S961" s="9"/>
    </row>
    <row r="962" ht="14.25" customHeight="1">
      <c r="Q962" s="9"/>
      <c r="R962" s="9"/>
      <c r="S962" s="9"/>
    </row>
    <row r="963" ht="14.25" customHeight="1">
      <c r="Q963" s="9"/>
      <c r="R963" s="9"/>
      <c r="S963" s="9"/>
    </row>
    <row r="964" ht="14.25" customHeight="1">
      <c r="Q964" s="9"/>
      <c r="R964" s="9"/>
      <c r="S964" s="9"/>
    </row>
    <row r="965" ht="14.25" customHeight="1">
      <c r="Q965" s="9"/>
      <c r="R965" s="9"/>
      <c r="S965" s="9"/>
    </row>
    <row r="966" ht="14.25" customHeight="1">
      <c r="Q966" s="9"/>
      <c r="R966" s="9"/>
      <c r="S966" s="9"/>
    </row>
    <row r="967" ht="14.25" customHeight="1">
      <c r="Q967" s="9"/>
      <c r="R967" s="9"/>
      <c r="S967" s="9"/>
    </row>
    <row r="968" ht="14.25" customHeight="1">
      <c r="Q968" s="9"/>
      <c r="R968" s="9"/>
      <c r="S968" s="9"/>
    </row>
    <row r="969" ht="14.25" customHeight="1">
      <c r="Q969" s="9"/>
      <c r="R969" s="9"/>
      <c r="S969" s="9"/>
    </row>
    <row r="970" ht="14.25" customHeight="1">
      <c r="Q970" s="9"/>
      <c r="R970" s="9"/>
      <c r="S970" s="9"/>
    </row>
    <row r="971" ht="14.25" customHeight="1">
      <c r="Q971" s="9"/>
      <c r="R971" s="9"/>
      <c r="S971" s="9"/>
    </row>
    <row r="972" ht="14.25" customHeight="1">
      <c r="Q972" s="9"/>
      <c r="R972" s="9"/>
      <c r="S972" s="9"/>
    </row>
    <row r="973" ht="14.25" customHeight="1">
      <c r="Q973" s="9"/>
      <c r="R973" s="9"/>
      <c r="S973" s="9"/>
    </row>
    <row r="974" ht="14.25" customHeight="1">
      <c r="Q974" s="9"/>
      <c r="R974" s="9"/>
      <c r="S974" s="9"/>
    </row>
    <row r="975" ht="14.25" customHeight="1">
      <c r="Q975" s="9"/>
      <c r="R975" s="9"/>
      <c r="S975" s="9"/>
    </row>
    <row r="976" ht="14.25" customHeight="1">
      <c r="Q976" s="9"/>
      <c r="R976" s="9"/>
      <c r="S976" s="9"/>
    </row>
    <row r="977" ht="14.25" customHeight="1">
      <c r="Q977" s="9"/>
      <c r="R977" s="9"/>
      <c r="S977" s="9"/>
    </row>
    <row r="978" ht="14.25" customHeight="1">
      <c r="Q978" s="9"/>
      <c r="R978" s="9"/>
      <c r="S978" s="9"/>
    </row>
    <row r="979" ht="14.25" customHeight="1">
      <c r="Q979" s="9"/>
      <c r="R979" s="9"/>
      <c r="S979" s="9"/>
    </row>
    <row r="980" ht="14.25" customHeight="1">
      <c r="Q980" s="9"/>
      <c r="R980" s="9"/>
      <c r="S980" s="9"/>
    </row>
    <row r="981" ht="14.25" customHeight="1">
      <c r="Q981" s="9"/>
      <c r="R981" s="9"/>
      <c r="S981" s="9"/>
    </row>
    <row r="982" ht="14.25" customHeight="1">
      <c r="Q982" s="9"/>
      <c r="R982" s="9"/>
      <c r="S982" s="9"/>
    </row>
    <row r="983" ht="14.25" customHeight="1">
      <c r="Q983" s="9"/>
      <c r="R983" s="9"/>
      <c r="S983" s="9"/>
    </row>
    <row r="984" ht="14.25" customHeight="1">
      <c r="Q984" s="9"/>
      <c r="R984" s="9"/>
      <c r="S984" s="9"/>
    </row>
    <row r="985" ht="14.25" customHeight="1">
      <c r="Q985" s="9"/>
      <c r="R985" s="9"/>
      <c r="S985" s="9"/>
    </row>
    <row r="986" ht="14.25" customHeight="1">
      <c r="Q986" s="9"/>
      <c r="R986" s="9"/>
      <c r="S986" s="9"/>
    </row>
    <row r="987" ht="14.25" customHeight="1">
      <c r="Q987" s="9"/>
      <c r="R987" s="9"/>
      <c r="S987" s="9"/>
    </row>
    <row r="988" ht="14.25" customHeight="1">
      <c r="Q988" s="9"/>
      <c r="R988" s="9"/>
      <c r="S988" s="9"/>
    </row>
    <row r="989" ht="14.25" customHeight="1">
      <c r="Q989" s="9"/>
      <c r="R989" s="9"/>
      <c r="S989" s="9"/>
    </row>
    <row r="990" ht="14.25" customHeight="1">
      <c r="Q990" s="9"/>
      <c r="R990" s="9"/>
      <c r="S990" s="9"/>
    </row>
    <row r="991" ht="14.25" customHeight="1">
      <c r="Q991" s="9"/>
      <c r="R991" s="9"/>
      <c r="S991" s="9"/>
    </row>
    <row r="992" ht="14.25" customHeight="1">
      <c r="Q992" s="9"/>
      <c r="R992" s="9"/>
      <c r="S992" s="9"/>
    </row>
    <row r="993" ht="14.25" customHeight="1">
      <c r="Q993" s="9"/>
      <c r="R993" s="9"/>
      <c r="S993" s="9"/>
    </row>
    <row r="994" ht="14.25" customHeight="1">
      <c r="Q994" s="9"/>
      <c r="R994" s="9"/>
      <c r="S994" s="9"/>
    </row>
    <row r="995" ht="14.25" customHeight="1">
      <c r="Q995" s="9"/>
      <c r="R995" s="9"/>
      <c r="S995" s="9"/>
    </row>
    <row r="996" ht="14.25" customHeight="1">
      <c r="Q996" s="9"/>
      <c r="R996" s="9"/>
      <c r="S996" s="9"/>
    </row>
    <row r="997" ht="14.25" customHeight="1">
      <c r="Q997" s="9"/>
      <c r="R997" s="9"/>
      <c r="S997" s="9"/>
    </row>
    <row r="998" ht="14.25" customHeight="1">
      <c r="Q998" s="9"/>
      <c r="R998" s="9"/>
      <c r="S998" s="9"/>
    </row>
    <row r="999" ht="14.25" customHeight="1">
      <c r="Q999" s="9"/>
      <c r="R999" s="9"/>
      <c r="S999" s="9"/>
    </row>
    <row r="1000" ht="14.25" customHeight="1">
      <c r="Q1000" s="9"/>
      <c r="R1000" s="9"/>
      <c r="S1000" s="9"/>
    </row>
  </sheetData>
  <mergeCells count="17">
    <mergeCell ref="U3:Y3"/>
    <mergeCell ref="U85:Y104"/>
    <mergeCell ref="U185:Y204"/>
    <mergeCell ref="U285:Y304"/>
    <mergeCell ref="U385:Y404"/>
    <mergeCell ref="U485:Y504"/>
    <mergeCell ref="A105:A204"/>
    <mergeCell ref="A205:A304"/>
    <mergeCell ref="A305:A404"/>
    <mergeCell ref="A405:A504"/>
    <mergeCell ref="J2:K2"/>
    <mergeCell ref="J3:N3"/>
    <mergeCell ref="Q3:Q4"/>
    <mergeCell ref="R3:R4"/>
    <mergeCell ref="S3:S4"/>
    <mergeCell ref="T3:T4"/>
    <mergeCell ref="A5:A10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7.71"/>
  </cols>
  <sheetData>
    <row r="1">
      <c r="A1" s="191"/>
      <c r="B1" s="192"/>
      <c r="C1" s="192"/>
      <c r="D1" s="192"/>
      <c r="E1" s="193"/>
    </row>
    <row r="2">
      <c r="A2" s="194" t="s">
        <v>46</v>
      </c>
      <c r="B2" s="193"/>
      <c r="C2" s="195"/>
      <c r="D2" s="194" t="s">
        <v>47</v>
      </c>
      <c r="E2" s="193"/>
      <c r="G2" s="196" t="s">
        <v>48</v>
      </c>
      <c r="H2" s="192"/>
      <c r="I2" s="193"/>
      <c r="K2" s="197" t="s">
        <v>43</v>
      </c>
      <c r="L2" s="192"/>
      <c r="M2" s="193"/>
    </row>
    <row r="3">
      <c r="A3" s="195" t="s">
        <v>39</v>
      </c>
      <c r="B3" s="198">
        <f>'Validation FIX'!AB84</f>
        <v>38</v>
      </c>
      <c r="C3" s="195"/>
      <c r="D3" s="195" t="s">
        <v>39</v>
      </c>
      <c r="E3" s="198">
        <f>'Validation FIX'!AB104</f>
        <v>10</v>
      </c>
      <c r="G3" s="199" t="s">
        <v>49</v>
      </c>
      <c r="H3" s="199" t="s">
        <v>50</v>
      </c>
      <c r="I3" s="199" t="s">
        <v>44</v>
      </c>
      <c r="K3" s="199" t="s">
        <v>49</v>
      </c>
      <c r="L3" s="199" t="s">
        <v>50</v>
      </c>
      <c r="M3" s="199" t="s">
        <v>44</v>
      </c>
    </row>
    <row r="4">
      <c r="A4" s="195" t="s">
        <v>41</v>
      </c>
      <c r="B4" s="198">
        <f>'Validation FIX'!AE84</f>
        <v>2</v>
      </c>
      <c r="C4" s="195"/>
      <c r="D4" s="195" t="s">
        <v>41</v>
      </c>
      <c r="E4" s="198">
        <f>'Validation FIX'!AE104</f>
        <v>0</v>
      </c>
      <c r="G4" s="199" t="s">
        <v>51</v>
      </c>
      <c r="H4" s="200">
        <f>B7</f>
        <v>0.525</v>
      </c>
      <c r="I4" s="200">
        <f>E7</f>
        <v>0.5</v>
      </c>
      <c r="K4" s="199" t="s">
        <v>51</v>
      </c>
      <c r="L4" s="200">
        <f>'Validation FIX'!AA79</f>
        <v>0.4494387188</v>
      </c>
      <c r="M4" s="200">
        <f>'Validation FIX'!AA98</f>
        <v>0.3699014222</v>
      </c>
    </row>
    <row r="5">
      <c r="A5" s="195" t="s">
        <v>42</v>
      </c>
      <c r="B5" s="198">
        <f>'Validation FIX'!AF84</f>
        <v>36</v>
      </c>
      <c r="C5" s="195"/>
      <c r="D5" s="195" t="s">
        <v>42</v>
      </c>
      <c r="E5" s="198">
        <f>'Validation FIX'!AF104</f>
        <v>10</v>
      </c>
      <c r="G5" s="199" t="s">
        <v>52</v>
      </c>
      <c r="H5" s="200">
        <f>B14</f>
        <v>0.9375</v>
      </c>
      <c r="I5" s="200">
        <f>E14</f>
        <v>0.5</v>
      </c>
      <c r="K5" s="199" t="s">
        <v>52</v>
      </c>
      <c r="L5" s="200">
        <f>'Validation FIX'!AA178</f>
        <v>0.05104863074</v>
      </c>
      <c r="M5" s="200">
        <f>'Validation FIX'!AA197</f>
        <v>0.2974436224</v>
      </c>
    </row>
    <row r="6">
      <c r="A6" s="195" t="s">
        <v>40</v>
      </c>
      <c r="B6" s="198">
        <f>'Validation FIX'!AC84</f>
        <v>4</v>
      </c>
      <c r="C6" s="195"/>
      <c r="D6" s="195" t="s">
        <v>40</v>
      </c>
      <c r="E6" s="198">
        <f>'Validation FIX'!AC104</f>
        <v>0</v>
      </c>
      <c r="G6" s="199" t="s">
        <v>53</v>
      </c>
      <c r="H6" s="200">
        <f>B21</f>
        <v>0.95</v>
      </c>
      <c r="I6" s="200">
        <f>E21</f>
        <v>0.5</v>
      </c>
      <c r="K6" s="199" t="s">
        <v>53</v>
      </c>
      <c r="L6" s="200">
        <f>'Validation FIX'!AA277</f>
        <v>0.03315154782</v>
      </c>
      <c r="M6" s="200">
        <f>'Validation FIX'!AA298</f>
        <v>0.2265584117</v>
      </c>
    </row>
    <row r="7">
      <c r="A7" s="201" t="s">
        <v>54</v>
      </c>
      <c r="B7" s="202">
        <f>(B3+B6)/(B3+B4+B5+B6)</f>
        <v>0.525</v>
      </c>
      <c r="C7" s="195"/>
      <c r="D7" s="201" t="s">
        <v>54</v>
      </c>
      <c r="E7" s="202">
        <f> (E3+E6)/(E3+E4+E5+E6)</f>
        <v>0.5</v>
      </c>
      <c r="G7" s="199" t="s">
        <v>55</v>
      </c>
      <c r="H7" s="200">
        <f>B28</f>
        <v>0.975</v>
      </c>
      <c r="I7" s="200">
        <f>E28</f>
        <v>0.5</v>
      </c>
      <c r="K7" s="199" t="s">
        <v>55</v>
      </c>
      <c r="L7" s="200">
        <f>'Validation FIX'!AA378</f>
        <v>0.02305791497</v>
      </c>
      <c r="M7" s="200">
        <f>'Validation FIX'!AA394</f>
        <v>0.1647112484</v>
      </c>
    </row>
    <row r="8">
      <c r="A8" s="191" t="s">
        <v>52</v>
      </c>
      <c r="B8" s="192"/>
      <c r="C8" s="192"/>
      <c r="D8" s="192"/>
      <c r="E8" s="193"/>
      <c r="G8" s="199" t="s">
        <v>56</v>
      </c>
      <c r="H8" s="200">
        <f>B35</f>
        <v>0.975</v>
      </c>
      <c r="I8" s="200">
        <f>E35</f>
        <v>0.9</v>
      </c>
      <c r="K8" s="199" t="s">
        <v>56</v>
      </c>
      <c r="L8" s="200">
        <f>'Validation FIX'!AA471</f>
        <v>0.0171350236</v>
      </c>
      <c r="M8" s="200">
        <f>'Validation FIX'!AC492</f>
        <v>0.1154397185</v>
      </c>
    </row>
    <row r="9">
      <c r="A9" s="194" t="s">
        <v>46</v>
      </c>
      <c r="B9" s="193"/>
      <c r="C9" s="195"/>
      <c r="D9" s="194" t="s">
        <v>47</v>
      </c>
      <c r="E9" s="193"/>
    </row>
    <row r="10">
      <c r="A10" s="195" t="s">
        <v>39</v>
      </c>
      <c r="B10" s="198">
        <f>'Validation FIX'!AB184</f>
        <v>37</v>
      </c>
      <c r="C10" s="195"/>
      <c r="D10" s="195" t="s">
        <v>39</v>
      </c>
      <c r="E10" s="198">
        <f>'Validation FIX'!AB204</f>
        <v>10</v>
      </c>
    </row>
    <row r="11">
      <c r="A11" s="195" t="s">
        <v>41</v>
      </c>
      <c r="B11" s="198">
        <f>'Validation FIX'!AE184</f>
        <v>3</v>
      </c>
      <c r="C11" s="195"/>
      <c r="D11" s="195" t="s">
        <v>41</v>
      </c>
      <c r="E11" s="198">
        <f>'Validation FIX'!AE204</f>
        <v>0</v>
      </c>
    </row>
    <row r="12">
      <c r="A12" s="195" t="s">
        <v>42</v>
      </c>
      <c r="B12" s="198">
        <f>'Validation FIX'!AF184</f>
        <v>2</v>
      </c>
      <c r="C12" s="195"/>
      <c r="D12" s="195" t="s">
        <v>42</v>
      </c>
      <c r="E12" s="198">
        <f>'Validation FIX'!AF204</f>
        <v>10</v>
      </c>
    </row>
    <row r="13">
      <c r="A13" s="195" t="s">
        <v>40</v>
      </c>
      <c r="B13" s="198">
        <f>'Validation FIX'!AC184</f>
        <v>38</v>
      </c>
      <c r="C13" s="195"/>
      <c r="D13" s="195" t="s">
        <v>40</v>
      </c>
      <c r="E13" s="198">
        <f>'Validation FIX'!AC204</f>
        <v>0</v>
      </c>
    </row>
    <row r="14">
      <c r="A14" s="201" t="s">
        <v>54</v>
      </c>
      <c r="B14" s="202">
        <f>(B10+B13)/(B10+B11+B12+B13)</f>
        <v>0.9375</v>
      </c>
      <c r="C14" s="195"/>
      <c r="D14" s="201" t="s">
        <v>54</v>
      </c>
      <c r="E14" s="202">
        <f>(E10+E13)/(E10+E11+E12+E13)</f>
        <v>0.5</v>
      </c>
    </row>
    <row r="15">
      <c r="A15" s="191" t="s">
        <v>53</v>
      </c>
      <c r="B15" s="192"/>
      <c r="C15" s="192"/>
      <c r="D15" s="192"/>
      <c r="E15" s="193"/>
    </row>
    <row r="16">
      <c r="A16" s="194" t="s">
        <v>46</v>
      </c>
      <c r="B16" s="193"/>
      <c r="C16" s="195"/>
      <c r="D16" s="194" t="s">
        <v>47</v>
      </c>
      <c r="E16" s="193"/>
    </row>
    <row r="17">
      <c r="A17" s="195" t="s">
        <v>39</v>
      </c>
      <c r="B17" s="198">
        <f>'Validation FIX'!AB284</f>
        <v>38</v>
      </c>
      <c r="C17" s="195"/>
      <c r="D17" s="195" t="s">
        <v>39</v>
      </c>
      <c r="E17" s="198">
        <f>'Validation FIX'!AB304</f>
        <v>10</v>
      </c>
    </row>
    <row r="18">
      <c r="A18" s="195" t="s">
        <v>41</v>
      </c>
      <c r="B18" s="198">
        <f>'Validation FIX'!AE284</f>
        <v>2</v>
      </c>
      <c r="C18" s="195"/>
      <c r="D18" s="195" t="s">
        <v>41</v>
      </c>
      <c r="E18" s="198">
        <f>'Validation FIX'!AE304</f>
        <v>0</v>
      </c>
    </row>
    <row r="19">
      <c r="A19" s="195" t="s">
        <v>42</v>
      </c>
      <c r="B19" s="198">
        <f>'Validation FIX'!AF284</f>
        <v>2</v>
      </c>
      <c r="C19" s="195"/>
      <c r="D19" s="195" t="s">
        <v>42</v>
      </c>
      <c r="E19" s="198">
        <f>'Validation FIX'!AF304</f>
        <v>10</v>
      </c>
    </row>
    <row r="20">
      <c r="A20" s="195" t="s">
        <v>40</v>
      </c>
      <c r="B20" s="198">
        <f>'Validation FIX'!AC284</f>
        <v>38</v>
      </c>
      <c r="C20" s="195"/>
      <c r="D20" s="195" t="s">
        <v>40</v>
      </c>
      <c r="E20" s="198">
        <f>'Validation FIX'!AC304</f>
        <v>0</v>
      </c>
    </row>
    <row r="21">
      <c r="A21" s="201" t="s">
        <v>54</v>
      </c>
      <c r="B21" s="202">
        <f>(B17+B20)/(B17+B18+B19+B20)</f>
        <v>0.95</v>
      </c>
      <c r="C21" s="195"/>
      <c r="D21" s="201" t="s">
        <v>54</v>
      </c>
      <c r="E21" s="202">
        <f>(E17+E20)/(E17+E18+E19+E20)</f>
        <v>0.5</v>
      </c>
    </row>
    <row r="22">
      <c r="A22" s="191" t="s">
        <v>55</v>
      </c>
      <c r="B22" s="192"/>
      <c r="C22" s="192"/>
      <c r="D22" s="192"/>
      <c r="E22" s="193"/>
    </row>
    <row r="23">
      <c r="A23" s="194" t="s">
        <v>46</v>
      </c>
      <c r="B23" s="193"/>
      <c r="C23" s="195"/>
      <c r="D23" s="194" t="s">
        <v>47</v>
      </c>
      <c r="E23" s="193"/>
    </row>
    <row r="24">
      <c r="A24" s="195" t="s">
        <v>39</v>
      </c>
      <c r="B24" s="198">
        <f>'Validation FIX'!AB384</f>
        <v>39</v>
      </c>
      <c r="C24" s="195"/>
      <c r="D24" s="195" t="s">
        <v>39</v>
      </c>
      <c r="E24" s="198">
        <f>'Validation FIX'!AB404</f>
        <v>10</v>
      </c>
    </row>
    <row r="25">
      <c r="A25" s="195" t="s">
        <v>41</v>
      </c>
      <c r="B25" s="198">
        <f>'Validation FIX'!AE384</f>
        <v>1</v>
      </c>
      <c r="C25" s="195"/>
      <c r="D25" s="195" t="s">
        <v>41</v>
      </c>
      <c r="E25" s="198">
        <f>'Validation FIX'!AE404</f>
        <v>10</v>
      </c>
    </row>
    <row r="26">
      <c r="A26" s="195" t="s">
        <v>42</v>
      </c>
      <c r="B26" s="198">
        <f>'Validation FIX'!AF384</f>
        <v>1</v>
      </c>
      <c r="C26" s="195"/>
      <c r="D26" s="195" t="s">
        <v>42</v>
      </c>
      <c r="E26" s="198">
        <f>'Validation FIX'!AF404</f>
        <v>0</v>
      </c>
    </row>
    <row r="27">
      <c r="A27" s="195" t="s">
        <v>40</v>
      </c>
      <c r="B27" s="198">
        <f>'Validation FIX'!AC384</f>
        <v>39</v>
      </c>
      <c r="C27" s="195"/>
      <c r="D27" s="195" t="s">
        <v>40</v>
      </c>
      <c r="E27" s="198">
        <f>'Validation FIX'!AC404</f>
        <v>0</v>
      </c>
    </row>
    <row r="28">
      <c r="A28" s="201" t="s">
        <v>54</v>
      </c>
      <c r="B28" s="202">
        <f>(B24+B27)/(B24+B25+B26+B27)</f>
        <v>0.975</v>
      </c>
      <c r="C28" s="195"/>
      <c r="D28" s="201" t="s">
        <v>54</v>
      </c>
      <c r="E28" s="202">
        <f>(E24+E27)/(E24+E25+E26+E27)</f>
        <v>0.5</v>
      </c>
    </row>
    <row r="29">
      <c r="A29" s="191" t="s">
        <v>56</v>
      </c>
      <c r="B29" s="192"/>
      <c r="C29" s="192"/>
      <c r="D29" s="192"/>
      <c r="E29" s="193"/>
    </row>
    <row r="30">
      <c r="A30" s="194" t="s">
        <v>46</v>
      </c>
      <c r="B30" s="193"/>
      <c r="C30" s="195"/>
      <c r="D30" s="194" t="s">
        <v>47</v>
      </c>
      <c r="E30" s="193"/>
    </row>
    <row r="31">
      <c r="A31" s="195" t="s">
        <v>39</v>
      </c>
      <c r="B31" s="203">
        <f>'Validation FIX'!AB484</f>
        <v>39</v>
      </c>
      <c r="C31" s="195"/>
      <c r="D31" s="195" t="s">
        <v>39</v>
      </c>
      <c r="E31" s="203">
        <f>'Validation FIX'!AB504</f>
        <v>10</v>
      </c>
    </row>
    <row r="32">
      <c r="A32" s="195" t="s">
        <v>41</v>
      </c>
      <c r="B32" s="203">
        <f>'Validation FIX'!AE484</f>
        <v>1</v>
      </c>
      <c r="C32" s="195"/>
      <c r="D32" s="195" t="s">
        <v>41</v>
      </c>
      <c r="E32" s="203">
        <f>'Validation FIX'!AE504</f>
        <v>2</v>
      </c>
    </row>
    <row r="33">
      <c r="A33" s="195" t="s">
        <v>42</v>
      </c>
      <c r="B33" s="203">
        <f>'Validation FIX'!AF484</f>
        <v>1</v>
      </c>
      <c r="C33" s="195"/>
      <c r="D33" s="195" t="s">
        <v>42</v>
      </c>
      <c r="E33" s="203">
        <f>'Validation FIX'!AF504</f>
        <v>0</v>
      </c>
    </row>
    <row r="34">
      <c r="A34" s="195" t="s">
        <v>40</v>
      </c>
      <c r="B34" s="203">
        <f>'Validation FIX'!AC484</f>
        <v>39</v>
      </c>
      <c r="C34" s="195"/>
      <c r="D34" s="195" t="s">
        <v>40</v>
      </c>
      <c r="E34" s="203">
        <f>'Validation FIX'!AC504</f>
        <v>8</v>
      </c>
    </row>
    <row r="35">
      <c r="A35" s="201" t="s">
        <v>54</v>
      </c>
      <c r="B35" s="202">
        <f>(B31+B34)/(B31+B32+B33+B34)</f>
        <v>0.975</v>
      </c>
      <c r="C35" s="195"/>
      <c r="D35" s="201" t="s">
        <v>54</v>
      </c>
      <c r="E35" s="202">
        <f>(E31+E34)/(E31+E32+E33+E34)</f>
        <v>0.9</v>
      </c>
    </row>
  </sheetData>
  <mergeCells count="17">
    <mergeCell ref="A1:E1"/>
    <mergeCell ref="A2:B2"/>
    <mergeCell ref="D2:E2"/>
    <mergeCell ref="G2:I2"/>
    <mergeCell ref="K2:M2"/>
    <mergeCell ref="A8:E8"/>
    <mergeCell ref="A9:B9"/>
    <mergeCell ref="A29:E29"/>
    <mergeCell ref="A30:B30"/>
    <mergeCell ref="D30:E30"/>
    <mergeCell ref="D9:E9"/>
    <mergeCell ref="A15:E15"/>
    <mergeCell ref="A16:B16"/>
    <mergeCell ref="D16:E16"/>
    <mergeCell ref="A22:E22"/>
    <mergeCell ref="A23:B23"/>
    <mergeCell ref="D23:E2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2018-05-15T17:14:02Z</dcterms:created>
  <dc:creator>Gana Pradipa</dc:creator>
</cp:coreProperties>
</file>