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FDR4020\"/>
    </mc:Choice>
  </mc:AlternateContent>
  <xr:revisionPtr revIDLastSave="0" documentId="13_ncr:1_{77BF2B0A-6F1A-48E1-A9D1-844F8A04578C}" xr6:coauthVersionLast="47" xr6:coauthVersionMax="47" xr10:uidLastSave="{00000000-0000-0000-0000-000000000000}"/>
  <bookViews>
    <workbookView xWindow="-108" yWindow="-108" windowWidth="23256" windowHeight="12456" activeTab="1" xr2:uid="{97112830-61A5-49A3-850F-096CAC8B4AD7}"/>
  </bookViews>
  <sheets>
    <sheet name="DARFs MENSAIS - R4000 v2 teste" sheetId="2" r:id="rId1"/>
    <sheet name="DARFs MENSAIS - R4000 v2 teste " sheetId="3" r:id="rId2"/>
    <sheet name="Planilha1" sheetId="1" r:id="rId3"/>
  </sheets>
  <definedNames>
    <definedName name="DadosExternos_1" localSheetId="0" hidden="1">'DARFs MENSAIS - R4000 v2 teste'!$A$1:$E$256</definedName>
    <definedName name="DadosExternos_1" localSheetId="1" hidden="1">'DARFs MENSAIS - R4000 v2 teste '!$A$1:$F$287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7" i="2" l="1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13C237-7F63-4120-B71D-34BBAA73561C}" keepAlive="1" name="Consulta - DARFs MENSAIS - R4000 v2 teste" description="Conexão com a consulta 'DARFs MENSAIS - R4000 v2 teste' na pasta de trabalho." type="5" refreshedVersion="8" background="1" saveData="1">
    <dbPr connection="Provider=Microsoft.Mashup.OleDb.1;Data Source=$Workbook$;Location=&quot;DARFs MENSAIS - R4000 v2 teste&quot;;Extended Properties=&quot;&quot;" command="SELECT * FROM [DARFs MENSAIS - R4000 v2 teste]"/>
  </connection>
  <connection id="2" xr16:uid="{942A55EA-D9B5-4DC7-AA43-3A8469BE877A}" keepAlive="1" name="Consulta - DARFs MENSAIS - R4000 v2 teste (1)" description="Conexão com a consulta 'DARFs MENSAIS - R4000 v2 teste (1)' na pasta de trabalho." type="5" refreshedVersion="8" background="1" saveData="1">
    <dbPr connection="Provider=Microsoft.Mashup.OleDb.1;Data Source=$Workbook$;Location=&quot;DARFs MENSAIS - R4000 v2 teste (1)&quot;;Extended Properties=&quot;&quot;" command="SELECT * FROM [DARFs MENSAIS - R4000 v2 teste (1)]"/>
  </connection>
</connections>
</file>

<file path=xl/sharedStrings.xml><?xml version="1.0" encoding="utf-8"?>
<sst xmlns="http://schemas.openxmlformats.org/spreadsheetml/2006/main" count="1379" uniqueCount="383">
  <si>
    <t>Recolhedor Doc.</t>
  </si>
  <si>
    <t>DARF - Valor Base Cálculo</t>
  </si>
  <si>
    <t>DARF - Valor Total</t>
  </si>
  <si>
    <t>Realizado</t>
  </si>
  <si>
    <t>07774050000175</t>
  </si>
  <si>
    <t>TKS SEGURANCA PRIVADA LTDA</t>
  </si>
  <si>
    <t>10835932000108</t>
  </si>
  <si>
    <t>COMPANHIA ENERGETICA DE PERNAMBUCO</t>
  </si>
  <si>
    <t>09445502000109</t>
  </si>
  <si>
    <t>SOLUCOES SERVICOS TERCEIRIZADOS LTDA.</t>
  </si>
  <si>
    <t>11533627000124</t>
  </si>
  <si>
    <t>CLOVIS DE BARROS LIMA CONSTRUCOES E INCORPORACOES LTDA</t>
  </si>
  <si>
    <t>21896864000103</t>
  </si>
  <si>
    <t>SOUZA WEISS EQUIPAMENTOS ELETRICOS LTDA</t>
  </si>
  <si>
    <t>41106188000304</t>
  </si>
  <si>
    <t>GENERAL GOODS LTDA</t>
  </si>
  <si>
    <t>01781573000162</t>
  </si>
  <si>
    <t>R.P.L ENGENHARIA E SERVICOS LTDA</t>
  </si>
  <si>
    <t>17086031000100</t>
  </si>
  <si>
    <t>ATITUDE SERVICOS DE LIMPEZA LTDA</t>
  </si>
  <si>
    <t>04427309000113</t>
  </si>
  <si>
    <t>ALERTA SERVICOS  EIRELI</t>
  </si>
  <si>
    <t>04900474000140</t>
  </si>
  <si>
    <t>ARAUNA SERVICOS ESPECIALIZADOS LTDA</t>
  </si>
  <si>
    <t>06088039000199</t>
  </si>
  <si>
    <t>MCP REFEICOES LTDA</t>
  </si>
  <si>
    <t>09422042000195</t>
  </si>
  <si>
    <t>ETICA EMPREENDIMENTO E SERVICOS TERCEIRIZADOS EIRELI</t>
  </si>
  <si>
    <t>15150504000165</t>
  </si>
  <si>
    <t>LDS SERVICOS DE LIMPEZA LTDA</t>
  </si>
  <si>
    <t>09769035000164</t>
  </si>
  <si>
    <t>COMPANHIA PERNAMBUCANA DE SANEAMENTO</t>
  </si>
  <si>
    <t>41116138000138</t>
  </si>
  <si>
    <t>REAL ENERGY LTDA</t>
  </si>
  <si>
    <t>64799539000135</t>
  </si>
  <si>
    <t>TECNOSET INFORMATICA PRODUTOS E SERVICOS LTDA</t>
  </si>
  <si>
    <t>24396327000192</t>
  </si>
  <si>
    <t>MGR ENGENHARIA E INCORPORACAO LTDA</t>
  </si>
  <si>
    <t>13498023000110</t>
  </si>
  <si>
    <t>CONSTRUTORA FS EIRELI</t>
  </si>
  <si>
    <t>00449936000102</t>
  </si>
  <si>
    <t>ENGEMAIA &amp; CIA LTDA</t>
  </si>
  <si>
    <t>08374804000162</t>
  </si>
  <si>
    <t>GRUPO NORDESTE REFRIGERACAO LTDA</t>
  </si>
  <si>
    <t>39659767000162</t>
  </si>
  <si>
    <t>CIMOVEIS COMERCIO DE MOVEIS LTDA</t>
  </si>
  <si>
    <t>55088157000102</t>
  </si>
  <si>
    <t>FK GRUPO S/A</t>
  </si>
  <si>
    <t>10486051000129</t>
  </si>
  <si>
    <t>M A COMERCIO DE MATERIAL ELETRICO LTDA</t>
  </si>
  <si>
    <t>00948060000130</t>
  </si>
  <si>
    <t>INSTRUCON COMERCIO E SERVICOS DE REFRIGERACAO EIRELI</t>
  </si>
  <si>
    <t>09296295000160</t>
  </si>
  <si>
    <t>AZUL LINHAS AEREAS BRASILEIRAS S.A.</t>
  </si>
  <si>
    <t>07575651002950</t>
  </si>
  <si>
    <t>GOL LINHAS AEREAS S.A.</t>
  </si>
  <si>
    <t>02012862001131</t>
  </si>
  <si>
    <t>TAM LINHAS AEREAS S/A.</t>
  </si>
  <si>
    <t>03746938001387</t>
  </si>
  <si>
    <t>BRS SUPRIMENTOS CORPORATIVOS S/A</t>
  </si>
  <si>
    <t>08735199000108</t>
  </si>
  <si>
    <t>ESTRATEGICA SERVICOS E REPRESENTACOES EIRELI</t>
  </si>
  <si>
    <t>01568077000206</t>
  </si>
  <si>
    <t>STERICYCLE GESTAO AMBIENTAL LTDA</t>
  </si>
  <si>
    <t>02012862000160</t>
  </si>
  <si>
    <t>04539534000141</t>
  </si>
  <si>
    <t>ORIONSISTEM EQUIPAMENTOS INDUSTRIAIS LTDA</t>
  </si>
  <si>
    <t>00758606000190</t>
  </si>
  <si>
    <t>MXM GRAFICA E EDITORA LTDA</t>
  </si>
  <si>
    <t>54565478000198</t>
  </si>
  <si>
    <t>SISPACK MEDICAL LTDA.</t>
  </si>
  <si>
    <t>07575881000118</t>
  </si>
  <si>
    <t>SIM GESTAO AMBIENTAL SERVICOS LTDA</t>
  </si>
  <si>
    <t>13938438000167</t>
  </si>
  <si>
    <t>STIL TERRAPLENAGENS E LOCACOES LTDA</t>
  </si>
  <si>
    <t>09543430000124</t>
  </si>
  <si>
    <t>ANA C DE ARAUJO ANDRADA COMBUSTIVEIS</t>
  </si>
  <si>
    <t>12821153000189</t>
  </si>
  <si>
    <t>ASSIS COMERCIO DE COMBUSTIVEIS LTDA</t>
  </si>
  <si>
    <t>02357386000119</t>
  </si>
  <si>
    <t>AUTO  POSTO FALCAO LTDA</t>
  </si>
  <si>
    <t>31113860000165</t>
  </si>
  <si>
    <t>AUTO POSTO BARRETO I LTDA</t>
  </si>
  <si>
    <t>00462284000138</t>
  </si>
  <si>
    <t>AUTO POSTO CARRETEIRO LTDA</t>
  </si>
  <si>
    <t>24296959000184</t>
  </si>
  <si>
    <t>AUTO POSTO KELLY BEZERRA III LTDA</t>
  </si>
  <si>
    <t>07543171000106</t>
  </si>
  <si>
    <t>COMERCIAL DE COMBUSTIVEIS MEDEIROS E MEDEIROS EIRELI</t>
  </si>
  <si>
    <t>14254456000192</t>
  </si>
  <si>
    <t>F D COMERCIAL DE PETROLEO LTDA</t>
  </si>
  <si>
    <t>08350555000507</t>
  </si>
  <si>
    <t>FRANCISCO ASSIS NETO POSTO IGUANA</t>
  </si>
  <si>
    <t>10322496000173</t>
  </si>
  <si>
    <t>FRANCISCO EXPEDITO DA PAZ NOGUEIRA FILHO</t>
  </si>
  <si>
    <t>10996148000181</t>
  </si>
  <si>
    <t>GERALDO VIEIRA &amp; CIA LTDA</t>
  </si>
  <si>
    <t>27640858000177</t>
  </si>
  <si>
    <t>GIOVANA COMERCIO DE COMBUSTIVEIS LTDA</t>
  </si>
  <si>
    <t>11694577000671</t>
  </si>
  <si>
    <t>IGUEP INCORPORADORA GUEDES PEREIRA LTDA</t>
  </si>
  <si>
    <t>08072308000316</t>
  </si>
  <si>
    <t>J A D ARAUJO &amp; CIA LTDA</t>
  </si>
  <si>
    <t>08072308000669</t>
  </si>
  <si>
    <t>08886885000180</t>
  </si>
  <si>
    <t>M A J H COMERCIO DE COMBUSTIVEIS E DERIVADOS DE PETROLE</t>
  </si>
  <si>
    <t>36081955000168</t>
  </si>
  <si>
    <t>M R R CECILIO MACHADO EIRELI</t>
  </si>
  <si>
    <t>01526517000181</t>
  </si>
  <si>
    <t>NATUBA PRODUTOS DE PETROLEO LTDA</t>
  </si>
  <si>
    <t>10829312000247</t>
  </si>
  <si>
    <t>NOVO DERIVADO DE PETROLEO LTDA</t>
  </si>
  <si>
    <t>35593870000104</t>
  </si>
  <si>
    <t>NUNES COMERCIO VAREJISTA DE DERIVADOS DO PETROLEO EIREL</t>
  </si>
  <si>
    <t>00339611000169</t>
  </si>
  <si>
    <t>P F NETO PETROLEO E COMBUSTIVEIS LTDA</t>
  </si>
  <si>
    <t>38945596000175</t>
  </si>
  <si>
    <t>P R J COMERCIO DE COMBUSTIVEIS LTDA</t>
  </si>
  <si>
    <t>11372084001182</t>
  </si>
  <si>
    <t>POSTO ALTERNATIVA DE COMBUSTIVEL E SERVICO LTDA</t>
  </si>
  <si>
    <t>64226285000166</t>
  </si>
  <si>
    <t>POSTO CLEARGEL LTDA</t>
  </si>
  <si>
    <t>25138491000162</t>
  </si>
  <si>
    <t>POSTO COPACABANA LTDA</t>
  </si>
  <si>
    <t>00894481000630</t>
  </si>
  <si>
    <t>POSTO E TRANSPORTADORA DOTH LTDA</t>
  </si>
  <si>
    <t>03281744000110</t>
  </si>
  <si>
    <t>POSTO IBIZA LTDA</t>
  </si>
  <si>
    <t>01498154000118</t>
  </si>
  <si>
    <t>POSTO INCONFIDENCIA LTDA</t>
  </si>
  <si>
    <t>24336166000141</t>
  </si>
  <si>
    <t>POSTO MARACAJA LTDA</t>
  </si>
  <si>
    <t>11689758000367</t>
  </si>
  <si>
    <t>POSTO MARIA DO CARMO LTDA</t>
  </si>
  <si>
    <t>05346818000184</t>
  </si>
  <si>
    <t>POSTO PORTAL DE SUAPE LTDA</t>
  </si>
  <si>
    <t>10073781000106</t>
  </si>
  <si>
    <t>POSTO ROSARINHO LTDA</t>
  </si>
  <si>
    <t>15639773000190</t>
  </si>
  <si>
    <t>POSTO SERTAO LTDA</t>
  </si>
  <si>
    <t>07594533000198</t>
  </si>
  <si>
    <t>POSTO SOPHIA LTDA</t>
  </si>
  <si>
    <t>04309086000190</t>
  </si>
  <si>
    <t>RENON, COSTA &amp; CIA LTDA</t>
  </si>
  <si>
    <t>35283670000147</t>
  </si>
  <si>
    <t>TRANSPORTES E COMERCIO NOVO HORIZONTE LTDA</t>
  </si>
  <si>
    <t>41057571000140</t>
  </si>
  <si>
    <t>VERDEJANTE COMERCIAL LTDA</t>
  </si>
  <si>
    <t>09533651000111</t>
  </si>
  <si>
    <t>VILA ESPERANCA COMERCIO DE COMBUSTIVEIS LTDA</t>
  </si>
  <si>
    <t>00352294000110</t>
  </si>
  <si>
    <t>EMPRESA BRASILEIRA DE INFRAESTRUTURA AEROPORTUARIA - IN</t>
  </si>
  <si>
    <t>14681242000100</t>
  </si>
  <si>
    <t>LIVE PRODUTOS E SERVICOS LTDA</t>
  </si>
  <si>
    <t>07179175000157</t>
  </si>
  <si>
    <t>DATASONIC INDUSTRIA E DISTRIBUICAO DE ELETRONICOS LTDA</t>
  </si>
  <si>
    <t>08102909000162</t>
  </si>
  <si>
    <t>LUMINARIO PRODUCOES LTDA</t>
  </si>
  <si>
    <t>18301321000191</t>
  </si>
  <si>
    <t>NEX LOCACOES E SERVICOS SOCIEDADE UNIPESSOAL LTDA</t>
  </si>
  <si>
    <t>10803492000107</t>
  </si>
  <si>
    <t>DIARIO DE PERNAMBUCO SA</t>
  </si>
  <si>
    <t>33919741000120</t>
  </si>
  <si>
    <t>AEROPORTOS DO NORDESTE DO BRASIL S.A.</t>
  </si>
  <si>
    <t>14522178000107</t>
  </si>
  <si>
    <t>AEROPORTOS BRASIL - VIRACOPOS S.A.</t>
  </si>
  <si>
    <t>27950582000123</t>
  </si>
  <si>
    <t>CONCESSIONARIA DO AEROPORTO DE SALVADOR S.A.</t>
  </si>
  <si>
    <t>01590728000850</t>
  </si>
  <si>
    <t>MICROTECNICA INFORMATICA LTDA</t>
  </si>
  <si>
    <t>01459413000100</t>
  </si>
  <si>
    <t>ELUS ENGENHARIA LIMPEZA URBANA E SINALIZACAO LTDA</t>
  </si>
  <si>
    <t>86781069000115</t>
  </si>
  <si>
    <t>ZENITE INFORMACAO E CONSULTORIA S/A</t>
  </si>
  <si>
    <t>07674744000130</t>
  </si>
  <si>
    <t>TEKIS TECNOLOGIAS AVANCADAS LTDA</t>
  </si>
  <si>
    <t>15559082000186</t>
  </si>
  <si>
    <t>INFRAMERICA CONCESSIONARIA DO AEROPORTO DE BRASILIA S/</t>
  </si>
  <si>
    <t>17846647000131</t>
  </si>
  <si>
    <t>ASPAS TURISMO, VIAGENS E ASSISTENCIA INTERNACIONAL S/A</t>
  </si>
  <si>
    <t>40432544000147</t>
  </si>
  <si>
    <t>CLARO S.A.</t>
  </si>
  <si>
    <t>27729308000129</t>
  </si>
  <si>
    <t>COMAPE - COMERCIO DE ALIMENTOS DE PERNAMBUCO LTDA</t>
  </si>
  <si>
    <t>12035234000153</t>
  </si>
  <si>
    <t>DISQUE AGUA LTDA</t>
  </si>
  <si>
    <t>27059460000141</t>
  </si>
  <si>
    <t>FRAPORT BRASIL S.A AEROPORTO DE PORTO ALEGRE</t>
  </si>
  <si>
    <t>34028316002157</t>
  </si>
  <si>
    <t>EMPRESA BRASILEIRA DE CORREIOS E TELEGRAFOS</t>
  </si>
  <si>
    <t>14639720000106</t>
  </si>
  <si>
    <t>INFRAMERICA CONCESSIONARIA DO AEROPORTO DE SAO GONCALO</t>
  </si>
  <si>
    <t>12467682000126</t>
  </si>
  <si>
    <t>MAXIMUM COMERCIAL IMPORTADORA E EXPORTADORA LTDA</t>
  </si>
  <si>
    <t>02846056000197</t>
  </si>
  <si>
    <t>CCR S.A.</t>
  </si>
  <si>
    <t>19726111000108</t>
  </si>
  <si>
    <t>CONCESSIONARIA AEROPORTO RIO DE JANEIRO S.A.</t>
  </si>
  <si>
    <t>19674909000153</t>
  </si>
  <si>
    <t>CONCESSIONARIA DO AEROPORTO INTERNACIONAL DE CONFINS S</t>
  </si>
  <si>
    <t>15578569000106</t>
  </si>
  <si>
    <t>CONCESSIONARIA DO AEROPORTO INTERNACIONAL DE GUARULHOS</t>
  </si>
  <si>
    <t>21563512000136</t>
  </si>
  <si>
    <t>SPE - CONCESSIONARIA DO AEROPORTO DA ZONA DA MATA S.A.</t>
  </si>
  <si>
    <t>28388260000103</t>
  </si>
  <si>
    <t>ZURICH AIRPORT LATIN AMERICA LTDA.</t>
  </si>
  <si>
    <t>11868460000152</t>
  </si>
  <si>
    <t>ASSOCIACAO ATLETICA BANCO DO BRASIL</t>
  </si>
  <si>
    <t>43684445000140</t>
  </si>
  <si>
    <t>CH3 COMERCIO E NEGOCIOS LTDA</t>
  </si>
  <si>
    <t>29308439000168</t>
  </si>
  <si>
    <t>SB COMERCIO DE MATERIAIS DE CONSTRUCAO LTDA</t>
  </si>
  <si>
    <t>16951665000110</t>
  </si>
  <si>
    <t>RB GRAFICA DIGITAL EIRELI</t>
  </si>
  <si>
    <t>27465898000120</t>
  </si>
  <si>
    <t>J. E. M. ARCHILLA LTDA</t>
  </si>
  <si>
    <t>11319557000378</t>
  </si>
  <si>
    <t>DENTECK LTDA</t>
  </si>
  <si>
    <t>115406</t>
  </si>
  <si>
    <t>EMPRESA BRASIL DE COMUNICACAO S.A</t>
  </si>
  <si>
    <t>14208934000128</t>
  </si>
  <si>
    <t>CONSTRUTORA KARBONE E COMERCIAL LTDA</t>
  </si>
  <si>
    <t>27059565000109</t>
  </si>
  <si>
    <t>FRAPORT BRASIL S.A AEROPORTO DE FORTALEZA</t>
  </si>
  <si>
    <t>01016052000119</t>
  </si>
  <si>
    <t>BIG CAR LTDA</t>
  </si>
  <si>
    <t>28820255000110</t>
  </si>
  <si>
    <t>SUPREMA DENTAL IMPORTACAO, EXPORTACAO E COMERCIO DE PRO</t>
  </si>
  <si>
    <t>87883807000106</t>
  </si>
  <si>
    <t>MBM SEGURADORA SA</t>
  </si>
  <si>
    <t>02604236000162</t>
  </si>
  <si>
    <t>LAYOUT MOVEIS PARA ESCRITORIO LTDA</t>
  </si>
  <si>
    <t>59717553000617</t>
  </si>
  <si>
    <t>MULTILASER INDUSTRIAL S.A.</t>
  </si>
  <si>
    <t>08772204000152</t>
  </si>
  <si>
    <t>CASA DO LABORATORIO LTDA</t>
  </si>
  <si>
    <t>42262411000103</t>
  </si>
  <si>
    <t>ARGOS LTDA</t>
  </si>
  <si>
    <t>61461034000178</t>
  </si>
  <si>
    <t>CARCI INDUSTRIA E COMERCIO DE APARELHOS CIRURGICOS E OR</t>
  </si>
  <si>
    <t>05111625000144</t>
  </si>
  <si>
    <t>MOVENORD - MOVEIS DO NORDESTE LTDA</t>
  </si>
  <si>
    <t>01437983000271</t>
  </si>
  <si>
    <t>JHM COMERCIAL PECAS LTDA</t>
  </si>
  <si>
    <t>31170338000115</t>
  </si>
  <si>
    <t>DF ELETROTECNICA COMERCIO MANUTENCAO E LOCACAO DE EQUI</t>
  </si>
  <si>
    <t>22022155000161</t>
  </si>
  <si>
    <t>JOAO BATISTA DE ANDRADE DAS CHAGAS LAVA JATO</t>
  </si>
  <si>
    <t>31908034000102</t>
  </si>
  <si>
    <t>CIRURGICA SERRA MAR LTDA</t>
  </si>
  <si>
    <t>34331544000158</t>
  </si>
  <si>
    <t>SPE CONCESSIONARIA AEROESTE AEROPORTOS S.A.</t>
  </si>
  <si>
    <t>09222369000113</t>
  </si>
  <si>
    <t>DENTAL MARIA LTDA</t>
  </si>
  <si>
    <t>23669246000156</t>
  </si>
  <si>
    <t>JL COMERCIO, REPRESENTACOES E SERVICOS EIRELI</t>
  </si>
  <si>
    <t>Recolhedor Doc. Nome</t>
  </si>
  <si>
    <t>Documento Hábil</t>
  </si>
  <si>
    <t>153096152332023NP000034</t>
  </si>
  <si>
    <t>153096152332023NP000037</t>
  </si>
  <si>
    <t>153413152332023NP000075</t>
  </si>
  <si>
    <t>153409152332023NP000263</t>
  </si>
  <si>
    <t>153409152332023NP000254</t>
  </si>
  <si>
    <t>153087152332023NP000127</t>
  </si>
  <si>
    <t>153088152332023NP000183</t>
  </si>
  <si>
    <t>153088152332023NP000195</t>
  </si>
  <si>
    <t>153088152332023NP000201</t>
  </si>
  <si>
    <t>153087152332023NP000146</t>
  </si>
  <si>
    <t>153084152332023NP000061</t>
  </si>
  <si>
    <t>153088152332023NP000192</t>
  </si>
  <si>
    <t>153088152332023NP000202</t>
  </si>
  <si>
    <t>153095152332023NP000268</t>
  </si>
  <si>
    <t>153095152332023NP000302</t>
  </si>
  <si>
    <t>153095152332023NP000312</t>
  </si>
  <si>
    <t>150230152332023NP000013</t>
  </si>
  <si>
    <t>153101152332023NP000066</t>
  </si>
  <si>
    <t>153087152332023NP000130</t>
  </si>
  <si>
    <t>153080152332023NP000029</t>
  </si>
  <si>
    <t>153409152332023NP000264</t>
  </si>
  <si>
    <t>153080152332023NP000032</t>
  </si>
  <si>
    <t>153080152332023NP000033</t>
  </si>
  <si>
    <t>153080152332023NP000034</t>
  </si>
  <si>
    <t>153080152332023NP000036</t>
  </si>
  <si>
    <t>153080152332023NP000037</t>
  </si>
  <si>
    <t>153098152332023NP000038</t>
  </si>
  <si>
    <t>153098152332023NP000039</t>
  </si>
  <si>
    <t>153087152332023NP000114</t>
  </si>
  <si>
    <t>153083152332023NP000152</t>
  </si>
  <si>
    <t>153088152332023NP000191</t>
  </si>
  <si>
    <t>153095152332023NP000375</t>
  </si>
  <si>
    <t>153087152332023NP000135</t>
  </si>
  <si>
    <t>153087152332023NP000137</t>
  </si>
  <si>
    <t>153087152332023NP000143</t>
  </si>
  <si>
    <t>150119152332023NP000100</t>
  </si>
  <si>
    <t>150119152332023NP000114</t>
  </si>
  <si>
    <t>153083152332023NP000144</t>
  </si>
  <si>
    <t>153084152332023NP000057</t>
  </si>
  <si>
    <t>153087152332023NP000118</t>
  </si>
  <si>
    <t>153087152332023NP000120</t>
  </si>
  <si>
    <t>153089152332023NP000026</t>
  </si>
  <si>
    <t>153093152332023NP000017</t>
  </si>
  <si>
    <t>153095152332023NP000385</t>
  </si>
  <si>
    <t>153375152332023NP000021</t>
  </si>
  <si>
    <t>153409152332023NP000272</t>
  </si>
  <si>
    <t>153410152332023NP000016</t>
  </si>
  <si>
    <t>153088152332023NP000181</t>
  </si>
  <si>
    <t>153095152332023NP000374</t>
  </si>
  <si>
    <t>153409152332023NP000255</t>
  </si>
  <si>
    <t>153409152332023NP000247</t>
  </si>
  <si>
    <t>153095152332023NP000377</t>
  </si>
  <si>
    <t>153409152332023NP000287</t>
  </si>
  <si>
    <t>153098152332023NP000040</t>
  </si>
  <si>
    <t>152771152332023NP000032</t>
  </si>
  <si>
    <t>152771152332023NP000034</t>
  </si>
  <si>
    <t>150134152332023NP000078</t>
  </si>
  <si>
    <t>153087152332023NP000115</t>
  </si>
  <si>
    <t>153102152332023NP000047</t>
  </si>
  <si>
    <t>153409152332023NP000268</t>
  </si>
  <si>
    <t>153409152332023NP000269</t>
  </si>
  <si>
    <t>153409152332023NP000270</t>
  </si>
  <si>
    <t>153409152332023NP000261</t>
  </si>
  <si>
    <t>153088152332023NP000182</t>
  </si>
  <si>
    <t>153084152332023NP000054</t>
  </si>
  <si>
    <t>153095152332023NP000367</t>
  </si>
  <si>
    <t>153095152332023NP000368</t>
  </si>
  <si>
    <t>153095152332023NP000380</t>
  </si>
  <si>
    <t>153095152332023NP000384</t>
  </si>
  <si>
    <t>150230152332023NP000023</t>
  </si>
  <si>
    <t>153082152332023NP000072</t>
  </si>
  <si>
    <t>153083152332023NP000140</t>
  </si>
  <si>
    <t>153088152332023NP000196</t>
  </si>
  <si>
    <t>153088152332023NP000200</t>
  </si>
  <si>
    <t>156661152332023NP000058</t>
  </si>
  <si>
    <t>156661152332023NP000060</t>
  </si>
  <si>
    <t>153095152332023NP000394</t>
  </si>
  <si>
    <t>150134152332023NP000084</t>
  </si>
  <si>
    <t>153409152332023NP000273</t>
  </si>
  <si>
    <t>153409152332023NP000274</t>
  </si>
  <si>
    <t>153409152332023NP000275</t>
  </si>
  <si>
    <t>153409152332023NP000276</t>
  </si>
  <si>
    <t>153409152332023NP000278</t>
  </si>
  <si>
    <t>153409152332023NP000279</t>
  </si>
  <si>
    <t>153409152332023NP000280</t>
  </si>
  <si>
    <t>153409152332023NP000281</t>
  </si>
  <si>
    <t>153409152332023NP000282</t>
  </si>
  <si>
    <t>150119152332023NP000092</t>
  </si>
  <si>
    <t>150119152332023NP000107</t>
  </si>
  <si>
    <t>150134152332023NP000076</t>
  </si>
  <si>
    <t>153095152332023NP000322</t>
  </si>
  <si>
    <t>153095152332023NP000365</t>
  </si>
  <si>
    <t>153082152332023NP000074</t>
  </si>
  <si>
    <t>153088152332023NP000194</t>
  </si>
  <si>
    <t>153095152332023NP000370</t>
  </si>
  <si>
    <t>153095152332023NP000378</t>
  </si>
  <si>
    <t>153095152332023NP000391</t>
  </si>
  <si>
    <t>153095152332023NP000323</t>
  </si>
  <si>
    <t>153409152332023NP000216</t>
  </si>
  <si>
    <t>153087152332023NP000117</t>
  </si>
  <si>
    <t>153088152332023NP000198</t>
  </si>
  <si>
    <t>153409152332023NP000253</t>
  </si>
  <si>
    <t>153095152332023NP000382</t>
  </si>
  <si>
    <t>153090152332023NP000023</t>
  </si>
  <si>
    <t>152771152332023NP000035</t>
  </si>
  <si>
    <t>153098152332023NP000037</t>
  </si>
  <si>
    <t>153095152332023NP000364</t>
  </si>
  <si>
    <t>153095152332023NP000371</t>
  </si>
  <si>
    <t>153095152332023NP000372</t>
  </si>
  <si>
    <t>153088152332023NP000197</t>
  </si>
  <si>
    <t>150119152332023NP000091</t>
  </si>
  <si>
    <t>153375152332023NP000020</t>
  </si>
  <si>
    <t>156661152332023NP000063</t>
  </si>
  <si>
    <t>150119152332023NP000104</t>
  </si>
  <si>
    <t>153409152332023NP000260</t>
  </si>
  <si>
    <t>150119152332023NP000090</t>
  </si>
  <si>
    <t>153409152332023NP000267</t>
  </si>
  <si>
    <t>153082152332023NP000073</t>
  </si>
  <si>
    <t>153095152332023NP000324</t>
  </si>
  <si>
    <t>153089152332023NP000027</t>
  </si>
  <si>
    <t>153095152332023NP000383</t>
  </si>
  <si>
    <t>153095152332023NP000369</t>
  </si>
  <si>
    <t>153095152332023NP000392</t>
  </si>
  <si>
    <t>153093152332023NP000018</t>
  </si>
  <si>
    <t>153095152332023NP000366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</si>
</sst>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Normal" xfId="0" builtinId="0"/>
    <cellStyle name="Vírgula" xfId="1" builtinId="3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BDE2534-5D1F-410E-9395-EF0DDE2A669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7CE3886-A666-4BF8-8F79-1537E6E3B6B7}" autoFormatId="16" applyNumberFormats="0" applyBorderFormats="0" applyFontFormats="0" applyPatternFormats="0" applyAlignmentFormats="0" applyWidthHeightFormats="0">
  <queryTableRefresh nextId="10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464C21-CD37-4505-9533-39CFE7B40E88}" name="DARFs_MENSAIS___R4000_v2_teste" displayName="DARFs_MENSAIS___R4000_v2_teste" ref="A1:E257" tableType="queryTable" totalsRowCount="1">
  <autoFilter ref="A1:E256" xr:uid="{33464C21-CD37-4505-9533-39CFE7B40E88}"/>
  <sortState xmlns:xlrd2="http://schemas.microsoft.com/office/spreadsheetml/2017/richdata2" ref="A2:E256">
    <sortCondition descending="1" ref="E1:E256"/>
  </sortState>
  <tableColumns count="5">
    <tableColumn id="1" xr3:uid="{9D37F906-DE58-4792-87B4-BEC57C414856}" uniqueName="1" name="Recolhedor Doc." queryTableFieldId="1" dataDxfId="10" totalsRowDxfId="9"/>
    <tableColumn id="2" xr3:uid="{DDDF314F-E059-4BC2-B228-210A778902C0}" uniqueName="2" name="Recolhedor Doc. Nome" queryTableFieldId="2" dataDxfId="8" totalsRowDxfId="7"/>
    <tableColumn id="3" xr3:uid="{27386455-F70B-42D7-A1D2-43AF8DE168D2}" uniqueName="3" name="DARF - Valor Base Cálculo" queryTableFieldId="3" totalsRowDxfId="6" dataCellStyle="Vírgula" totalsRowCellStyle="Vírgula"/>
    <tableColumn id="4" xr3:uid="{A4D30AF5-0D95-4D20-88E3-10E12B3B3E2A}" uniqueName="4" name="DARF - Valor Total" queryTableFieldId="4" totalsRowDxfId="5" dataCellStyle="Vírgula" totalsRowCellStyle="Vírgula"/>
    <tableColumn id="5" xr3:uid="{8A5A9EDD-BA08-4445-925F-C1BDD0F88041}" uniqueName="5" name="Realizado" totalsRowFunction="sum" queryTableFieldId="5" totalsRowDxfId="4" dataCellStyle="Vírgula" totalsRowCellStyle="Vírgul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C28219-FB66-4CA6-B655-4501EC88CF46}" name="DARFs_MENSAIS___R4000_v2_teste__1" displayName="DARFs_MENSAIS___R4000_v2_teste__1" ref="A1:F287" tableType="queryTable" totalsRowShown="0" headerRowDxfId="3">
  <autoFilter ref="A1:F287" xr:uid="{48C28219-FB66-4CA6-B655-4501EC88CF46}"/>
  <sortState xmlns:xlrd2="http://schemas.microsoft.com/office/spreadsheetml/2017/richdata2" ref="A2:F287">
    <sortCondition descending="1" ref="F1:F287"/>
  </sortState>
  <tableColumns count="6">
    <tableColumn id="1" xr3:uid="{74062980-7908-45D7-A20A-2CC8445828DF}" uniqueName="1" name="Recolhedor Doc." queryTableFieldId="1" dataDxfId="2"/>
    <tableColumn id="2" xr3:uid="{410408A0-03B7-4F0B-8C4B-BAF1F0432647}" uniqueName="2" name="Recolhedor Doc. Nome" queryTableFieldId="2" dataDxfId="1"/>
    <tableColumn id="3" xr3:uid="{32F26D60-F7C0-4A13-BBE6-1925BC6ABA56}" uniqueName="3" name="Documento Hábil" queryTableFieldId="3" dataDxfId="0"/>
    <tableColumn id="4" xr3:uid="{1A8AB34B-D328-4121-B663-F207DD2AFB0A}" uniqueName="4" name="DARF - Valor Base Cálculo" queryTableFieldId="4" dataCellStyle="Vírgula"/>
    <tableColumn id="5" xr3:uid="{C70A9D8F-8EAF-4B89-B559-9408F54D1531}" uniqueName="5" name="DARF - Valor Total" queryTableFieldId="5" dataCellStyle="Vírgula"/>
    <tableColumn id="6" xr3:uid="{1668F8ED-7316-4FDD-927B-27755218CC4E}" uniqueName="6" name="Realizado" queryTableFieldId="6" dataCellStyle="Vírgul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4C13-5A89-4761-9507-FEA119F7E8BC}">
  <dimension ref="A1:G257"/>
  <sheetViews>
    <sheetView topLeftCell="A183" workbookViewId="0">
      <selection activeCell="B208" sqref="B208"/>
    </sheetView>
  </sheetViews>
  <sheetFormatPr defaultRowHeight="14.4" x14ac:dyDescent="0.3"/>
  <cols>
    <col min="1" max="1" width="15.109375" bestFit="1" customWidth="1"/>
    <col min="2" max="2" width="58.88671875" bestFit="1" customWidth="1"/>
    <col min="3" max="3" width="22.44140625" bestFit="1" customWidth="1"/>
    <col min="4" max="4" width="16.109375" bestFit="1" customWidth="1"/>
    <col min="5" max="5" width="11.33203125" bestFit="1" customWidth="1"/>
    <col min="7" max="7" width="12.88671875" bestFit="1" customWidth="1"/>
  </cols>
  <sheetData>
    <row r="1" spans="1:7" x14ac:dyDescent="0.3">
      <c r="A1" t="s">
        <v>0</v>
      </c>
      <c r="B1" t="s">
        <v>256</v>
      </c>
      <c r="C1" t="s">
        <v>1</v>
      </c>
      <c r="D1" t="s">
        <v>2</v>
      </c>
      <c r="E1" t="s">
        <v>3</v>
      </c>
    </row>
    <row r="2" spans="1:7" x14ac:dyDescent="0.3">
      <c r="A2" t="s">
        <v>4</v>
      </c>
      <c r="B2" t="s">
        <v>5</v>
      </c>
      <c r="C2" s="1">
        <v>1444797.68</v>
      </c>
      <c r="D2" s="1">
        <v>136533.38</v>
      </c>
      <c r="E2" s="1">
        <v>136533.38</v>
      </c>
      <c r="G2" s="1">
        <f>DARFs_MENSAIS___R4000_v2_teste[[#This Row],[Realizado]]-DARFs_MENSAIS___R4000_v2_teste[[#This Row],[DARF - Valor Total]]</f>
        <v>0</v>
      </c>
    </row>
    <row r="3" spans="1:7" x14ac:dyDescent="0.3">
      <c r="A3" t="s">
        <v>6</v>
      </c>
      <c r="B3" t="s">
        <v>7</v>
      </c>
      <c r="C3" s="1">
        <v>1181910.3500000001</v>
      </c>
      <c r="D3" s="1">
        <v>69031.03</v>
      </c>
      <c r="E3" s="1">
        <v>69031.03</v>
      </c>
      <c r="G3" s="1">
        <f>DARFs_MENSAIS___R4000_v2_teste[[#This Row],[Realizado]]-DARFs_MENSAIS___R4000_v2_teste[[#This Row],[DARF - Valor Total]]</f>
        <v>0</v>
      </c>
    </row>
    <row r="4" spans="1:7" x14ac:dyDescent="0.3">
      <c r="A4" t="s">
        <v>8</v>
      </c>
      <c r="B4" t="s">
        <v>9</v>
      </c>
      <c r="C4" s="1">
        <v>1080303.07</v>
      </c>
      <c r="D4" s="1">
        <v>63197.73</v>
      </c>
      <c r="E4" s="1">
        <v>63197.73</v>
      </c>
      <c r="G4" s="1">
        <f>DARFs_MENSAIS___R4000_v2_teste[[#This Row],[Realizado]]-DARFs_MENSAIS___R4000_v2_teste[[#This Row],[DARF - Valor Total]]</f>
        <v>0</v>
      </c>
    </row>
    <row r="5" spans="1:7" x14ac:dyDescent="0.3">
      <c r="A5" t="s">
        <v>10</v>
      </c>
      <c r="B5" t="s">
        <v>11</v>
      </c>
      <c r="C5" s="1">
        <v>912577.57</v>
      </c>
      <c r="D5" s="1">
        <v>53385.79</v>
      </c>
      <c r="E5" s="1">
        <v>53385.79</v>
      </c>
      <c r="G5" s="1">
        <f>DARFs_MENSAIS___R4000_v2_teste[[#This Row],[Realizado]]-DARFs_MENSAIS___R4000_v2_teste[[#This Row],[DARF - Valor Total]]</f>
        <v>0</v>
      </c>
    </row>
    <row r="6" spans="1:7" x14ac:dyDescent="0.3">
      <c r="A6" t="s">
        <v>12</v>
      </c>
      <c r="B6" t="s">
        <v>13</v>
      </c>
      <c r="C6" s="1">
        <v>876730</v>
      </c>
      <c r="D6" s="1">
        <v>51288.7</v>
      </c>
      <c r="E6" s="1">
        <v>51288.7</v>
      </c>
      <c r="G6" s="1">
        <f>DARFs_MENSAIS___R4000_v2_teste[[#This Row],[Realizado]]-DARFs_MENSAIS___R4000_v2_teste[[#This Row],[DARF - Valor Total]]</f>
        <v>0</v>
      </c>
    </row>
    <row r="7" spans="1:7" x14ac:dyDescent="0.3">
      <c r="A7" t="s">
        <v>14</v>
      </c>
      <c r="B7" t="s">
        <v>15</v>
      </c>
      <c r="C7" s="1">
        <v>769046.11</v>
      </c>
      <c r="D7" s="1">
        <v>44989.2</v>
      </c>
      <c r="E7" s="1">
        <v>44989.2</v>
      </c>
      <c r="G7" s="1">
        <f>DARFs_MENSAIS___R4000_v2_teste[[#This Row],[Realizado]]-DARFs_MENSAIS___R4000_v2_teste[[#This Row],[DARF - Valor Total]]</f>
        <v>0</v>
      </c>
    </row>
    <row r="8" spans="1:7" x14ac:dyDescent="0.3">
      <c r="A8" t="s">
        <v>16</v>
      </c>
      <c r="B8" t="s">
        <v>17</v>
      </c>
      <c r="C8" s="1">
        <v>310687.07</v>
      </c>
      <c r="D8" s="1">
        <v>29359.93</v>
      </c>
      <c r="E8" s="1">
        <v>29359.93</v>
      </c>
      <c r="G8" s="1">
        <f>DARFs_MENSAIS___R4000_v2_teste[[#This Row],[Realizado]]-DARFs_MENSAIS___R4000_v2_teste[[#This Row],[DARF - Valor Total]]</f>
        <v>0</v>
      </c>
    </row>
    <row r="9" spans="1:7" x14ac:dyDescent="0.3">
      <c r="A9" t="s">
        <v>18</v>
      </c>
      <c r="B9" t="s">
        <v>19</v>
      </c>
      <c r="C9" s="1">
        <v>238553.16</v>
      </c>
      <c r="D9" s="1">
        <v>22543.27</v>
      </c>
      <c r="E9" s="1">
        <v>22543.27</v>
      </c>
      <c r="G9" s="1">
        <f>DARFs_MENSAIS___R4000_v2_teste[[#This Row],[Realizado]]-DARFs_MENSAIS___R4000_v2_teste[[#This Row],[DARF - Valor Total]]</f>
        <v>0</v>
      </c>
    </row>
    <row r="10" spans="1:7" x14ac:dyDescent="0.3">
      <c r="A10" t="s">
        <v>18</v>
      </c>
      <c r="B10" t="s">
        <v>19</v>
      </c>
      <c r="C10" s="1">
        <v>207508.47</v>
      </c>
      <c r="D10" s="1">
        <v>19609.55</v>
      </c>
      <c r="E10" s="1">
        <v>19609.55</v>
      </c>
      <c r="G10" s="1">
        <f>DARFs_MENSAIS___R4000_v2_teste[[#This Row],[Realizado]]-DARFs_MENSAIS___R4000_v2_teste[[#This Row],[DARF - Valor Total]]</f>
        <v>0</v>
      </c>
    </row>
    <row r="11" spans="1:7" x14ac:dyDescent="0.3">
      <c r="A11" t="s">
        <v>20</v>
      </c>
      <c r="B11" t="s">
        <v>21</v>
      </c>
      <c r="C11" s="1">
        <v>206267.93</v>
      </c>
      <c r="D11" s="1">
        <v>19492.32</v>
      </c>
      <c r="E11" s="1">
        <v>19492.32</v>
      </c>
      <c r="G11" s="1">
        <f>DARFs_MENSAIS___R4000_v2_teste[[#This Row],[Realizado]]-DARFs_MENSAIS___R4000_v2_teste[[#This Row],[DARF - Valor Total]]</f>
        <v>0</v>
      </c>
    </row>
    <row r="12" spans="1:7" x14ac:dyDescent="0.3">
      <c r="A12" t="s">
        <v>22</v>
      </c>
      <c r="B12" t="s">
        <v>23</v>
      </c>
      <c r="C12" s="1">
        <v>174564.85</v>
      </c>
      <c r="D12" s="1">
        <v>16496.38</v>
      </c>
      <c r="E12" s="1">
        <v>16496.38</v>
      </c>
      <c r="G12" s="1">
        <f>DARFs_MENSAIS___R4000_v2_teste[[#This Row],[Realizado]]-DARFs_MENSAIS___R4000_v2_teste[[#This Row],[DARF - Valor Total]]</f>
        <v>0</v>
      </c>
    </row>
    <row r="13" spans="1:7" x14ac:dyDescent="0.3">
      <c r="A13" t="s">
        <v>10</v>
      </c>
      <c r="B13" t="s">
        <v>11</v>
      </c>
      <c r="C13" s="1">
        <v>246262.72</v>
      </c>
      <c r="D13" s="1">
        <v>14406.37</v>
      </c>
      <c r="E13" s="1">
        <v>14406.37</v>
      </c>
      <c r="G13" s="1">
        <f>DARFs_MENSAIS___R4000_v2_teste[[#This Row],[Realizado]]-DARFs_MENSAIS___R4000_v2_teste[[#This Row],[DARF - Valor Total]]</f>
        <v>0</v>
      </c>
    </row>
    <row r="14" spans="1:7" x14ac:dyDescent="0.3">
      <c r="A14" t="s">
        <v>24</v>
      </c>
      <c r="B14" t="s">
        <v>25</v>
      </c>
      <c r="C14" s="1">
        <v>202667.98</v>
      </c>
      <c r="D14" s="1">
        <v>11856.08</v>
      </c>
      <c r="E14" s="1">
        <v>11856.08</v>
      </c>
      <c r="G14" s="1">
        <f>DARFs_MENSAIS___R4000_v2_teste[[#This Row],[Realizado]]-DARFs_MENSAIS___R4000_v2_teste[[#This Row],[DARF - Valor Total]]</f>
        <v>0</v>
      </c>
    </row>
    <row r="15" spans="1:7" x14ac:dyDescent="0.3">
      <c r="A15" t="s">
        <v>26</v>
      </c>
      <c r="B15" t="s">
        <v>27</v>
      </c>
      <c r="C15" s="1">
        <v>115381.54</v>
      </c>
      <c r="D15" s="1">
        <v>10903.56</v>
      </c>
      <c r="E15" s="1">
        <v>10903.56</v>
      </c>
      <c r="G15" s="1">
        <f>DARFs_MENSAIS___R4000_v2_teste[[#This Row],[Realizado]]-DARFs_MENSAIS___R4000_v2_teste[[#This Row],[DARF - Valor Total]]</f>
        <v>0</v>
      </c>
    </row>
    <row r="16" spans="1:7" x14ac:dyDescent="0.3">
      <c r="A16" t="s">
        <v>10</v>
      </c>
      <c r="B16" t="s">
        <v>11</v>
      </c>
      <c r="C16" s="1">
        <v>136196.17000000001</v>
      </c>
      <c r="D16" s="1">
        <v>7967.48</v>
      </c>
      <c r="E16" s="1">
        <v>7967.48</v>
      </c>
      <c r="G16" s="1">
        <f>DARFs_MENSAIS___R4000_v2_teste[[#This Row],[Realizado]]-DARFs_MENSAIS___R4000_v2_teste[[#This Row],[DARF - Valor Total]]</f>
        <v>0</v>
      </c>
    </row>
    <row r="17" spans="1:7" x14ac:dyDescent="0.3">
      <c r="A17" t="s">
        <v>28</v>
      </c>
      <c r="B17" t="s">
        <v>29</v>
      </c>
      <c r="C17" s="1">
        <v>76101.02</v>
      </c>
      <c r="D17" s="1">
        <v>7191.55</v>
      </c>
      <c r="E17" s="1">
        <v>7191.55</v>
      </c>
      <c r="G17" s="1">
        <f>DARFs_MENSAIS___R4000_v2_teste[[#This Row],[Realizado]]-DARFs_MENSAIS___R4000_v2_teste[[#This Row],[DARF - Valor Total]]</f>
        <v>0</v>
      </c>
    </row>
    <row r="18" spans="1:7" x14ac:dyDescent="0.3">
      <c r="A18" t="s">
        <v>30</v>
      </c>
      <c r="B18" t="s">
        <v>31</v>
      </c>
      <c r="C18" s="1">
        <v>144204.26999999999</v>
      </c>
      <c r="D18" s="1">
        <v>6705.47</v>
      </c>
      <c r="E18" s="1">
        <v>6705.47</v>
      </c>
      <c r="G18" s="1">
        <f>DARFs_MENSAIS___R4000_v2_teste[[#This Row],[Realizado]]-DARFs_MENSAIS___R4000_v2_teste[[#This Row],[DARF - Valor Total]]</f>
        <v>0</v>
      </c>
    </row>
    <row r="19" spans="1:7" x14ac:dyDescent="0.3">
      <c r="A19" t="s">
        <v>32</v>
      </c>
      <c r="B19" t="s">
        <v>33</v>
      </c>
      <c r="C19" s="1">
        <v>106509.4</v>
      </c>
      <c r="D19" s="1">
        <v>6230.8</v>
      </c>
      <c r="E19" s="1">
        <v>6230.8</v>
      </c>
      <c r="G19" s="1">
        <f>DARFs_MENSAIS___R4000_v2_teste[[#This Row],[Realizado]]-DARFs_MENSAIS___R4000_v2_teste[[#This Row],[DARF - Valor Total]]</f>
        <v>0</v>
      </c>
    </row>
    <row r="20" spans="1:7" x14ac:dyDescent="0.3">
      <c r="A20" t="s">
        <v>10</v>
      </c>
      <c r="B20" t="s">
        <v>11</v>
      </c>
      <c r="C20" s="1">
        <v>101239.16</v>
      </c>
      <c r="D20" s="1">
        <v>5922.49</v>
      </c>
      <c r="E20" s="1">
        <v>5922.49</v>
      </c>
      <c r="G20" s="1">
        <f>DARFs_MENSAIS___R4000_v2_teste[[#This Row],[Realizado]]-DARFs_MENSAIS___R4000_v2_teste[[#This Row],[DARF - Valor Total]]</f>
        <v>0</v>
      </c>
    </row>
    <row r="21" spans="1:7" x14ac:dyDescent="0.3">
      <c r="A21" t="s">
        <v>34</v>
      </c>
      <c r="B21" t="s">
        <v>35</v>
      </c>
      <c r="C21" s="1">
        <v>61826.239999999998</v>
      </c>
      <c r="D21" s="1">
        <v>5842.58</v>
      </c>
      <c r="E21" s="1">
        <v>5842.58</v>
      </c>
      <c r="G21" s="1">
        <f>DARFs_MENSAIS___R4000_v2_teste[[#This Row],[Realizado]]-DARFs_MENSAIS___R4000_v2_teste[[#This Row],[DARF - Valor Total]]</f>
        <v>0</v>
      </c>
    </row>
    <row r="22" spans="1:7" x14ac:dyDescent="0.3">
      <c r="A22" t="s">
        <v>36</v>
      </c>
      <c r="B22" t="s">
        <v>37</v>
      </c>
      <c r="C22" s="1">
        <v>91296.89</v>
      </c>
      <c r="D22" s="1">
        <v>5340.87</v>
      </c>
      <c r="E22" s="1">
        <v>5340.87</v>
      </c>
      <c r="G22" s="1">
        <f>DARFs_MENSAIS___R4000_v2_teste[[#This Row],[Realizado]]-DARFs_MENSAIS___R4000_v2_teste[[#This Row],[DARF - Valor Total]]</f>
        <v>0</v>
      </c>
    </row>
    <row r="23" spans="1:7" x14ac:dyDescent="0.3">
      <c r="A23" t="s">
        <v>32</v>
      </c>
      <c r="B23" t="s">
        <v>33</v>
      </c>
      <c r="C23" s="1">
        <v>86615.38</v>
      </c>
      <c r="D23" s="1">
        <v>5067</v>
      </c>
      <c r="E23" s="1">
        <v>5067</v>
      </c>
      <c r="G23" s="1">
        <f>DARFs_MENSAIS___R4000_v2_teste[[#This Row],[Realizado]]-DARFs_MENSAIS___R4000_v2_teste[[#This Row],[DARF - Valor Total]]</f>
        <v>0</v>
      </c>
    </row>
    <row r="24" spans="1:7" x14ac:dyDescent="0.3">
      <c r="A24" t="s">
        <v>24</v>
      </c>
      <c r="B24" t="s">
        <v>25</v>
      </c>
      <c r="C24" s="1">
        <v>84000</v>
      </c>
      <c r="D24" s="1">
        <v>4914</v>
      </c>
      <c r="E24" s="1">
        <v>4914</v>
      </c>
      <c r="G24" s="1">
        <f>DARFs_MENSAIS___R4000_v2_teste[[#This Row],[Realizado]]-DARFs_MENSAIS___R4000_v2_teste[[#This Row],[DARF - Valor Total]]</f>
        <v>0</v>
      </c>
    </row>
    <row r="25" spans="1:7" x14ac:dyDescent="0.3">
      <c r="A25" t="s">
        <v>38</v>
      </c>
      <c r="B25" t="s">
        <v>39</v>
      </c>
      <c r="C25" s="1">
        <v>82530.149999999994</v>
      </c>
      <c r="D25" s="1">
        <v>4828.01</v>
      </c>
      <c r="E25" s="1">
        <v>4828.01</v>
      </c>
      <c r="G25" s="1">
        <f>DARFs_MENSAIS___R4000_v2_teste[[#This Row],[Realizado]]-DARFs_MENSAIS___R4000_v2_teste[[#This Row],[DARF - Valor Total]]</f>
        <v>0</v>
      </c>
    </row>
    <row r="26" spans="1:7" x14ac:dyDescent="0.3">
      <c r="A26" t="s">
        <v>10</v>
      </c>
      <c r="B26" t="s">
        <v>11</v>
      </c>
      <c r="C26" s="1">
        <v>61386.720000000001</v>
      </c>
      <c r="D26" s="1">
        <v>3591.12</v>
      </c>
      <c r="E26" s="1">
        <v>3591.12</v>
      </c>
      <c r="G26" s="1">
        <f>DARFs_MENSAIS___R4000_v2_teste[[#This Row],[Realizado]]-DARFs_MENSAIS___R4000_v2_teste[[#This Row],[DARF - Valor Total]]</f>
        <v>0</v>
      </c>
    </row>
    <row r="27" spans="1:7" x14ac:dyDescent="0.3">
      <c r="A27" t="s">
        <v>40</v>
      </c>
      <c r="B27" t="s">
        <v>41</v>
      </c>
      <c r="C27" s="1">
        <v>60535.49</v>
      </c>
      <c r="D27" s="1">
        <v>3541.33</v>
      </c>
      <c r="E27" s="1">
        <v>3541.33</v>
      </c>
      <c r="G27" s="1">
        <f>DARFs_MENSAIS___R4000_v2_teste[[#This Row],[Realizado]]-DARFs_MENSAIS___R4000_v2_teste[[#This Row],[DARF - Valor Total]]</f>
        <v>0</v>
      </c>
    </row>
    <row r="28" spans="1:7" x14ac:dyDescent="0.3">
      <c r="A28" t="s">
        <v>32</v>
      </c>
      <c r="B28" t="s">
        <v>33</v>
      </c>
      <c r="C28" s="1">
        <v>56317.19</v>
      </c>
      <c r="D28" s="1">
        <v>3294.56</v>
      </c>
      <c r="E28" s="1">
        <v>3294.56</v>
      </c>
      <c r="G28" s="1">
        <f>DARFs_MENSAIS___R4000_v2_teste[[#This Row],[Realizado]]-DARFs_MENSAIS___R4000_v2_teste[[#This Row],[DARF - Valor Total]]</f>
        <v>0</v>
      </c>
    </row>
    <row r="29" spans="1:7" x14ac:dyDescent="0.3">
      <c r="A29" t="s">
        <v>42</v>
      </c>
      <c r="B29" t="s">
        <v>43</v>
      </c>
      <c r="C29" s="1">
        <v>33937.4</v>
      </c>
      <c r="D29" s="1">
        <v>3207.08</v>
      </c>
      <c r="E29" s="1">
        <v>3207.08</v>
      </c>
      <c r="G29" s="1">
        <f>DARFs_MENSAIS___R4000_v2_teste[[#This Row],[Realizado]]-DARFs_MENSAIS___R4000_v2_teste[[#This Row],[DARF - Valor Total]]</f>
        <v>0</v>
      </c>
    </row>
    <row r="30" spans="1:7" x14ac:dyDescent="0.3">
      <c r="A30" t="s">
        <v>44</v>
      </c>
      <c r="B30" t="s">
        <v>45</v>
      </c>
      <c r="C30" s="1">
        <v>51893</v>
      </c>
      <c r="D30" s="1">
        <v>3035.74</v>
      </c>
      <c r="E30" s="1">
        <v>3035.74</v>
      </c>
      <c r="G30" s="1">
        <f>DARFs_MENSAIS___R4000_v2_teste[[#This Row],[Realizado]]-DARFs_MENSAIS___R4000_v2_teste[[#This Row],[DARF - Valor Total]]</f>
        <v>0</v>
      </c>
    </row>
    <row r="31" spans="1:7" x14ac:dyDescent="0.3">
      <c r="A31" t="s">
        <v>46</v>
      </c>
      <c r="B31" t="s">
        <v>47</v>
      </c>
      <c r="C31" s="1">
        <v>50889.599999999999</v>
      </c>
      <c r="D31" s="1">
        <v>2977.04</v>
      </c>
      <c r="E31" s="1">
        <v>2977.04</v>
      </c>
      <c r="G31" s="1">
        <f>DARFs_MENSAIS___R4000_v2_teste[[#This Row],[Realizado]]-DARFs_MENSAIS___R4000_v2_teste[[#This Row],[DARF - Valor Total]]</f>
        <v>0</v>
      </c>
    </row>
    <row r="32" spans="1:7" x14ac:dyDescent="0.3">
      <c r="A32" t="s">
        <v>38</v>
      </c>
      <c r="B32" t="s">
        <v>39</v>
      </c>
      <c r="C32" s="1">
        <v>48591.49</v>
      </c>
      <c r="D32" s="1">
        <v>2842.59</v>
      </c>
      <c r="E32" s="1">
        <v>2842.59</v>
      </c>
      <c r="G32" s="1">
        <f>DARFs_MENSAIS___R4000_v2_teste[[#This Row],[Realizado]]-DARFs_MENSAIS___R4000_v2_teste[[#This Row],[DARF - Valor Total]]</f>
        <v>0</v>
      </c>
    </row>
    <row r="33" spans="1:7" x14ac:dyDescent="0.3">
      <c r="A33" t="s">
        <v>48</v>
      </c>
      <c r="B33" t="s">
        <v>49</v>
      </c>
      <c r="C33" s="1">
        <v>46800</v>
      </c>
      <c r="D33" s="1">
        <v>2737.8</v>
      </c>
      <c r="E33" s="1">
        <v>2737.8</v>
      </c>
      <c r="G33" s="1">
        <f>DARFs_MENSAIS___R4000_v2_teste[[#This Row],[Realizado]]-DARFs_MENSAIS___R4000_v2_teste[[#This Row],[DARF - Valor Total]]</f>
        <v>0</v>
      </c>
    </row>
    <row r="34" spans="1:7" x14ac:dyDescent="0.3">
      <c r="A34" t="s">
        <v>50</v>
      </c>
      <c r="B34" t="s">
        <v>51</v>
      </c>
      <c r="C34" s="1">
        <v>27284</v>
      </c>
      <c r="D34" s="1">
        <v>2578.34</v>
      </c>
      <c r="E34" s="1">
        <v>2578.34</v>
      </c>
      <c r="G34" s="1">
        <f>DARFs_MENSAIS___R4000_v2_teste[[#This Row],[Realizado]]-DARFs_MENSAIS___R4000_v2_teste[[#This Row],[DARF - Valor Total]]</f>
        <v>0</v>
      </c>
    </row>
    <row r="35" spans="1:7" x14ac:dyDescent="0.3">
      <c r="A35" t="s">
        <v>52</v>
      </c>
      <c r="B35" t="s">
        <v>53</v>
      </c>
      <c r="C35" s="1">
        <v>40054</v>
      </c>
      <c r="D35" s="1">
        <v>961.3</v>
      </c>
      <c r="E35" s="1">
        <v>2544.0300000000002</v>
      </c>
      <c r="G35" s="1">
        <f>DARFs_MENSAIS___R4000_v2_teste[[#This Row],[Realizado]]-DARFs_MENSAIS___R4000_v2_teste[[#This Row],[DARF - Valor Total]]</f>
        <v>1582.7300000000002</v>
      </c>
    </row>
    <row r="36" spans="1:7" x14ac:dyDescent="0.3">
      <c r="A36" t="s">
        <v>56</v>
      </c>
      <c r="B36" t="s">
        <v>57</v>
      </c>
      <c r="C36" s="1">
        <v>35345.1</v>
      </c>
      <c r="D36" s="1">
        <v>848.28</v>
      </c>
      <c r="E36" s="1">
        <v>2544.0300000000002</v>
      </c>
      <c r="G36" s="1">
        <f>DARFs_MENSAIS___R4000_v2_teste[[#This Row],[Realizado]]-DARFs_MENSAIS___R4000_v2_teste[[#This Row],[DARF - Valor Total]]</f>
        <v>1695.7500000000002</v>
      </c>
    </row>
    <row r="37" spans="1:7" x14ac:dyDescent="0.3">
      <c r="A37" t="s">
        <v>54</v>
      </c>
      <c r="B37" t="s">
        <v>55</v>
      </c>
      <c r="C37" s="1">
        <v>30602</v>
      </c>
      <c r="D37" s="1">
        <v>734.45</v>
      </c>
      <c r="E37" s="1">
        <v>2544.0300000000002</v>
      </c>
      <c r="G37" s="1">
        <f>DARFs_MENSAIS___R4000_v2_teste[[#This Row],[Realizado]]-DARFs_MENSAIS___R4000_v2_teste[[#This Row],[DARF - Valor Total]]</f>
        <v>1809.5800000000002</v>
      </c>
    </row>
    <row r="38" spans="1:7" x14ac:dyDescent="0.3">
      <c r="A38" t="s">
        <v>58</v>
      </c>
      <c r="B38" t="s">
        <v>59</v>
      </c>
      <c r="C38" s="1">
        <v>41430.5</v>
      </c>
      <c r="D38" s="1">
        <v>2423.6799999999998</v>
      </c>
      <c r="E38" s="1">
        <v>2423.6799999999998</v>
      </c>
      <c r="G38" s="1">
        <f>DARFs_MENSAIS___R4000_v2_teste[[#This Row],[Realizado]]-DARFs_MENSAIS___R4000_v2_teste[[#This Row],[DARF - Valor Total]]</f>
        <v>0</v>
      </c>
    </row>
    <row r="39" spans="1:7" x14ac:dyDescent="0.3">
      <c r="A39" t="s">
        <v>60</v>
      </c>
      <c r="B39" t="s">
        <v>61</v>
      </c>
      <c r="C39" s="1">
        <v>25191.26</v>
      </c>
      <c r="D39" s="1">
        <v>2380.5700000000002</v>
      </c>
      <c r="E39" s="1">
        <v>2380.5700000000002</v>
      </c>
      <c r="G39" s="1">
        <f>DARFs_MENSAIS___R4000_v2_teste[[#This Row],[Realizado]]-DARFs_MENSAIS___R4000_v2_teste[[#This Row],[DARF - Valor Total]]</f>
        <v>0</v>
      </c>
    </row>
    <row r="40" spans="1:7" x14ac:dyDescent="0.3">
      <c r="A40" t="s">
        <v>62</v>
      </c>
      <c r="B40" t="s">
        <v>63</v>
      </c>
      <c r="C40" s="1">
        <v>24016.52</v>
      </c>
      <c r="D40" s="1">
        <v>2269.56</v>
      </c>
      <c r="E40" s="1">
        <v>2269.56</v>
      </c>
      <c r="G40" s="1">
        <f>DARFs_MENSAIS___R4000_v2_teste[[#This Row],[Realizado]]-DARFs_MENSAIS___R4000_v2_teste[[#This Row],[DARF - Valor Total]]</f>
        <v>0</v>
      </c>
    </row>
    <row r="41" spans="1:7" x14ac:dyDescent="0.3">
      <c r="A41" t="s">
        <v>52</v>
      </c>
      <c r="B41" t="s">
        <v>53</v>
      </c>
      <c r="C41" s="1">
        <v>25240.5</v>
      </c>
      <c r="D41" s="1">
        <v>605.77</v>
      </c>
      <c r="E41" s="1">
        <v>2219.0700000000002</v>
      </c>
      <c r="G41" s="1">
        <f>DARFs_MENSAIS___R4000_v2_teste[[#This Row],[Realizado]]-DARFs_MENSAIS___R4000_v2_teste[[#This Row],[DARF - Valor Total]]</f>
        <v>1613.3000000000002</v>
      </c>
    </row>
    <row r="42" spans="1:7" x14ac:dyDescent="0.3">
      <c r="A42" t="s">
        <v>52</v>
      </c>
      <c r="B42" t="s">
        <v>53</v>
      </c>
      <c r="C42" s="1">
        <v>18588.8</v>
      </c>
      <c r="D42" s="1">
        <v>446.13</v>
      </c>
      <c r="E42" s="1">
        <v>2219.0700000000002</v>
      </c>
      <c r="G42" s="1">
        <f>DARFs_MENSAIS___R4000_v2_teste[[#This Row],[Realizado]]-DARFs_MENSAIS___R4000_v2_teste[[#This Row],[DARF - Valor Total]]</f>
        <v>1772.94</v>
      </c>
    </row>
    <row r="43" spans="1:7" x14ac:dyDescent="0.3">
      <c r="A43" t="s">
        <v>52</v>
      </c>
      <c r="B43" t="s">
        <v>53</v>
      </c>
      <c r="C43" s="1">
        <v>12862</v>
      </c>
      <c r="D43" s="1">
        <v>308.69</v>
      </c>
      <c r="E43" s="1">
        <v>2219.0700000000002</v>
      </c>
      <c r="G43" s="1">
        <f>DARFs_MENSAIS___R4000_v2_teste[[#This Row],[Realizado]]-DARFs_MENSAIS___R4000_v2_teste[[#This Row],[DARF - Valor Total]]</f>
        <v>1910.38</v>
      </c>
    </row>
    <row r="44" spans="1:7" x14ac:dyDescent="0.3">
      <c r="A44" t="s">
        <v>56</v>
      </c>
      <c r="B44" t="s">
        <v>57</v>
      </c>
      <c r="C44" s="1">
        <v>11318.8</v>
      </c>
      <c r="D44" s="1">
        <v>271.64999999999998</v>
      </c>
      <c r="E44" s="1">
        <v>2219.0700000000002</v>
      </c>
      <c r="G44" s="1">
        <f>DARFs_MENSAIS___R4000_v2_teste[[#This Row],[Realizado]]-DARFs_MENSAIS___R4000_v2_teste[[#This Row],[DARF - Valor Total]]</f>
        <v>1947.42</v>
      </c>
    </row>
    <row r="45" spans="1:7" x14ac:dyDescent="0.3">
      <c r="A45" t="s">
        <v>54</v>
      </c>
      <c r="B45" t="s">
        <v>55</v>
      </c>
      <c r="C45" s="1">
        <v>8087.24</v>
      </c>
      <c r="D45" s="1">
        <v>194.09</v>
      </c>
      <c r="E45" s="1">
        <v>2219.0700000000002</v>
      </c>
      <c r="G45" s="1">
        <f>DARFs_MENSAIS___R4000_v2_teste[[#This Row],[Realizado]]-DARFs_MENSAIS___R4000_v2_teste[[#This Row],[DARF - Valor Total]]</f>
        <v>2024.9800000000002</v>
      </c>
    </row>
    <row r="46" spans="1:7" x14ac:dyDescent="0.3">
      <c r="A46" t="s">
        <v>54</v>
      </c>
      <c r="B46" t="s">
        <v>55</v>
      </c>
      <c r="C46" s="1">
        <v>5746.3</v>
      </c>
      <c r="D46" s="1">
        <v>137.91</v>
      </c>
      <c r="E46" s="1">
        <v>2219.0700000000002</v>
      </c>
      <c r="G46" s="1">
        <f>DARFs_MENSAIS___R4000_v2_teste[[#This Row],[Realizado]]-DARFs_MENSAIS___R4000_v2_teste[[#This Row],[DARF - Valor Total]]</f>
        <v>2081.1600000000003</v>
      </c>
    </row>
    <row r="47" spans="1:7" x14ac:dyDescent="0.3">
      <c r="A47" t="s">
        <v>64</v>
      </c>
      <c r="B47" t="s">
        <v>57</v>
      </c>
      <c r="C47" s="1">
        <v>4580.7</v>
      </c>
      <c r="D47" s="1">
        <v>109.94</v>
      </c>
      <c r="E47" s="1">
        <v>2219.0700000000002</v>
      </c>
      <c r="G47" s="1">
        <f>DARFs_MENSAIS___R4000_v2_teste[[#This Row],[Realizado]]-DARFs_MENSAIS___R4000_v2_teste[[#This Row],[DARF - Valor Total]]</f>
        <v>2109.13</v>
      </c>
    </row>
    <row r="48" spans="1:7" x14ac:dyDescent="0.3">
      <c r="A48" t="s">
        <v>54</v>
      </c>
      <c r="B48" t="s">
        <v>55</v>
      </c>
      <c r="C48" s="1">
        <v>2534.6999999999998</v>
      </c>
      <c r="D48" s="1">
        <v>60.83</v>
      </c>
      <c r="E48" s="1">
        <v>2219.0700000000002</v>
      </c>
      <c r="G48" s="1">
        <f>DARFs_MENSAIS___R4000_v2_teste[[#This Row],[Realizado]]-DARFs_MENSAIS___R4000_v2_teste[[#This Row],[DARF - Valor Total]]</f>
        <v>2158.2400000000002</v>
      </c>
    </row>
    <row r="49" spans="1:7" x14ac:dyDescent="0.3">
      <c r="A49" t="s">
        <v>52</v>
      </c>
      <c r="B49" t="s">
        <v>53</v>
      </c>
      <c r="C49" s="1">
        <v>1445.8</v>
      </c>
      <c r="D49" s="1">
        <v>34.700000000000003</v>
      </c>
      <c r="E49" s="1">
        <v>2219.0700000000002</v>
      </c>
      <c r="G49" s="1">
        <f>DARFs_MENSAIS___R4000_v2_teste[[#This Row],[Realizado]]-DARFs_MENSAIS___R4000_v2_teste[[#This Row],[DARF - Valor Total]]</f>
        <v>2184.3700000000003</v>
      </c>
    </row>
    <row r="50" spans="1:7" x14ac:dyDescent="0.3">
      <c r="A50" t="s">
        <v>64</v>
      </c>
      <c r="B50" t="s">
        <v>57</v>
      </c>
      <c r="C50" s="1">
        <v>1313.9</v>
      </c>
      <c r="D50" s="1">
        <v>31.53</v>
      </c>
      <c r="E50" s="1">
        <v>2219.0700000000002</v>
      </c>
      <c r="G50" s="1">
        <f>DARFs_MENSAIS___R4000_v2_teste[[#This Row],[Realizado]]-DARFs_MENSAIS___R4000_v2_teste[[#This Row],[DARF - Valor Total]]</f>
        <v>2187.54</v>
      </c>
    </row>
    <row r="51" spans="1:7" x14ac:dyDescent="0.3">
      <c r="A51" t="s">
        <v>54</v>
      </c>
      <c r="B51" t="s">
        <v>55</v>
      </c>
      <c r="C51" s="1">
        <v>743</v>
      </c>
      <c r="D51" s="1">
        <v>17.829999999999998</v>
      </c>
      <c r="E51" s="1">
        <v>2219.0700000000002</v>
      </c>
      <c r="G51" s="1">
        <f>DARFs_MENSAIS___R4000_v2_teste[[#This Row],[Realizado]]-DARFs_MENSAIS___R4000_v2_teste[[#This Row],[DARF - Valor Total]]</f>
        <v>2201.2400000000002</v>
      </c>
    </row>
    <row r="52" spans="1:7" x14ac:dyDescent="0.3">
      <c r="A52" t="s">
        <v>65</v>
      </c>
      <c r="B52" t="s">
        <v>66</v>
      </c>
      <c r="C52" s="1">
        <v>23161.22</v>
      </c>
      <c r="D52" s="1">
        <v>2188.7399999999998</v>
      </c>
      <c r="E52" s="1">
        <v>2188.7399999999998</v>
      </c>
      <c r="G52" s="1">
        <f>DARFs_MENSAIS___R4000_v2_teste[[#This Row],[Realizado]]-DARFs_MENSAIS___R4000_v2_teste[[#This Row],[DARF - Valor Total]]</f>
        <v>0</v>
      </c>
    </row>
    <row r="53" spans="1:7" x14ac:dyDescent="0.3">
      <c r="A53" t="s">
        <v>67</v>
      </c>
      <c r="B53" t="s">
        <v>68</v>
      </c>
      <c r="C53" s="1">
        <v>19500</v>
      </c>
      <c r="D53" s="1">
        <v>1842.75</v>
      </c>
      <c r="E53" s="1">
        <v>1842.75</v>
      </c>
      <c r="G53" s="1">
        <f>DARFs_MENSAIS___R4000_v2_teste[[#This Row],[Realizado]]-DARFs_MENSAIS___R4000_v2_teste[[#This Row],[DARF - Valor Total]]</f>
        <v>0</v>
      </c>
    </row>
    <row r="54" spans="1:7" x14ac:dyDescent="0.3">
      <c r="A54" t="s">
        <v>67</v>
      </c>
      <c r="B54" t="s">
        <v>68</v>
      </c>
      <c r="C54" s="1">
        <v>15500</v>
      </c>
      <c r="D54" s="1">
        <v>1464.75</v>
      </c>
      <c r="E54" s="1">
        <v>1464.75</v>
      </c>
      <c r="G54" s="1">
        <f>DARFs_MENSAIS___R4000_v2_teste[[#This Row],[Realizado]]-DARFs_MENSAIS___R4000_v2_teste[[#This Row],[DARF - Valor Total]]</f>
        <v>0</v>
      </c>
    </row>
    <row r="55" spans="1:7" x14ac:dyDescent="0.3">
      <c r="A55" t="s">
        <v>67</v>
      </c>
      <c r="B55" t="s">
        <v>68</v>
      </c>
      <c r="C55" s="1">
        <v>13950</v>
      </c>
      <c r="D55" s="1">
        <v>1318.28</v>
      </c>
      <c r="E55" s="1">
        <v>1318.28</v>
      </c>
      <c r="G55" s="1">
        <f>DARFs_MENSAIS___R4000_v2_teste[[#This Row],[Realizado]]-DARFs_MENSAIS___R4000_v2_teste[[#This Row],[DARF - Valor Total]]</f>
        <v>0</v>
      </c>
    </row>
    <row r="56" spans="1:7" x14ac:dyDescent="0.3">
      <c r="A56" t="s">
        <v>69</v>
      </c>
      <c r="B56" t="s">
        <v>70</v>
      </c>
      <c r="C56" s="1">
        <v>22400</v>
      </c>
      <c r="D56" s="1">
        <v>1310.4000000000001</v>
      </c>
      <c r="E56" s="1">
        <v>1310.4000000000001</v>
      </c>
      <c r="G56" s="1">
        <f>DARFs_MENSAIS___R4000_v2_teste[[#This Row],[Realizado]]-DARFs_MENSAIS___R4000_v2_teste[[#This Row],[DARF - Valor Total]]</f>
        <v>0</v>
      </c>
    </row>
    <row r="57" spans="1:7" x14ac:dyDescent="0.3">
      <c r="A57" t="s">
        <v>71</v>
      </c>
      <c r="B57" t="s">
        <v>72</v>
      </c>
      <c r="C57" s="1">
        <v>13554.2</v>
      </c>
      <c r="D57" s="1">
        <v>1280.8699999999999</v>
      </c>
      <c r="E57" s="1">
        <v>1280.8699999999999</v>
      </c>
      <c r="G57" s="1">
        <f>DARFs_MENSAIS___R4000_v2_teste[[#This Row],[Realizado]]-DARFs_MENSAIS___R4000_v2_teste[[#This Row],[DARF - Valor Total]]</f>
        <v>0</v>
      </c>
    </row>
    <row r="58" spans="1:7" x14ac:dyDescent="0.3">
      <c r="A58" t="s">
        <v>73</v>
      </c>
      <c r="B58" t="s">
        <v>74</v>
      </c>
      <c r="C58" s="1">
        <v>19503.75</v>
      </c>
      <c r="D58" s="1">
        <v>1140.97</v>
      </c>
      <c r="E58" s="1">
        <v>1140.97</v>
      </c>
      <c r="G58" s="1">
        <f>DARFs_MENSAIS___R4000_v2_teste[[#This Row],[Realizado]]-DARFs_MENSAIS___R4000_v2_teste[[#This Row],[DARF - Valor Total]]</f>
        <v>0</v>
      </c>
    </row>
    <row r="59" spans="1:7" x14ac:dyDescent="0.3">
      <c r="A59" t="s">
        <v>99</v>
      </c>
      <c r="B59" t="s">
        <v>100</v>
      </c>
      <c r="C59" s="1">
        <v>28942.78</v>
      </c>
      <c r="D59" s="1">
        <v>358.89</v>
      </c>
      <c r="E59" s="1">
        <v>1078.95</v>
      </c>
      <c r="G59" s="1">
        <f>DARFs_MENSAIS___R4000_v2_teste[[#This Row],[Realizado]]-DARFs_MENSAIS___R4000_v2_teste[[#This Row],[DARF - Valor Total]]</f>
        <v>720.06000000000006</v>
      </c>
    </row>
    <row r="60" spans="1:7" x14ac:dyDescent="0.3">
      <c r="A60" t="s">
        <v>140</v>
      </c>
      <c r="B60" t="s">
        <v>141</v>
      </c>
      <c r="C60" s="1">
        <v>11552.11</v>
      </c>
      <c r="D60" s="1">
        <v>143.25</v>
      </c>
      <c r="E60" s="1">
        <v>1078.95</v>
      </c>
      <c r="G60" s="1">
        <f>DARFs_MENSAIS___R4000_v2_teste[[#This Row],[Realizado]]-DARFs_MENSAIS___R4000_v2_teste[[#This Row],[DARF - Valor Total]]</f>
        <v>935.7</v>
      </c>
    </row>
    <row r="61" spans="1:7" x14ac:dyDescent="0.3">
      <c r="A61" t="s">
        <v>112</v>
      </c>
      <c r="B61" t="s">
        <v>113</v>
      </c>
      <c r="C61" s="1">
        <v>8358.89</v>
      </c>
      <c r="D61" s="1">
        <v>103.65</v>
      </c>
      <c r="E61" s="1">
        <v>1078.95</v>
      </c>
      <c r="G61" s="1">
        <f>DARFs_MENSAIS___R4000_v2_teste[[#This Row],[Realizado]]-DARFs_MENSAIS___R4000_v2_teste[[#This Row],[DARF - Valor Total]]</f>
        <v>975.30000000000007</v>
      </c>
    </row>
    <row r="62" spans="1:7" x14ac:dyDescent="0.3">
      <c r="A62" t="s">
        <v>101</v>
      </c>
      <c r="B62" t="s">
        <v>102</v>
      </c>
      <c r="C62" s="1">
        <v>5870.74</v>
      </c>
      <c r="D62" s="1">
        <v>72.8</v>
      </c>
      <c r="E62" s="1">
        <v>1078.95</v>
      </c>
      <c r="G62" s="1">
        <f>DARFs_MENSAIS___R4000_v2_teste[[#This Row],[Realizado]]-DARFs_MENSAIS___R4000_v2_teste[[#This Row],[DARF - Valor Total]]</f>
        <v>1006.1500000000001</v>
      </c>
    </row>
    <row r="63" spans="1:7" x14ac:dyDescent="0.3">
      <c r="A63" t="s">
        <v>128</v>
      </c>
      <c r="B63" t="s">
        <v>129</v>
      </c>
      <c r="C63" s="1">
        <v>4105.2</v>
      </c>
      <c r="D63" s="1">
        <v>50.9</v>
      </c>
      <c r="E63" s="1">
        <v>1078.95</v>
      </c>
      <c r="G63" s="1">
        <f>DARFs_MENSAIS___R4000_v2_teste[[#This Row],[Realizado]]-DARFs_MENSAIS___R4000_v2_teste[[#This Row],[DARF - Valor Total]]</f>
        <v>1028.05</v>
      </c>
    </row>
    <row r="64" spans="1:7" x14ac:dyDescent="0.3">
      <c r="A64" t="s">
        <v>103</v>
      </c>
      <c r="B64" t="s">
        <v>102</v>
      </c>
      <c r="C64" s="1">
        <v>3663.38</v>
      </c>
      <c r="D64" s="1">
        <v>45.43</v>
      </c>
      <c r="E64" s="1">
        <v>1078.95</v>
      </c>
      <c r="G64" s="1">
        <f>DARFs_MENSAIS___R4000_v2_teste[[#This Row],[Realizado]]-DARFs_MENSAIS___R4000_v2_teste[[#This Row],[DARF - Valor Total]]</f>
        <v>1033.52</v>
      </c>
    </row>
    <row r="65" spans="1:7" x14ac:dyDescent="0.3">
      <c r="A65" t="s">
        <v>95</v>
      </c>
      <c r="B65" t="s">
        <v>96</v>
      </c>
      <c r="C65" s="1">
        <v>3224.92</v>
      </c>
      <c r="D65" s="1">
        <v>39.99</v>
      </c>
      <c r="E65" s="1">
        <v>1078.95</v>
      </c>
      <c r="G65" s="1">
        <f>DARFs_MENSAIS___R4000_v2_teste[[#This Row],[Realizado]]-DARFs_MENSAIS___R4000_v2_teste[[#This Row],[DARF - Valor Total]]</f>
        <v>1038.96</v>
      </c>
    </row>
    <row r="66" spans="1:7" x14ac:dyDescent="0.3">
      <c r="A66" t="s">
        <v>118</v>
      </c>
      <c r="B66" t="s">
        <v>119</v>
      </c>
      <c r="C66" s="1">
        <v>2698.06</v>
      </c>
      <c r="D66" s="1">
        <v>33.46</v>
      </c>
      <c r="E66" s="1">
        <v>1078.95</v>
      </c>
      <c r="G66" s="1">
        <f>DARFs_MENSAIS___R4000_v2_teste[[#This Row],[Realizado]]-DARFs_MENSAIS___R4000_v2_teste[[#This Row],[DARF - Valor Total]]</f>
        <v>1045.49</v>
      </c>
    </row>
    <row r="67" spans="1:7" x14ac:dyDescent="0.3">
      <c r="A67" t="s">
        <v>124</v>
      </c>
      <c r="B67" t="s">
        <v>125</v>
      </c>
      <c r="C67" s="1">
        <v>1692.01</v>
      </c>
      <c r="D67" s="1">
        <v>20.98</v>
      </c>
      <c r="E67" s="1">
        <v>1078.95</v>
      </c>
      <c r="G67" s="1">
        <f>DARFs_MENSAIS___R4000_v2_teste[[#This Row],[Realizado]]-DARFs_MENSAIS___R4000_v2_teste[[#This Row],[DARF - Valor Total]]</f>
        <v>1057.97</v>
      </c>
    </row>
    <row r="68" spans="1:7" x14ac:dyDescent="0.3">
      <c r="A68" t="s">
        <v>91</v>
      </c>
      <c r="B68" t="s">
        <v>92</v>
      </c>
      <c r="C68" s="1">
        <v>1338.52</v>
      </c>
      <c r="D68" s="1">
        <v>16.600000000000001</v>
      </c>
      <c r="E68" s="1">
        <v>1078.95</v>
      </c>
      <c r="G68" s="1">
        <f>DARFs_MENSAIS___R4000_v2_teste[[#This Row],[Realizado]]-DARFs_MENSAIS___R4000_v2_teste[[#This Row],[DARF - Valor Total]]</f>
        <v>1062.3500000000001</v>
      </c>
    </row>
    <row r="69" spans="1:7" x14ac:dyDescent="0.3">
      <c r="A69" t="s">
        <v>134</v>
      </c>
      <c r="B69" t="s">
        <v>135</v>
      </c>
      <c r="C69" s="1">
        <v>1243.48</v>
      </c>
      <c r="D69" s="1">
        <v>15.42</v>
      </c>
      <c r="E69" s="1">
        <v>1078.95</v>
      </c>
      <c r="G69" s="1">
        <f>DARFs_MENSAIS___R4000_v2_teste[[#This Row],[Realizado]]-DARFs_MENSAIS___R4000_v2_teste[[#This Row],[DARF - Valor Total]]</f>
        <v>1063.53</v>
      </c>
    </row>
    <row r="70" spans="1:7" x14ac:dyDescent="0.3">
      <c r="A70" t="s">
        <v>142</v>
      </c>
      <c r="B70" t="s">
        <v>143</v>
      </c>
      <c r="C70" s="1">
        <v>1111.99</v>
      </c>
      <c r="D70" s="1">
        <v>13.79</v>
      </c>
      <c r="E70" s="1">
        <v>1078.95</v>
      </c>
      <c r="G70" s="1">
        <f>DARFs_MENSAIS___R4000_v2_teste[[#This Row],[Realizado]]-DARFs_MENSAIS___R4000_v2_teste[[#This Row],[DARF - Valor Total]]</f>
        <v>1065.1600000000001</v>
      </c>
    </row>
    <row r="71" spans="1:7" x14ac:dyDescent="0.3">
      <c r="A71" t="s">
        <v>116</v>
      </c>
      <c r="B71" t="s">
        <v>117</v>
      </c>
      <c r="C71" s="1">
        <v>1097.71</v>
      </c>
      <c r="D71" s="1">
        <v>13.61</v>
      </c>
      <c r="E71" s="1">
        <v>1078.95</v>
      </c>
      <c r="G71" s="1">
        <f>DARFs_MENSAIS___R4000_v2_teste[[#This Row],[Realizado]]-DARFs_MENSAIS___R4000_v2_teste[[#This Row],[DARF - Valor Total]]</f>
        <v>1065.3400000000001</v>
      </c>
    </row>
    <row r="72" spans="1:7" x14ac:dyDescent="0.3">
      <c r="A72" t="s">
        <v>83</v>
      </c>
      <c r="B72" t="s">
        <v>84</v>
      </c>
      <c r="C72" s="1">
        <v>959.14</v>
      </c>
      <c r="D72" s="1">
        <v>11.89</v>
      </c>
      <c r="E72" s="1">
        <v>1078.95</v>
      </c>
      <c r="G72" s="1">
        <f>DARFs_MENSAIS___R4000_v2_teste[[#This Row],[Realizado]]-DARFs_MENSAIS___R4000_v2_teste[[#This Row],[DARF - Valor Total]]</f>
        <v>1067.06</v>
      </c>
    </row>
    <row r="73" spans="1:7" x14ac:dyDescent="0.3">
      <c r="A73" t="s">
        <v>81</v>
      </c>
      <c r="B73" t="s">
        <v>82</v>
      </c>
      <c r="C73" s="1">
        <v>916.27</v>
      </c>
      <c r="D73" s="1">
        <v>11.36</v>
      </c>
      <c r="E73" s="1">
        <v>1078.95</v>
      </c>
      <c r="G73" s="1">
        <f>DARFs_MENSAIS___R4000_v2_teste[[#This Row],[Realizado]]-DARFs_MENSAIS___R4000_v2_teste[[#This Row],[DARF - Valor Total]]</f>
        <v>1067.5900000000001</v>
      </c>
    </row>
    <row r="74" spans="1:7" x14ac:dyDescent="0.3">
      <c r="A74" t="s">
        <v>148</v>
      </c>
      <c r="B74" t="s">
        <v>149</v>
      </c>
      <c r="C74" s="1">
        <v>838.2</v>
      </c>
      <c r="D74" s="1">
        <v>10.39</v>
      </c>
      <c r="E74" s="1">
        <v>1078.95</v>
      </c>
      <c r="G74" s="1">
        <f>DARFs_MENSAIS___R4000_v2_teste[[#This Row],[Realizado]]-DARFs_MENSAIS___R4000_v2_teste[[#This Row],[DARF - Valor Total]]</f>
        <v>1068.56</v>
      </c>
    </row>
    <row r="75" spans="1:7" x14ac:dyDescent="0.3">
      <c r="A75" t="s">
        <v>120</v>
      </c>
      <c r="B75" t="s">
        <v>121</v>
      </c>
      <c r="C75" s="1">
        <v>752.4</v>
      </c>
      <c r="D75" s="1">
        <v>9.33</v>
      </c>
      <c r="E75" s="1">
        <v>1078.95</v>
      </c>
      <c r="G75" s="1">
        <f>DARFs_MENSAIS___R4000_v2_teste[[#This Row],[Realizado]]-DARFs_MENSAIS___R4000_v2_teste[[#This Row],[DARF - Valor Total]]</f>
        <v>1069.6200000000001</v>
      </c>
    </row>
    <row r="76" spans="1:7" x14ac:dyDescent="0.3">
      <c r="A76" t="s">
        <v>108</v>
      </c>
      <c r="B76" t="s">
        <v>109</v>
      </c>
      <c r="C76" s="1">
        <v>660.5</v>
      </c>
      <c r="D76" s="1">
        <v>8.19</v>
      </c>
      <c r="E76" s="1">
        <v>1078.95</v>
      </c>
      <c r="G76" s="1">
        <f>DARFs_MENSAIS___R4000_v2_teste[[#This Row],[Realizado]]-DARFs_MENSAIS___R4000_v2_teste[[#This Row],[DARF - Valor Total]]</f>
        <v>1070.76</v>
      </c>
    </row>
    <row r="77" spans="1:7" x14ac:dyDescent="0.3">
      <c r="A77" t="s">
        <v>146</v>
      </c>
      <c r="B77" t="s">
        <v>147</v>
      </c>
      <c r="C77" s="1">
        <v>657.49</v>
      </c>
      <c r="D77" s="1">
        <v>8.15</v>
      </c>
      <c r="E77" s="1">
        <v>1078.95</v>
      </c>
      <c r="G77" s="1">
        <f>DARFs_MENSAIS___R4000_v2_teste[[#This Row],[Realizado]]-DARFs_MENSAIS___R4000_v2_teste[[#This Row],[DARF - Valor Total]]</f>
        <v>1070.8</v>
      </c>
    </row>
    <row r="78" spans="1:7" x14ac:dyDescent="0.3">
      <c r="A78" t="s">
        <v>138</v>
      </c>
      <c r="B78" t="s">
        <v>139</v>
      </c>
      <c r="C78" s="1">
        <v>583.69000000000005</v>
      </c>
      <c r="D78" s="1">
        <v>7.24</v>
      </c>
      <c r="E78" s="1">
        <v>1078.95</v>
      </c>
      <c r="G78" s="1">
        <f>DARFs_MENSAIS___R4000_v2_teste[[#This Row],[Realizado]]-DARFs_MENSAIS___R4000_v2_teste[[#This Row],[DARF - Valor Total]]</f>
        <v>1071.71</v>
      </c>
    </row>
    <row r="79" spans="1:7" x14ac:dyDescent="0.3">
      <c r="A79" t="s">
        <v>85</v>
      </c>
      <c r="B79" t="s">
        <v>86</v>
      </c>
      <c r="C79" s="1">
        <v>553.12</v>
      </c>
      <c r="D79" s="1">
        <v>6.86</v>
      </c>
      <c r="E79" s="1">
        <v>1078.95</v>
      </c>
      <c r="G79" s="1">
        <f>DARFs_MENSAIS___R4000_v2_teste[[#This Row],[Realizado]]-DARFs_MENSAIS___R4000_v2_teste[[#This Row],[DARF - Valor Total]]</f>
        <v>1072.0900000000001</v>
      </c>
    </row>
    <row r="80" spans="1:7" x14ac:dyDescent="0.3">
      <c r="A80" t="s">
        <v>126</v>
      </c>
      <c r="B80" t="s">
        <v>127</v>
      </c>
      <c r="C80" s="1">
        <v>517.66</v>
      </c>
      <c r="D80" s="1">
        <v>6.42</v>
      </c>
      <c r="E80" s="1">
        <v>1078.95</v>
      </c>
      <c r="G80" s="1">
        <f>DARFs_MENSAIS___R4000_v2_teste[[#This Row],[Realizado]]-DARFs_MENSAIS___R4000_v2_teste[[#This Row],[DARF - Valor Total]]</f>
        <v>1072.53</v>
      </c>
    </row>
    <row r="81" spans="1:7" x14ac:dyDescent="0.3">
      <c r="A81" t="s">
        <v>97</v>
      </c>
      <c r="B81" t="s">
        <v>98</v>
      </c>
      <c r="C81" s="1">
        <v>475.32</v>
      </c>
      <c r="D81" s="1">
        <v>5.88</v>
      </c>
      <c r="E81" s="1">
        <v>1078.95</v>
      </c>
      <c r="G81" s="1">
        <f>DARFs_MENSAIS___R4000_v2_teste[[#This Row],[Realizado]]-DARFs_MENSAIS___R4000_v2_teste[[#This Row],[DARF - Valor Total]]</f>
        <v>1073.07</v>
      </c>
    </row>
    <row r="82" spans="1:7" x14ac:dyDescent="0.3">
      <c r="A82" t="s">
        <v>77</v>
      </c>
      <c r="B82" t="s">
        <v>78</v>
      </c>
      <c r="C82" s="1">
        <v>467.53</v>
      </c>
      <c r="D82" s="1">
        <v>5.8</v>
      </c>
      <c r="E82" s="1">
        <v>1078.95</v>
      </c>
      <c r="G82" s="1">
        <f>DARFs_MENSAIS___R4000_v2_teste[[#This Row],[Realizado]]-DARFs_MENSAIS___R4000_v2_teste[[#This Row],[DARF - Valor Total]]</f>
        <v>1073.1500000000001</v>
      </c>
    </row>
    <row r="83" spans="1:7" x14ac:dyDescent="0.3">
      <c r="A83" t="s">
        <v>75</v>
      </c>
      <c r="B83" t="s">
        <v>76</v>
      </c>
      <c r="C83" s="1">
        <v>461.13</v>
      </c>
      <c r="D83" s="1">
        <v>5.72</v>
      </c>
      <c r="E83" s="1">
        <v>1078.95</v>
      </c>
      <c r="G83" s="1">
        <f>DARFs_MENSAIS___R4000_v2_teste[[#This Row],[Realizado]]-DARFs_MENSAIS___R4000_v2_teste[[#This Row],[DARF - Valor Total]]</f>
        <v>1073.23</v>
      </c>
    </row>
    <row r="84" spans="1:7" x14ac:dyDescent="0.3">
      <c r="A84" t="s">
        <v>132</v>
      </c>
      <c r="B84" t="s">
        <v>133</v>
      </c>
      <c r="C84" s="1">
        <v>453.17</v>
      </c>
      <c r="D84" s="1">
        <v>5.62</v>
      </c>
      <c r="E84" s="1">
        <v>1078.95</v>
      </c>
      <c r="G84" s="1">
        <f>DARFs_MENSAIS___R4000_v2_teste[[#This Row],[Realizado]]-DARFs_MENSAIS___R4000_v2_teste[[#This Row],[DARF - Valor Total]]</f>
        <v>1073.3300000000002</v>
      </c>
    </row>
    <row r="85" spans="1:7" x14ac:dyDescent="0.3">
      <c r="A85" t="s">
        <v>106</v>
      </c>
      <c r="B85" t="s">
        <v>107</v>
      </c>
      <c r="C85" s="1">
        <v>437</v>
      </c>
      <c r="D85" s="1">
        <v>5.42</v>
      </c>
      <c r="E85" s="1">
        <v>1078.95</v>
      </c>
      <c r="G85" s="1">
        <f>DARFs_MENSAIS___R4000_v2_teste[[#This Row],[Realizado]]-DARFs_MENSAIS___R4000_v2_teste[[#This Row],[DARF - Valor Total]]</f>
        <v>1073.53</v>
      </c>
    </row>
    <row r="86" spans="1:7" x14ac:dyDescent="0.3">
      <c r="A86" t="s">
        <v>104</v>
      </c>
      <c r="B86" t="s">
        <v>105</v>
      </c>
      <c r="C86" s="1">
        <v>408.64</v>
      </c>
      <c r="D86" s="1">
        <v>5.07</v>
      </c>
      <c r="E86" s="1">
        <v>1078.95</v>
      </c>
      <c r="G86" s="1">
        <f>DARFs_MENSAIS___R4000_v2_teste[[#This Row],[Realizado]]-DARFs_MENSAIS___R4000_v2_teste[[#This Row],[DARF - Valor Total]]</f>
        <v>1073.8800000000001</v>
      </c>
    </row>
    <row r="87" spans="1:7" x14ac:dyDescent="0.3">
      <c r="A87" t="s">
        <v>89</v>
      </c>
      <c r="B87" t="s">
        <v>90</v>
      </c>
      <c r="C87" s="1">
        <v>400.35</v>
      </c>
      <c r="D87" s="1">
        <v>4.96</v>
      </c>
      <c r="E87" s="1">
        <v>1078.95</v>
      </c>
      <c r="G87" s="1">
        <f>DARFs_MENSAIS___R4000_v2_teste[[#This Row],[Realizado]]-DARFs_MENSAIS___R4000_v2_teste[[#This Row],[DARF - Valor Total]]</f>
        <v>1073.99</v>
      </c>
    </row>
    <row r="88" spans="1:7" x14ac:dyDescent="0.3">
      <c r="A88" t="s">
        <v>136</v>
      </c>
      <c r="B88" t="s">
        <v>137</v>
      </c>
      <c r="C88" s="1">
        <v>389.98</v>
      </c>
      <c r="D88" s="1">
        <v>4.84</v>
      </c>
      <c r="E88" s="1">
        <v>1078.95</v>
      </c>
      <c r="G88" s="1">
        <f>DARFs_MENSAIS___R4000_v2_teste[[#This Row],[Realizado]]-DARFs_MENSAIS___R4000_v2_teste[[#This Row],[DARF - Valor Total]]</f>
        <v>1074.1100000000001</v>
      </c>
    </row>
    <row r="89" spans="1:7" x14ac:dyDescent="0.3">
      <c r="A89" t="s">
        <v>79</v>
      </c>
      <c r="B89" t="s">
        <v>80</v>
      </c>
      <c r="C89" s="1">
        <v>349.89</v>
      </c>
      <c r="D89" s="1">
        <v>4.34</v>
      </c>
      <c r="E89" s="1">
        <v>1078.95</v>
      </c>
      <c r="G89" s="1">
        <f>DARFs_MENSAIS___R4000_v2_teste[[#This Row],[Realizado]]-DARFs_MENSAIS___R4000_v2_teste[[#This Row],[DARF - Valor Total]]</f>
        <v>1074.6100000000001</v>
      </c>
    </row>
    <row r="90" spans="1:7" x14ac:dyDescent="0.3">
      <c r="A90" t="s">
        <v>122</v>
      </c>
      <c r="B90" t="s">
        <v>123</v>
      </c>
      <c r="C90" s="1">
        <v>320.27</v>
      </c>
      <c r="D90" s="1">
        <v>3.97</v>
      </c>
      <c r="E90" s="1">
        <v>1078.95</v>
      </c>
      <c r="G90" s="1">
        <f>DARFs_MENSAIS___R4000_v2_teste[[#This Row],[Realizado]]-DARFs_MENSAIS___R4000_v2_teste[[#This Row],[DARF - Valor Total]]</f>
        <v>1074.98</v>
      </c>
    </row>
    <row r="91" spans="1:7" x14ac:dyDescent="0.3">
      <c r="A91" t="s">
        <v>93</v>
      </c>
      <c r="B91" t="s">
        <v>94</v>
      </c>
      <c r="C91" s="1">
        <v>301.44</v>
      </c>
      <c r="D91" s="1">
        <v>3.74</v>
      </c>
      <c r="E91" s="1">
        <v>1078.95</v>
      </c>
      <c r="G91" s="1">
        <f>DARFs_MENSAIS___R4000_v2_teste[[#This Row],[Realizado]]-DARFs_MENSAIS___R4000_v2_teste[[#This Row],[DARF - Valor Total]]</f>
        <v>1075.21</v>
      </c>
    </row>
    <row r="92" spans="1:7" x14ac:dyDescent="0.3">
      <c r="A92" t="s">
        <v>114</v>
      </c>
      <c r="B92" t="s">
        <v>115</v>
      </c>
      <c r="C92" s="1">
        <v>272.82</v>
      </c>
      <c r="D92" s="1">
        <v>3.38</v>
      </c>
      <c r="E92" s="1">
        <v>1078.95</v>
      </c>
      <c r="G92" s="1">
        <f>DARFs_MENSAIS___R4000_v2_teste[[#This Row],[Realizado]]-DARFs_MENSAIS___R4000_v2_teste[[#This Row],[DARF - Valor Total]]</f>
        <v>1075.57</v>
      </c>
    </row>
    <row r="93" spans="1:7" x14ac:dyDescent="0.3">
      <c r="A93" t="s">
        <v>87</v>
      </c>
      <c r="B93" t="s">
        <v>88</v>
      </c>
      <c r="C93" s="1">
        <v>266.91000000000003</v>
      </c>
      <c r="D93" s="1">
        <v>3.31</v>
      </c>
      <c r="E93" s="1">
        <v>1078.95</v>
      </c>
      <c r="G93" s="1">
        <f>DARFs_MENSAIS___R4000_v2_teste[[#This Row],[Realizado]]-DARFs_MENSAIS___R4000_v2_teste[[#This Row],[DARF - Valor Total]]</f>
        <v>1075.6400000000001</v>
      </c>
    </row>
    <row r="94" spans="1:7" x14ac:dyDescent="0.3">
      <c r="A94" t="s">
        <v>130</v>
      </c>
      <c r="B94" t="s">
        <v>131</v>
      </c>
      <c r="C94" s="1">
        <v>256.48</v>
      </c>
      <c r="D94" s="1">
        <v>3.18</v>
      </c>
      <c r="E94" s="1">
        <v>1078.95</v>
      </c>
      <c r="G94" s="1">
        <f>DARFs_MENSAIS___R4000_v2_teste[[#This Row],[Realizado]]-DARFs_MENSAIS___R4000_v2_teste[[#This Row],[DARF - Valor Total]]</f>
        <v>1075.77</v>
      </c>
    </row>
    <row r="95" spans="1:7" x14ac:dyDescent="0.3">
      <c r="A95" t="s">
        <v>110</v>
      </c>
      <c r="B95" t="s">
        <v>111</v>
      </c>
      <c r="C95" s="1">
        <v>255.84</v>
      </c>
      <c r="D95" s="1">
        <v>3.17</v>
      </c>
      <c r="E95" s="1">
        <v>1078.95</v>
      </c>
      <c r="G95" s="1">
        <f>DARFs_MENSAIS___R4000_v2_teste[[#This Row],[Realizado]]-DARFs_MENSAIS___R4000_v2_teste[[#This Row],[DARF - Valor Total]]</f>
        <v>1075.78</v>
      </c>
    </row>
    <row r="96" spans="1:7" x14ac:dyDescent="0.3">
      <c r="A96" t="s">
        <v>144</v>
      </c>
      <c r="B96" t="s">
        <v>145</v>
      </c>
      <c r="C96" s="1">
        <v>157.22999999999999</v>
      </c>
      <c r="D96" s="1">
        <v>1.95</v>
      </c>
      <c r="E96" s="1">
        <v>1078.95</v>
      </c>
      <c r="G96" s="1">
        <f>DARFs_MENSAIS___R4000_v2_teste[[#This Row],[Realizado]]-DARFs_MENSAIS___R4000_v2_teste[[#This Row],[DARF - Valor Total]]</f>
        <v>1077</v>
      </c>
    </row>
    <row r="97" spans="1:7" x14ac:dyDescent="0.3">
      <c r="A97" t="s">
        <v>71</v>
      </c>
      <c r="B97" t="s">
        <v>72</v>
      </c>
      <c r="C97" s="1">
        <v>11336.24</v>
      </c>
      <c r="D97" s="1">
        <v>1071.27</v>
      </c>
      <c r="E97" s="1">
        <v>1071.27</v>
      </c>
      <c r="G97" s="1">
        <f>DARFs_MENSAIS___R4000_v2_teste[[#This Row],[Realizado]]-DARFs_MENSAIS___R4000_v2_teste[[#This Row],[DARF - Valor Total]]</f>
        <v>0</v>
      </c>
    </row>
    <row r="98" spans="1:7" x14ac:dyDescent="0.3">
      <c r="A98" t="s">
        <v>150</v>
      </c>
      <c r="B98" t="s">
        <v>151</v>
      </c>
      <c r="C98" s="1">
        <v>42.29</v>
      </c>
      <c r="D98" s="1">
        <v>2.98</v>
      </c>
      <c r="E98" s="1">
        <v>1065.1300000000001</v>
      </c>
      <c r="G98" s="1">
        <f>DARFs_MENSAIS___R4000_v2_teste[[#This Row],[Realizado]]-DARFs_MENSAIS___R4000_v2_teste[[#This Row],[DARF - Valor Total]]</f>
        <v>1062.1500000000001</v>
      </c>
    </row>
    <row r="99" spans="1:7" x14ac:dyDescent="0.3">
      <c r="A99" t="s">
        <v>52</v>
      </c>
      <c r="B99" t="s">
        <v>53</v>
      </c>
      <c r="C99" s="1">
        <v>40054</v>
      </c>
      <c r="D99" s="1">
        <v>400.54</v>
      </c>
      <c r="E99" s="1">
        <v>1060.01</v>
      </c>
      <c r="G99" s="1">
        <f>DARFs_MENSAIS___R4000_v2_teste[[#This Row],[Realizado]]-DARFs_MENSAIS___R4000_v2_teste[[#This Row],[DARF - Valor Total]]</f>
        <v>659.47</v>
      </c>
    </row>
    <row r="100" spans="1:7" x14ac:dyDescent="0.3">
      <c r="A100" t="s">
        <v>56</v>
      </c>
      <c r="B100" t="s">
        <v>57</v>
      </c>
      <c r="C100" s="1">
        <v>35345.1</v>
      </c>
      <c r="D100" s="1">
        <v>353.45</v>
      </c>
      <c r="E100" s="1">
        <v>1060.01</v>
      </c>
      <c r="G100" s="1">
        <f>DARFs_MENSAIS___R4000_v2_teste[[#This Row],[Realizado]]-DARFs_MENSAIS___R4000_v2_teste[[#This Row],[DARF - Valor Total]]</f>
        <v>706.56</v>
      </c>
    </row>
    <row r="101" spans="1:7" x14ac:dyDescent="0.3">
      <c r="A101" t="s">
        <v>54</v>
      </c>
      <c r="B101" t="s">
        <v>55</v>
      </c>
      <c r="C101" s="1">
        <v>30602</v>
      </c>
      <c r="D101" s="1">
        <v>306.02</v>
      </c>
      <c r="E101" s="1">
        <v>1060.01</v>
      </c>
      <c r="G101" s="1">
        <f>DARFs_MENSAIS___R4000_v2_teste[[#This Row],[Realizado]]-DARFs_MENSAIS___R4000_v2_teste[[#This Row],[DARF - Valor Total]]</f>
        <v>753.99</v>
      </c>
    </row>
    <row r="102" spans="1:7" x14ac:dyDescent="0.3">
      <c r="A102" t="s">
        <v>150</v>
      </c>
      <c r="B102" t="s">
        <v>151</v>
      </c>
      <c r="C102" s="1">
        <v>39.93</v>
      </c>
      <c r="D102" s="1">
        <v>2.82</v>
      </c>
      <c r="E102" s="1">
        <v>1043.7</v>
      </c>
      <c r="G102" s="1">
        <f>DARFs_MENSAIS___R4000_v2_teste[[#This Row],[Realizado]]-DARFs_MENSAIS___R4000_v2_teste[[#This Row],[DARF - Valor Total]]</f>
        <v>1040.8800000000001</v>
      </c>
    </row>
    <row r="103" spans="1:7" x14ac:dyDescent="0.3">
      <c r="A103" t="s">
        <v>67</v>
      </c>
      <c r="B103" t="s">
        <v>68</v>
      </c>
      <c r="C103" s="1">
        <v>11000</v>
      </c>
      <c r="D103" s="1">
        <v>1039.5</v>
      </c>
      <c r="E103" s="1">
        <v>1039.5</v>
      </c>
      <c r="G103" s="1">
        <f>DARFs_MENSAIS___R4000_v2_teste[[#This Row],[Realizado]]-DARFs_MENSAIS___R4000_v2_teste[[#This Row],[DARF - Valor Total]]</f>
        <v>0</v>
      </c>
    </row>
    <row r="104" spans="1:7" x14ac:dyDescent="0.3">
      <c r="A104" t="s">
        <v>152</v>
      </c>
      <c r="B104" t="s">
        <v>153</v>
      </c>
      <c r="C104" s="1">
        <v>17400</v>
      </c>
      <c r="D104" s="1">
        <v>1017.9</v>
      </c>
      <c r="E104" s="1">
        <v>1017.9</v>
      </c>
      <c r="G104" s="1">
        <f>DARFs_MENSAIS___R4000_v2_teste[[#This Row],[Realizado]]-DARFs_MENSAIS___R4000_v2_teste[[#This Row],[DARF - Valor Total]]</f>
        <v>0</v>
      </c>
    </row>
    <row r="105" spans="1:7" x14ac:dyDescent="0.3">
      <c r="A105" t="s">
        <v>154</v>
      </c>
      <c r="B105" t="s">
        <v>155</v>
      </c>
      <c r="C105" s="1">
        <v>16087</v>
      </c>
      <c r="D105" s="1">
        <v>941.09</v>
      </c>
      <c r="E105" s="1">
        <v>941.09</v>
      </c>
      <c r="G105" s="1">
        <f>DARFs_MENSAIS___R4000_v2_teste[[#This Row],[Realizado]]-DARFs_MENSAIS___R4000_v2_teste[[#This Row],[DARF - Valor Total]]</f>
        <v>0</v>
      </c>
    </row>
    <row r="106" spans="1:7" x14ac:dyDescent="0.3">
      <c r="A106" t="s">
        <v>52</v>
      </c>
      <c r="B106" t="s">
        <v>53</v>
      </c>
      <c r="C106" s="1">
        <v>25240.5</v>
      </c>
      <c r="D106" s="1">
        <v>252.4</v>
      </c>
      <c r="E106" s="1">
        <v>924.6</v>
      </c>
      <c r="G106" s="1">
        <f>DARFs_MENSAIS___R4000_v2_teste[[#This Row],[Realizado]]-DARFs_MENSAIS___R4000_v2_teste[[#This Row],[DARF - Valor Total]]</f>
        <v>672.2</v>
      </c>
    </row>
    <row r="107" spans="1:7" x14ac:dyDescent="0.3">
      <c r="A107" t="s">
        <v>52</v>
      </c>
      <c r="B107" t="s">
        <v>53</v>
      </c>
      <c r="C107" s="1">
        <v>18588.8</v>
      </c>
      <c r="D107" s="1">
        <v>185.89</v>
      </c>
      <c r="E107" s="1">
        <v>924.6</v>
      </c>
      <c r="G107" s="1">
        <f>DARFs_MENSAIS___R4000_v2_teste[[#This Row],[Realizado]]-DARFs_MENSAIS___R4000_v2_teste[[#This Row],[DARF - Valor Total]]</f>
        <v>738.71</v>
      </c>
    </row>
    <row r="108" spans="1:7" x14ac:dyDescent="0.3">
      <c r="A108" t="s">
        <v>52</v>
      </c>
      <c r="B108" t="s">
        <v>53</v>
      </c>
      <c r="C108" s="1">
        <v>12862</v>
      </c>
      <c r="D108" s="1">
        <v>128.62</v>
      </c>
      <c r="E108" s="1">
        <v>924.6</v>
      </c>
      <c r="G108" s="1">
        <f>DARFs_MENSAIS___R4000_v2_teste[[#This Row],[Realizado]]-DARFs_MENSAIS___R4000_v2_teste[[#This Row],[DARF - Valor Total]]</f>
        <v>795.98</v>
      </c>
    </row>
    <row r="109" spans="1:7" x14ac:dyDescent="0.3">
      <c r="A109" t="s">
        <v>56</v>
      </c>
      <c r="B109" t="s">
        <v>57</v>
      </c>
      <c r="C109" s="1">
        <v>11318.8</v>
      </c>
      <c r="D109" s="1">
        <v>113.19</v>
      </c>
      <c r="E109" s="1">
        <v>924.6</v>
      </c>
      <c r="G109" s="1">
        <f>DARFs_MENSAIS___R4000_v2_teste[[#This Row],[Realizado]]-DARFs_MENSAIS___R4000_v2_teste[[#This Row],[DARF - Valor Total]]</f>
        <v>811.41000000000008</v>
      </c>
    </row>
    <row r="110" spans="1:7" x14ac:dyDescent="0.3">
      <c r="A110" t="s">
        <v>54</v>
      </c>
      <c r="B110" t="s">
        <v>55</v>
      </c>
      <c r="C110" s="1">
        <v>8087.24</v>
      </c>
      <c r="D110" s="1">
        <v>80.87</v>
      </c>
      <c r="E110" s="1">
        <v>924.6</v>
      </c>
      <c r="G110" s="1">
        <f>DARFs_MENSAIS___R4000_v2_teste[[#This Row],[Realizado]]-DARFs_MENSAIS___R4000_v2_teste[[#This Row],[DARF - Valor Total]]</f>
        <v>843.73</v>
      </c>
    </row>
    <row r="111" spans="1:7" x14ac:dyDescent="0.3">
      <c r="A111" t="s">
        <v>54</v>
      </c>
      <c r="B111" t="s">
        <v>55</v>
      </c>
      <c r="C111" s="1">
        <v>5746.3</v>
      </c>
      <c r="D111" s="1">
        <v>57.46</v>
      </c>
      <c r="E111" s="1">
        <v>924.6</v>
      </c>
      <c r="G111" s="1">
        <f>DARFs_MENSAIS___R4000_v2_teste[[#This Row],[Realizado]]-DARFs_MENSAIS___R4000_v2_teste[[#This Row],[DARF - Valor Total]]</f>
        <v>867.14</v>
      </c>
    </row>
    <row r="112" spans="1:7" x14ac:dyDescent="0.3">
      <c r="A112" t="s">
        <v>64</v>
      </c>
      <c r="B112" t="s">
        <v>57</v>
      </c>
      <c r="C112" s="1">
        <v>4580.7</v>
      </c>
      <c r="D112" s="1">
        <v>45.8</v>
      </c>
      <c r="E112" s="1">
        <v>924.6</v>
      </c>
      <c r="G112" s="1">
        <f>DARFs_MENSAIS___R4000_v2_teste[[#This Row],[Realizado]]-DARFs_MENSAIS___R4000_v2_teste[[#This Row],[DARF - Valor Total]]</f>
        <v>878.80000000000007</v>
      </c>
    </row>
    <row r="113" spans="1:7" x14ac:dyDescent="0.3">
      <c r="A113" t="s">
        <v>54</v>
      </c>
      <c r="B113" t="s">
        <v>55</v>
      </c>
      <c r="C113" s="1">
        <v>2534.6999999999998</v>
      </c>
      <c r="D113" s="1">
        <v>25.35</v>
      </c>
      <c r="E113" s="1">
        <v>924.6</v>
      </c>
      <c r="G113" s="1">
        <f>DARFs_MENSAIS___R4000_v2_teste[[#This Row],[Realizado]]-DARFs_MENSAIS___R4000_v2_teste[[#This Row],[DARF - Valor Total]]</f>
        <v>899.25</v>
      </c>
    </row>
    <row r="114" spans="1:7" x14ac:dyDescent="0.3">
      <c r="A114" t="s">
        <v>52</v>
      </c>
      <c r="B114" t="s">
        <v>53</v>
      </c>
      <c r="C114" s="1">
        <v>1445.8</v>
      </c>
      <c r="D114" s="1">
        <v>14.45</v>
      </c>
      <c r="E114" s="1">
        <v>924.6</v>
      </c>
      <c r="G114" s="1">
        <f>DARFs_MENSAIS___R4000_v2_teste[[#This Row],[Realizado]]-DARFs_MENSAIS___R4000_v2_teste[[#This Row],[DARF - Valor Total]]</f>
        <v>910.15</v>
      </c>
    </row>
    <row r="115" spans="1:7" x14ac:dyDescent="0.3">
      <c r="A115" t="s">
        <v>64</v>
      </c>
      <c r="B115" t="s">
        <v>57</v>
      </c>
      <c r="C115" s="1">
        <v>1313.9</v>
      </c>
      <c r="D115" s="1">
        <v>13.14</v>
      </c>
      <c r="E115" s="1">
        <v>924.6</v>
      </c>
      <c r="G115" s="1">
        <f>DARFs_MENSAIS___R4000_v2_teste[[#This Row],[Realizado]]-DARFs_MENSAIS___R4000_v2_teste[[#This Row],[DARF - Valor Total]]</f>
        <v>911.46</v>
      </c>
    </row>
    <row r="116" spans="1:7" x14ac:dyDescent="0.3">
      <c r="A116" t="s">
        <v>54</v>
      </c>
      <c r="B116" t="s">
        <v>55</v>
      </c>
      <c r="C116" s="1">
        <v>743</v>
      </c>
      <c r="D116" s="1">
        <v>7.43</v>
      </c>
      <c r="E116" s="1">
        <v>924.6</v>
      </c>
      <c r="G116" s="1">
        <f>DARFs_MENSAIS___R4000_v2_teste[[#This Row],[Realizado]]-DARFs_MENSAIS___R4000_v2_teste[[#This Row],[DARF - Valor Total]]</f>
        <v>917.17000000000007</v>
      </c>
    </row>
    <row r="117" spans="1:7" x14ac:dyDescent="0.3">
      <c r="A117" t="s">
        <v>156</v>
      </c>
      <c r="B117" t="s">
        <v>157</v>
      </c>
      <c r="C117" s="1">
        <v>9600</v>
      </c>
      <c r="D117" s="1">
        <v>907.2</v>
      </c>
      <c r="E117" s="1">
        <v>907.2</v>
      </c>
      <c r="G117" s="1">
        <f>DARFs_MENSAIS___R4000_v2_teste[[#This Row],[Realizado]]-DARFs_MENSAIS___R4000_v2_teste[[#This Row],[DARF - Valor Total]]</f>
        <v>0</v>
      </c>
    </row>
    <row r="118" spans="1:7" x14ac:dyDescent="0.3">
      <c r="A118" t="s">
        <v>158</v>
      </c>
      <c r="B118" t="s">
        <v>159</v>
      </c>
      <c r="C118" s="1">
        <v>9029.9500000000007</v>
      </c>
      <c r="D118" s="1">
        <v>853.33</v>
      </c>
      <c r="E118" s="1">
        <v>853.33</v>
      </c>
      <c r="G118" s="1">
        <f>DARFs_MENSAIS___R4000_v2_teste[[#This Row],[Realizado]]-DARFs_MENSAIS___R4000_v2_teste[[#This Row],[DARF - Valor Total]]</f>
        <v>0</v>
      </c>
    </row>
    <row r="119" spans="1:7" x14ac:dyDescent="0.3">
      <c r="A119" t="s">
        <v>158</v>
      </c>
      <c r="B119" t="s">
        <v>159</v>
      </c>
      <c r="C119" s="1">
        <v>9006.6299999999992</v>
      </c>
      <c r="D119" s="1">
        <v>851.13</v>
      </c>
      <c r="E119" s="1">
        <v>851.13</v>
      </c>
      <c r="G119" s="1">
        <f>DARFs_MENSAIS___R4000_v2_teste[[#This Row],[Realizado]]-DARFs_MENSAIS___R4000_v2_teste[[#This Row],[DARF - Valor Total]]</f>
        <v>0</v>
      </c>
    </row>
    <row r="120" spans="1:7" x14ac:dyDescent="0.3">
      <c r="A120" t="s">
        <v>160</v>
      </c>
      <c r="B120" t="s">
        <v>161</v>
      </c>
      <c r="C120" s="1">
        <v>1050.19</v>
      </c>
      <c r="D120" s="1">
        <v>99.24</v>
      </c>
      <c r="E120" s="1">
        <v>793.92</v>
      </c>
      <c r="G120" s="1">
        <f>DARFs_MENSAIS___R4000_v2_teste[[#This Row],[Realizado]]-DARFs_MENSAIS___R4000_v2_teste[[#This Row],[DARF - Valor Total]]</f>
        <v>694.68</v>
      </c>
    </row>
    <row r="121" spans="1:7" x14ac:dyDescent="0.3">
      <c r="A121" t="s">
        <v>162</v>
      </c>
      <c r="B121" t="s">
        <v>163</v>
      </c>
      <c r="C121" s="1">
        <v>263.7</v>
      </c>
      <c r="D121" s="1">
        <v>18.59</v>
      </c>
      <c r="E121" s="1">
        <v>724.79</v>
      </c>
      <c r="G121" s="1">
        <f>DARFs_MENSAIS___R4000_v2_teste[[#This Row],[Realizado]]-DARFs_MENSAIS___R4000_v2_teste[[#This Row],[DARF - Valor Total]]</f>
        <v>706.19999999999993</v>
      </c>
    </row>
    <row r="122" spans="1:7" x14ac:dyDescent="0.3">
      <c r="A122" t="s">
        <v>162</v>
      </c>
      <c r="B122" t="s">
        <v>163</v>
      </c>
      <c r="C122" s="1">
        <v>105.48</v>
      </c>
      <c r="D122" s="1">
        <v>7.44</v>
      </c>
      <c r="E122" s="1">
        <v>713.45</v>
      </c>
      <c r="G122" s="1">
        <f>DARFs_MENSAIS___R4000_v2_teste[[#This Row],[Realizado]]-DARFs_MENSAIS___R4000_v2_teste[[#This Row],[DARF - Valor Total]]</f>
        <v>706.01</v>
      </c>
    </row>
    <row r="123" spans="1:7" x14ac:dyDescent="0.3">
      <c r="A123" t="s">
        <v>166</v>
      </c>
      <c r="B123" t="s">
        <v>167</v>
      </c>
      <c r="C123" s="1">
        <v>40.46</v>
      </c>
      <c r="D123" s="1">
        <v>2.85</v>
      </c>
      <c r="E123" s="1">
        <v>695.8</v>
      </c>
      <c r="G123" s="1">
        <f>DARFs_MENSAIS___R4000_v2_teste[[#This Row],[Realizado]]-DARFs_MENSAIS___R4000_v2_teste[[#This Row],[DARF - Valor Total]]</f>
        <v>692.94999999999993</v>
      </c>
    </row>
    <row r="124" spans="1:7" x14ac:dyDescent="0.3">
      <c r="A124" t="s">
        <v>164</v>
      </c>
      <c r="B124" t="s">
        <v>165</v>
      </c>
      <c r="C124" s="1">
        <v>28.02</v>
      </c>
      <c r="D124" s="1">
        <v>1.98</v>
      </c>
      <c r="E124" s="1">
        <v>695.8</v>
      </c>
      <c r="G124" s="1">
        <f>DARFs_MENSAIS___R4000_v2_teste[[#This Row],[Realizado]]-DARFs_MENSAIS___R4000_v2_teste[[#This Row],[DARF - Valor Total]]</f>
        <v>693.81999999999994</v>
      </c>
    </row>
    <row r="125" spans="1:7" x14ac:dyDescent="0.3">
      <c r="A125" t="s">
        <v>168</v>
      </c>
      <c r="B125" t="s">
        <v>169</v>
      </c>
      <c r="C125" s="1">
        <v>10774.4</v>
      </c>
      <c r="D125" s="1">
        <v>630.29999999999995</v>
      </c>
      <c r="E125" s="1">
        <v>630.29999999999995</v>
      </c>
      <c r="G125" s="1">
        <f>DARFs_MENSAIS___R4000_v2_teste[[#This Row],[Realizado]]-DARFs_MENSAIS___R4000_v2_teste[[#This Row],[DARF - Valor Total]]</f>
        <v>0</v>
      </c>
    </row>
    <row r="126" spans="1:7" x14ac:dyDescent="0.3">
      <c r="A126" t="s">
        <v>170</v>
      </c>
      <c r="B126" t="s">
        <v>171</v>
      </c>
      <c r="C126" s="1">
        <v>6484.28</v>
      </c>
      <c r="D126" s="1">
        <v>612.76</v>
      </c>
      <c r="E126" s="1">
        <v>612.76</v>
      </c>
      <c r="G126" s="1">
        <f>DARFs_MENSAIS___R4000_v2_teste[[#This Row],[Realizado]]-DARFs_MENSAIS___R4000_v2_teste[[#This Row],[DARF - Valor Total]]</f>
        <v>0</v>
      </c>
    </row>
    <row r="127" spans="1:7" x14ac:dyDescent="0.3">
      <c r="A127" t="s">
        <v>172</v>
      </c>
      <c r="B127" t="s">
        <v>173</v>
      </c>
      <c r="C127" s="1">
        <v>6283.2</v>
      </c>
      <c r="D127" s="1">
        <v>593.76</v>
      </c>
      <c r="E127" s="1">
        <v>593.76</v>
      </c>
      <c r="G127" s="1">
        <f>DARFs_MENSAIS___R4000_v2_teste[[#This Row],[Realizado]]-DARFs_MENSAIS___R4000_v2_teste[[#This Row],[DARF - Valor Total]]</f>
        <v>0</v>
      </c>
    </row>
    <row r="128" spans="1:7" x14ac:dyDescent="0.3">
      <c r="A128" t="s">
        <v>174</v>
      </c>
      <c r="B128" t="s">
        <v>175</v>
      </c>
      <c r="C128" s="1">
        <v>6210</v>
      </c>
      <c r="D128" s="1">
        <v>586.84</v>
      </c>
      <c r="E128" s="1">
        <v>586.84</v>
      </c>
      <c r="G128" s="1">
        <f>DARFs_MENSAIS___R4000_v2_teste[[#This Row],[Realizado]]-DARFs_MENSAIS___R4000_v2_teste[[#This Row],[DARF - Valor Total]]</f>
        <v>0</v>
      </c>
    </row>
    <row r="129" spans="1:7" x14ac:dyDescent="0.3">
      <c r="A129" t="s">
        <v>176</v>
      </c>
      <c r="B129" t="s">
        <v>177</v>
      </c>
      <c r="C129" s="1">
        <v>29.51</v>
      </c>
      <c r="D129" s="1">
        <v>2.08</v>
      </c>
      <c r="E129" s="1">
        <v>543.74</v>
      </c>
      <c r="G129" s="1">
        <f>DARFs_MENSAIS___R4000_v2_teste[[#This Row],[Realizado]]-DARFs_MENSAIS___R4000_v2_teste[[#This Row],[DARF - Valor Total]]</f>
        <v>541.66</v>
      </c>
    </row>
    <row r="130" spans="1:7" x14ac:dyDescent="0.3">
      <c r="A130" t="s">
        <v>178</v>
      </c>
      <c r="B130" t="s">
        <v>179</v>
      </c>
      <c r="C130" s="1">
        <v>1920.9</v>
      </c>
      <c r="D130" s="1">
        <v>135.41999999999999</v>
      </c>
      <c r="E130" s="1">
        <v>541.67999999999995</v>
      </c>
      <c r="G130" s="1">
        <f>DARFs_MENSAIS___R4000_v2_teste[[#This Row],[Realizado]]-DARFs_MENSAIS___R4000_v2_teste[[#This Row],[DARF - Valor Total]]</f>
        <v>406.26</v>
      </c>
    </row>
    <row r="131" spans="1:7" x14ac:dyDescent="0.3">
      <c r="A131" t="s">
        <v>162</v>
      </c>
      <c r="B131" t="s">
        <v>163</v>
      </c>
      <c r="C131" s="1">
        <v>52.74</v>
      </c>
      <c r="D131" s="1">
        <v>3.72</v>
      </c>
      <c r="E131" s="1">
        <v>490.07</v>
      </c>
      <c r="G131" s="1">
        <f>DARFs_MENSAIS___R4000_v2_teste[[#This Row],[Realizado]]-DARFs_MENSAIS___R4000_v2_teste[[#This Row],[DARF - Valor Total]]</f>
        <v>486.34999999999997</v>
      </c>
    </row>
    <row r="132" spans="1:7" x14ac:dyDescent="0.3">
      <c r="A132" t="s">
        <v>180</v>
      </c>
      <c r="B132" t="s">
        <v>181</v>
      </c>
      <c r="C132" s="1">
        <v>5035</v>
      </c>
      <c r="D132" s="1">
        <v>475.81</v>
      </c>
      <c r="E132" s="1">
        <v>482.46</v>
      </c>
      <c r="G132" s="1">
        <f>DARFs_MENSAIS___R4000_v2_teste[[#This Row],[Realizado]]-DARFs_MENSAIS___R4000_v2_teste[[#This Row],[DARF - Valor Total]]</f>
        <v>6.6499999999999773</v>
      </c>
    </row>
    <row r="133" spans="1:7" x14ac:dyDescent="0.3">
      <c r="A133" t="s">
        <v>180</v>
      </c>
      <c r="B133" t="s">
        <v>181</v>
      </c>
      <c r="C133" s="1">
        <v>70.400000000000006</v>
      </c>
      <c r="D133" s="1">
        <v>6.65</v>
      </c>
      <c r="E133" s="1">
        <v>482.46</v>
      </c>
      <c r="G133" s="1">
        <f>DARFs_MENSAIS___R4000_v2_teste[[#This Row],[Realizado]]-DARFs_MENSAIS___R4000_v2_teste[[#This Row],[DARF - Valor Total]]</f>
        <v>475.81</v>
      </c>
    </row>
    <row r="134" spans="1:7" x14ac:dyDescent="0.3">
      <c r="A134" t="s">
        <v>182</v>
      </c>
      <c r="B134" t="s">
        <v>183</v>
      </c>
      <c r="C134" s="1">
        <v>6797.82</v>
      </c>
      <c r="D134" s="1">
        <v>397.67</v>
      </c>
      <c r="E134" s="1">
        <v>448.9</v>
      </c>
      <c r="G134" s="1">
        <f>DARFs_MENSAIS___R4000_v2_teste[[#This Row],[Realizado]]-DARFs_MENSAIS___R4000_v2_teste[[#This Row],[DARF - Valor Total]]</f>
        <v>51.229999999999961</v>
      </c>
    </row>
    <row r="135" spans="1:7" x14ac:dyDescent="0.3">
      <c r="A135" t="s">
        <v>182</v>
      </c>
      <c r="B135" t="s">
        <v>183</v>
      </c>
      <c r="C135" s="1">
        <v>875.76</v>
      </c>
      <c r="D135" s="1">
        <v>51.23</v>
      </c>
      <c r="E135" s="1">
        <v>448.9</v>
      </c>
      <c r="G135" s="1">
        <f>DARFs_MENSAIS___R4000_v2_teste[[#This Row],[Realizado]]-DARFs_MENSAIS___R4000_v2_teste[[#This Row],[DARF - Valor Total]]</f>
        <v>397.66999999999996</v>
      </c>
    </row>
    <row r="136" spans="1:7" x14ac:dyDescent="0.3">
      <c r="A136" t="s">
        <v>184</v>
      </c>
      <c r="B136" t="s">
        <v>185</v>
      </c>
      <c r="C136" s="1">
        <v>4406.62</v>
      </c>
      <c r="D136" s="1">
        <v>416.43</v>
      </c>
      <c r="E136" s="1">
        <v>416.43</v>
      </c>
      <c r="G136" s="1">
        <f>DARFs_MENSAIS___R4000_v2_teste[[#This Row],[Realizado]]-DARFs_MENSAIS___R4000_v2_teste[[#This Row],[DARF - Valor Total]]</f>
        <v>0</v>
      </c>
    </row>
    <row r="137" spans="1:7" x14ac:dyDescent="0.3">
      <c r="A137" t="s">
        <v>56</v>
      </c>
      <c r="B137" t="s">
        <v>57</v>
      </c>
      <c r="C137" s="1">
        <v>11252.3</v>
      </c>
      <c r="D137" s="1">
        <v>270.06</v>
      </c>
      <c r="E137" s="1">
        <v>400.3</v>
      </c>
      <c r="G137" s="1">
        <f>DARFs_MENSAIS___R4000_v2_teste[[#This Row],[Realizado]]-DARFs_MENSAIS___R4000_v2_teste[[#This Row],[DARF - Valor Total]]</f>
        <v>130.24</v>
      </c>
    </row>
    <row r="138" spans="1:7" x14ac:dyDescent="0.3">
      <c r="A138" t="s">
        <v>54</v>
      </c>
      <c r="B138" t="s">
        <v>55</v>
      </c>
      <c r="C138" s="1">
        <v>5426.7</v>
      </c>
      <c r="D138" s="1">
        <v>130.24</v>
      </c>
      <c r="E138" s="1">
        <v>400.3</v>
      </c>
      <c r="G138" s="1">
        <f>DARFs_MENSAIS___R4000_v2_teste[[#This Row],[Realizado]]-DARFs_MENSAIS___R4000_v2_teste[[#This Row],[DARF - Valor Total]]</f>
        <v>270.06</v>
      </c>
    </row>
    <row r="139" spans="1:7" x14ac:dyDescent="0.3">
      <c r="A139" t="s">
        <v>186</v>
      </c>
      <c r="B139" t="s">
        <v>187</v>
      </c>
      <c r="C139" s="1">
        <v>50.83</v>
      </c>
      <c r="D139" s="1">
        <v>3.58</v>
      </c>
      <c r="E139" s="1">
        <v>391.68</v>
      </c>
      <c r="G139" s="1">
        <f>DARFs_MENSAIS___R4000_v2_teste[[#This Row],[Realizado]]-DARFs_MENSAIS___R4000_v2_teste[[#This Row],[DARF - Valor Total]]</f>
        <v>388.1</v>
      </c>
    </row>
    <row r="140" spans="1:7" x14ac:dyDescent="0.3">
      <c r="A140" t="s">
        <v>188</v>
      </c>
      <c r="B140" t="s">
        <v>189</v>
      </c>
      <c r="C140" s="1">
        <v>7914.35</v>
      </c>
      <c r="D140" s="1">
        <v>368.02</v>
      </c>
      <c r="E140" s="1">
        <v>368.02</v>
      </c>
      <c r="G140" s="1">
        <f>DARFs_MENSAIS___R4000_v2_teste[[#This Row],[Realizado]]-DARFs_MENSAIS___R4000_v2_teste[[#This Row],[DARF - Valor Total]]</f>
        <v>0</v>
      </c>
    </row>
    <row r="141" spans="1:7" x14ac:dyDescent="0.3">
      <c r="A141" t="s">
        <v>190</v>
      </c>
      <c r="B141" t="s">
        <v>191</v>
      </c>
      <c r="C141" s="1">
        <v>36.270000000000003</v>
      </c>
      <c r="D141" s="1">
        <v>2.56</v>
      </c>
      <c r="E141" s="1">
        <v>362.63</v>
      </c>
      <c r="G141" s="1">
        <f>DARFs_MENSAIS___R4000_v2_teste[[#This Row],[Realizado]]-DARFs_MENSAIS___R4000_v2_teste[[#This Row],[DARF - Valor Total]]</f>
        <v>360.07</v>
      </c>
    </row>
    <row r="142" spans="1:7" x14ac:dyDescent="0.3">
      <c r="A142" t="s">
        <v>192</v>
      </c>
      <c r="B142" t="s">
        <v>193</v>
      </c>
      <c r="C142" s="1">
        <v>6120</v>
      </c>
      <c r="D142" s="1">
        <v>358.02</v>
      </c>
      <c r="E142" s="1">
        <v>358.02</v>
      </c>
      <c r="G142" s="1">
        <f>DARFs_MENSAIS___R4000_v2_teste[[#This Row],[Realizado]]-DARFs_MENSAIS___R4000_v2_teste[[#This Row],[DARF - Valor Total]]</f>
        <v>0</v>
      </c>
    </row>
    <row r="143" spans="1:7" x14ac:dyDescent="0.3">
      <c r="A143" t="s">
        <v>162</v>
      </c>
      <c r="B143" t="s">
        <v>163</v>
      </c>
      <c r="C143" s="1">
        <v>992.73</v>
      </c>
      <c r="D143" s="1">
        <v>69.989999999999995</v>
      </c>
      <c r="E143" s="1">
        <v>347.9</v>
      </c>
      <c r="G143" s="1">
        <f>DARFs_MENSAIS___R4000_v2_teste[[#This Row],[Realizado]]-DARFs_MENSAIS___R4000_v2_teste[[#This Row],[DARF - Valor Total]]</f>
        <v>277.90999999999997</v>
      </c>
    </row>
    <row r="144" spans="1:7" x14ac:dyDescent="0.3">
      <c r="A144" t="s">
        <v>162</v>
      </c>
      <c r="B144" t="s">
        <v>163</v>
      </c>
      <c r="C144" s="1">
        <v>710.01</v>
      </c>
      <c r="D144" s="1">
        <v>50.06</v>
      </c>
      <c r="E144" s="1">
        <v>347.9</v>
      </c>
      <c r="G144" s="1">
        <f>DARFs_MENSAIS___R4000_v2_teste[[#This Row],[Realizado]]-DARFs_MENSAIS___R4000_v2_teste[[#This Row],[DARF - Valor Total]]</f>
        <v>297.83999999999997</v>
      </c>
    </row>
    <row r="145" spans="1:7" x14ac:dyDescent="0.3">
      <c r="A145" t="s">
        <v>162</v>
      </c>
      <c r="B145" t="s">
        <v>163</v>
      </c>
      <c r="C145" s="1">
        <v>316.44</v>
      </c>
      <c r="D145" s="1">
        <v>22.31</v>
      </c>
      <c r="E145" s="1">
        <v>347.9</v>
      </c>
      <c r="G145" s="1">
        <f>DARFs_MENSAIS___R4000_v2_teste[[#This Row],[Realizado]]-DARFs_MENSAIS___R4000_v2_teste[[#This Row],[DARF - Valor Total]]</f>
        <v>325.58999999999997</v>
      </c>
    </row>
    <row r="146" spans="1:7" x14ac:dyDescent="0.3">
      <c r="A146" t="s">
        <v>150</v>
      </c>
      <c r="B146" t="s">
        <v>151</v>
      </c>
      <c r="C146" s="1">
        <v>293.82</v>
      </c>
      <c r="D146" s="1">
        <v>20.71</v>
      </c>
      <c r="E146" s="1">
        <v>347.9</v>
      </c>
      <c r="G146" s="1">
        <f>DARFs_MENSAIS___R4000_v2_teste[[#This Row],[Realizado]]-DARFs_MENSAIS___R4000_v2_teste[[#This Row],[DARF - Valor Total]]</f>
        <v>327.19</v>
      </c>
    </row>
    <row r="147" spans="1:7" x14ac:dyDescent="0.3">
      <c r="A147" t="s">
        <v>200</v>
      </c>
      <c r="B147" t="s">
        <v>201</v>
      </c>
      <c r="C147" s="1">
        <v>241.08</v>
      </c>
      <c r="D147" s="1">
        <v>17</v>
      </c>
      <c r="E147" s="1">
        <v>347.9</v>
      </c>
      <c r="G147" s="1">
        <f>DARFs_MENSAIS___R4000_v2_teste[[#This Row],[Realizado]]-DARFs_MENSAIS___R4000_v2_teste[[#This Row],[DARF - Valor Total]]</f>
        <v>330.9</v>
      </c>
    </row>
    <row r="148" spans="1:7" x14ac:dyDescent="0.3">
      <c r="A148" t="s">
        <v>150</v>
      </c>
      <c r="B148" t="s">
        <v>151</v>
      </c>
      <c r="C148" s="1">
        <v>166.8</v>
      </c>
      <c r="D148" s="1">
        <v>11.76</v>
      </c>
      <c r="E148" s="1">
        <v>347.9</v>
      </c>
      <c r="G148" s="1">
        <f>DARFs_MENSAIS___R4000_v2_teste[[#This Row],[Realizado]]-DARFs_MENSAIS___R4000_v2_teste[[#This Row],[DARF - Valor Total]]</f>
        <v>336.14</v>
      </c>
    </row>
    <row r="149" spans="1:7" x14ac:dyDescent="0.3">
      <c r="A149" t="s">
        <v>194</v>
      </c>
      <c r="B149" t="s">
        <v>195</v>
      </c>
      <c r="C149" s="1">
        <v>127.47</v>
      </c>
      <c r="D149" s="1">
        <v>8.99</v>
      </c>
      <c r="E149" s="1">
        <v>347.9</v>
      </c>
      <c r="G149" s="1">
        <f>DARFs_MENSAIS___R4000_v2_teste[[#This Row],[Realizado]]-DARFs_MENSAIS___R4000_v2_teste[[#This Row],[DARF - Valor Total]]</f>
        <v>338.90999999999997</v>
      </c>
    </row>
    <row r="150" spans="1:7" x14ac:dyDescent="0.3">
      <c r="A150" t="s">
        <v>194</v>
      </c>
      <c r="B150" t="s">
        <v>195</v>
      </c>
      <c r="C150" s="1">
        <v>126.71</v>
      </c>
      <c r="D150" s="1">
        <v>8.93</v>
      </c>
      <c r="E150" s="1">
        <v>347.9</v>
      </c>
      <c r="G150" s="1">
        <f>DARFs_MENSAIS___R4000_v2_teste[[#This Row],[Realizado]]-DARFs_MENSAIS___R4000_v2_teste[[#This Row],[DARF - Valor Total]]</f>
        <v>338.96999999999997</v>
      </c>
    </row>
    <row r="151" spans="1:7" x14ac:dyDescent="0.3">
      <c r="A151" t="s">
        <v>162</v>
      </c>
      <c r="B151" t="s">
        <v>163</v>
      </c>
      <c r="C151" s="1">
        <v>103.12</v>
      </c>
      <c r="D151" s="1">
        <v>7.27</v>
      </c>
      <c r="E151" s="1">
        <v>347.9</v>
      </c>
      <c r="G151" s="1">
        <f>DARFs_MENSAIS___R4000_v2_teste[[#This Row],[Realizado]]-DARFs_MENSAIS___R4000_v2_teste[[#This Row],[DARF - Valor Total]]</f>
        <v>340.63</v>
      </c>
    </row>
    <row r="152" spans="1:7" x14ac:dyDescent="0.3">
      <c r="A152" t="s">
        <v>194</v>
      </c>
      <c r="B152" t="s">
        <v>195</v>
      </c>
      <c r="C152" s="1">
        <v>85.78</v>
      </c>
      <c r="D152" s="1">
        <v>6.05</v>
      </c>
      <c r="E152" s="1">
        <v>347.9</v>
      </c>
      <c r="G152" s="1">
        <f>DARFs_MENSAIS___R4000_v2_teste[[#This Row],[Realizado]]-DARFs_MENSAIS___R4000_v2_teste[[#This Row],[DARF - Valor Total]]</f>
        <v>341.84999999999997</v>
      </c>
    </row>
    <row r="153" spans="1:7" x14ac:dyDescent="0.3">
      <c r="A153" t="s">
        <v>194</v>
      </c>
      <c r="B153" t="s">
        <v>195</v>
      </c>
      <c r="C153" s="1">
        <v>82.01</v>
      </c>
      <c r="D153" s="1">
        <v>5.78</v>
      </c>
      <c r="E153" s="1">
        <v>347.9</v>
      </c>
      <c r="G153" s="1">
        <f>DARFs_MENSAIS___R4000_v2_teste[[#This Row],[Realizado]]-DARFs_MENSAIS___R4000_v2_teste[[#This Row],[DARF - Valor Total]]</f>
        <v>342.12</v>
      </c>
    </row>
    <row r="154" spans="1:7" x14ac:dyDescent="0.3">
      <c r="A154" t="s">
        <v>166</v>
      </c>
      <c r="B154" t="s">
        <v>167</v>
      </c>
      <c r="C154" s="1">
        <v>80.92</v>
      </c>
      <c r="D154" s="1">
        <v>5.7</v>
      </c>
      <c r="E154" s="1">
        <v>347.9</v>
      </c>
      <c r="G154" s="1">
        <f>DARFs_MENSAIS___R4000_v2_teste[[#This Row],[Realizado]]-DARFs_MENSAIS___R4000_v2_teste[[#This Row],[DARF - Valor Total]]</f>
        <v>342.2</v>
      </c>
    </row>
    <row r="155" spans="1:7" x14ac:dyDescent="0.3">
      <c r="A155" t="s">
        <v>196</v>
      </c>
      <c r="B155" t="s">
        <v>197</v>
      </c>
      <c r="C155" s="1">
        <v>79.599999999999994</v>
      </c>
      <c r="D155" s="1">
        <v>5.61</v>
      </c>
      <c r="E155" s="1">
        <v>347.9</v>
      </c>
      <c r="G155" s="1">
        <f>DARFs_MENSAIS___R4000_v2_teste[[#This Row],[Realizado]]-DARFs_MENSAIS___R4000_v2_teste[[#This Row],[DARF - Valor Total]]</f>
        <v>342.28999999999996</v>
      </c>
    </row>
    <row r="156" spans="1:7" x14ac:dyDescent="0.3">
      <c r="A156" t="s">
        <v>198</v>
      </c>
      <c r="B156" t="s">
        <v>199</v>
      </c>
      <c r="C156" s="1">
        <v>58.02</v>
      </c>
      <c r="D156" s="1">
        <v>4.09</v>
      </c>
      <c r="E156" s="1">
        <v>347.9</v>
      </c>
      <c r="G156" s="1">
        <f>DARFs_MENSAIS___R4000_v2_teste[[#This Row],[Realizado]]-DARFs_MENSAIS___R4000_v2_teste[[#This Row],[DARF - Valor Total]]</f>
        <v>343.81</v>
      </c>
    </row>
    <row r="157" spans="1:7" x14ac:dyDescent="0.3">
      <c r="A157" t="s">
        <v>204</v>
      </c>
      <c r="B157" t="s">
        <v>205</v>
      </c>
      <c r="C157" s="1">
        <v>46.57</v>
      </c>
      <c r="D157" s="1">
        <v>3.28</v>
      </c>
      <c r="E157" s="1">
        <v>347.9</v>
      </c>
      <c r="G157" s="1">
        <f>DARFs_MENSAIS___R4000_v2_teste[[#This Row],[Realizado]]-DARFs_MENSAIS___R4000_v2_teste[[#This Row],[DARF - Valor Total]]</f>
        <v>344.62</v>
      </c>
    </row>
    <row r="158" spans="1:7" x14ac:dyDescent="0.3">
      <c r="A158" t="s">
        <v>202</v>
      </c>
      <c r="B158" t="s">
        <v>203</v>
      </c>
      <c r="C158" s="1">
        <v>43.91</v>
      </c>
      <c r="D158" s="1">
        <v>3.1</v>
      </c>
      <c r="E158" s="1">
        <v>347.9</v>
      </c>
      <c r="G158" s="1">
        <f>DARFs_MENSAIS___R4000_v2_teste[[#This Row],[Realizado]]-DARFs_MENSAIS___R4000_v2_teste[[#This Row],[DARF - Valor Total]]</f>
        <v>344.79999999999995</v>
      </c>
    </row>
    <row r="159" spans="1:7" x14ac:dyDescent="0.3">
      <c r="A159" t="s">
        <v>194</v>
      </c>
      <c r="B159" t="s">
        <v>195</v>
      </c>
      <c r="C159" s="1">
        <v>41.53</v>
      </c>
      <c r="D159" s="1">
        <v>2.93</v>
      </c>
      <c r="E159" s="1">
        <v>347.9</v>
      </c>
      <c r="G159" s="1">
        <f>DARFs_MENSAIS___R4000_v2_teste[[#This Row],[Realizado]]-DARFs_MENSAIS___R4000_v2_teste[[#This Row],[DARF - Valor Total]]</f>
        <v>344.96999999999997</v>
      </c>
    </row>
    <row r="160" spans="1:7" x14ac:dyDescent="0.3">
      <c r="A160" t="s">
        <v>196</v>
      </c>
      <c r="B160" t="s">
        <v>197</v>
      </c>
      <c r="C160" s="1">
        <v>39.799999999999997</v>
      </c>
      <c r="D160" s="1">
        <v>2.81</v>
      </c>
      <c r="E160" s="1">
        <v>347.9</v>
      </c>
      <c r="G160" s="1">
        <f>DARFs_MENSAIS___R4000_v2_teste[[#This Row],[Realizado]]-DARFs_MENSAIS___R4000_v2_teste[[#This Row],[DARF - Valor Total]]</f>
        <v>345.09</v>
      </c>
    </row>
    <row r="161" spans="1:7" x14ac:dyDescent="0.3">
      <c r="A161" t="s">
        <v>198</v>
      </c>
      <c r="B161" t="s">
        <v>199</v>
      </c>
      <c r="C161" s="1">
        <v>29.01</v>
      </c>
      <c r="D161" s="1">
        <v>2.0499999999999998</v>
      </c>
      <c r="E161" s="1">
        <v>347.9</v>
      </c>
      <c r="G161" s="1">
        <f>DARFs_MENSAIS___R4000_v2_teste[[#This Row],[Realizado]]-DARFs_MENSAIS___R4000_v2_teste[[#This Row],[DARF - Valor Total]]</f>
        <v>345.84999999999997</v>
      </c>
    </row>
    <row r="162" spans="1:7" x14ac:dyDescent="0.3">
      <c r="A162" t="s">
        <v>176</v>
      </c>
      <c r="B162" t="s">
        <v>177</v>
      </c>
      <c r="C162" s="1">
        <v>28.37</v>
      </c>
      <c r="D162" s="1">
        <v>2</v>
      </c>
      <c r="E162" s="1">
        <v>347.9</v>
      </c>
      <c r="G162" s="1">
        <f>DARFs_MENSAIS___R4000_v2_teste[[#This Row],[Realizado]]-DARFs_MENSAIS___R4000_v2_teste[[#This Row],[DARF - Valor Total]]</f>
        <v>345.9</v>
      </c>
    </row>
    <row r="163" spans="1:7" x14ac:dyDescent="0.3">
      <c r="A163" t="s">
        <v>192</v>
      </c>
      <c r="B163" t="s">
        <v>193</v>
      </c>
      <c r="C163" s="1">
        <v>2950</v>
      </c>
      <c r="D163" s="1">
        <v>172.58</v>
      </c>
      <c r="E163" s="1">
        <v>345.16</v>
      </c>
      <c r="G163" s="1">
        <f>DARFs_MENSAIS___R4000_v2_teste[[#This Row],[Realizado]]-DARFs_MENSAIS___R4000_v2_teste[[#This Row],[DARF - Valor Total]]</f>
        <v>172.58</v>
      </c>
    </row>
    <row r="164" spans="1:7" x14ac:dyDescent="0.3">
      <c r="A164" t="s">
        <v>192</v>
      </c>
      <c r="B164" t="s">
        <v>193</v>
      </c>
      <c r="C164" s="1">
        <v>5900</v>
      </c>
      <c r="D164" s="1">
        <v>345.15</v>
      </c>
      <c r="E164" s="1">
        <v>345.15</v>
      </c>
      <c r="G164" s="1">
        <f>DARFs_MENSAIS___R4000_v2_teste[[#This Row],[Realizado]]-DARFs_MENSAIS___R4000_v2_teste[[#This Row],[DARF - Valor Total]]</f>
        <v>0</v>
      </c>
    </row>
    <row r="165" spans="1:7" x14ac:dyDescent="0.3">
      <c r="A165" t="s">
        <v>206</v>
      </c>
      <c r="B165" t="s">
        <v>207</v>
      </c>
      <c r="C165" s="1">
        <v>2941.18</v>
      </c>
      <c r="D165" s="1">
        <v>277.94</v>
      </c>
      <c r="E165" s="1">
        <v>277.94</v>
      </c>
      <c r="G165" s="1">
        <f>DARFs_MENSAIS___R4000_v2_teste[[#This Row],[Realizado]]-DARFs_MENSAIS___R4000_v2_teste[[#This Row],[DARF - Valor Total]]</f>
        <v>0</v>
      </c>
    </row>
    <row r="166" spans="1:7" x14ac:dyDescent="0.3">
      <c r="A166" t="s">
        <v>208</v>
      </c>
      <c r="B166" t="s">
        <v>209</v>
      </c>
      <c r="C166" s="1">
        <v>1205.3599999999999</v>
      </c>
      <c r="D166" s="1">
        <v>266.58999999999997</v>
      </c>
      <c r="E166" s="1">
        <v>266.58999999999997</v>
      </c>
      <c r="G166" s="1">
        <f>DARFs_MENSAIS___R4000_v2_teste[[#This Row],[Realizado]]-DARFs_MENSAIS___R4000_v2_teste[[#This Row],[DARF - Valor Total]]</f>
        <v>0</v>
      </c>
    </row>
    <row r="167" spans="1:7" x14ac:dyDescent="0.3">
      <c r="A167" t="s">
        <v>210</v>
      </c>
      <c r="B167" t="s">
        <v>211</v>
      </c>
      <c r="C167" s="1">
        <v>4557.05</v>
      </c>
      <c r="D167" s="1">
        <v>266.58999999999997</v>
      </c>
      <c r="E167" s="1">
        <v>266.58999999999997</v>
      </c>
      <c r="G167" s="1">
        <f>DARFs_MENSAIS___R4000_v2_teste[[#This Row],[Realizado]]-DARFs_MENSAIS___R4000_v2_teste[[#This Row],[DARF - Valor Total]]</f>
        <v>0</v>
      </c>
    </row>
    <row r="168" spans="1:7" x14ac:dyDescent="0.3">
      <c r="A168" t="s">
        <v>212</v>
      </c>
      <c r="B168" t="s">
        <v>213</v>
      </c>
      <c r="C168" s="1">
        <v>2660</v>
      </c>
      <c r="D168" s="1">
        <v>251.37</v>
      </c>
      <c r="E168" s="1">
        <v>251.37</v>
      </c>
      <c r="G168" s="1">
        <f>DARFs_MENSAIS___R4000_v2_teste[[#This Row],[Realizado]]-DARFs_MENSAIS___R4000_v2_teste[[#This Row],[DARF - Valor Total]]</f>
        <v>0</v>
      </c>
    </row>
    <row r="169" spans="1:7" x14ac:dyDescent="0.3">
      <c r="A169" t="s">
        <v>38</v>
      </c>
      <c r="B169" t="s">
        <v>39</v>
      </c>
      <c r="C169" s="1">
        <v>4287.1400000000003</v>
      </c>
      <c r="D169" s="1">
        <v>250.8</v>
      </c>
      <c r="E169" s="1">
        <v>250.8</v>
      </c>
      <c r="G169" s="1">
        <f>DARFs_MENSAIS___R4000_v2_teste[[#This Row],[Realizado]]-DARFs_MENSAIS___R4000_v2_teste[[#This Row],[DARF - Valor Total]]</f>
        <v>0</v>
      </c>
    </row>
    <row r="170" spans="1:7" x14ac:dyDescent="0.3">
      <c r="A170" t="s">
        <v>192</v>
      </c>
      <c r="B170" t="s">
        <v>193</v>
      </c>
      <c r="C170" s="1">
        <v>2040</v>
      </c>
      <c r="D170" s="1">
        <v>119.34</v>
      </c>
      <c r="E170" s="1">
        <v>238.68</v>
      </c>
      <c r="G170" s="1">
        <f>DARFs_MENSAIS___R4000_v2_teste[[#This Row],[Realizado]]-DARFs_MENSAIS___R4000_v2_teste[[#This Row],[DARF - Valor Total]]</f>
        <v>119.34</v>
      </c>
    </row>
    <row r="171" spans="1:7" x14ac:dyDescent="0.3">
      <c r="A171" t="s">
        <v>214</v>
      </c>
      <c r="B171" t="s">
        <v>215</v>
      </c>
      <c r="C171" s="1">
        <v>3900</v>
      </c>
      <c r="D171" s="1">
        <v>228.15</v>
      </c>
      <c r="E171" s="1">
        <v>228.15</v>
      </c>
      <c r="G171" s="1">
        <f>DARFs_MENSAIS___R4000_v2_teste[[#This Row],[Realizado]]-DARFs_MENSAIS___R4000_v2_teste[[#This Row],[DARF - Valor Total]]</f>
        <v>0</v>
      </c>
    </row>
    <row r="172" spans="1:7" x14ac:dyDescent="0.3">
      <c r="A172" t="s">
        <v>50</v>
      </c>
      <c r="B172" t="s">
        <v>51</v>
      </c>
      <c r="C172" s="1">
        <v>3874.5</v>
      </c>
      <c r="D172" s="1">
        <v>226.66</v>
      </c>
      <c r="E172" s="1">
        <v>226.66</v>
      </c>
      <c r="G172" s="1">
        <f>DARFs_MENSAIS___R4000_v2_teste[[#This Row],[Realizado]]-DARFs_MENSAIS___R4000_v2_teste[[#This Row],[DARF - Valor Total]]</f>
        <v>0</v>
      </c>
    </row>
    <row r="173" spans="1:7" x14ac:dyDescent="0.3">
      <c r="A173" t="s">
        <v>200</v>
      </c>
      <c r="B173" t="s">
        <v>201</v>
      </c>
      <c r="C173" s="1">
        <v>61.3</v>
      </c>
      <c r="D173" s="1">
        <v>4.32</v>
      </c>
      <c r="E173" s="1">
        <v>213.49</v>
      </c>
      <c r="G173" s="1">
        <f>DARFs_MENSAIS___R4000_v2_teste[[#This Row],[Realizado]]-DARFs_MENSAIS___R4000_v2_teste[[#This Row],[DARF - Valor Total]]</f>
        <v>209.17000000000002</v>
      </c>
    </row>
    <row r="174" spans="1:7" x14ac:dyDescent="0.3">
      <c r="A174" t="s">
        <v>192</v>
      </c>
      <c r="B174" t="s">
        <v>193</v>
      </c>
      <c r="C174" s="1">
        <v>3630</v>
      </c>
      <c r="D174" s="1">
        <v>212.36</v>
      </c>
      <c r="E174" s="1">
        <v>212.36</v>
      </c>
      <c r="G174" s="1">
        <f>DARFs_MENSAIS___R4000_v2_teste[[#This Row],[Realizado]]-DARFs_MENSAIS___R4000_v2_teste[[#This Row],[DARF - Valor Total]]</f>
        <v>0</v>
      </c>
    </row>
    <row r="175" spans="1:7" x14ac:dyDescent="0.3">
      <c r="A175" t="s">
        <v>200</v>
      </c>
      <c r="B175" t="s">
        <v>201</v>
      </c>
      <c r="C175" s="1">
        <v>30.65</v>
      </c>
      <c r="D175" s="1">
        <v>2.16</v>
      </c>
      <c r="E175" s="1">
        <v>210.57</v>
      </c>
      <c r="G175" s="1">
        <f>DARFs_MENSAIS___R4000_v2_teste[[#This Row],[Realizado]]-DARFs_MENSAIS___R4000_v2_teste[[#This Row],[DARF - Valor Total]]</f>
        <v>208.41</v>
      </c>
    </row>
    <row r="176" spans="1:7" x14ac:dyDescent="0.3">
      <c r="A176" t="s">
        <v>216</v>
      </c>
      <c r="B176" t="s">
        <v>217</v>
      </c>
      <c r="C176" s="1">
        <v>1760</v>
      </c>
      <c r="D176" s="1">
        <v>102.96</v>
      </c>
      <c r="E176" s="1">
        <v>205.92</v>
      </c>
      <c r="G176" s="1">
        <f>DARFs_MENSAIS___R4000_v2_teste[[#This Row],[Realizado]]-DARFs_MENSAIS___R4000_v2_teste[[#This Row],[DARF - Valor Total]]</f>
        <v>102.96</v>
      </c>
    </row>
    <row r="177" spans="1:7" x14ac:dyDescent="0.3">
      <c r="A177" t="s">
        <v>212</v>
      </c>
      <c r="B177" t="s">
        <v>213</v>
      </c>
      <c r="C177" s="1">
        <v>2158</v>
      </c>
      <c r="D177" s="1">
        <v>203.93</v>
      </c>
      <c r="E177" s="1">
        <v>203.93</v>
      </c>
      <c r="G177" s="1">
        <f>DARFs_MENSAIS___R4000_v2_teste[[#This Row],[Realizado]]-DARFs_MENSAIS___R4000_v2_teste[[#This Row],[DARF - Valor Total]]</f>
        <v>0</v>
      </c>
    </row>
    <row r="178" spans="1:7" x14ac:dyDescent="0.3">
      <c r="A178" t="s">
        <v>182</v>
      </c>
      <c r="B178" t="s">
        <v>183</v>
      </c>
      <c r="C178" s="1">
        <v>3445</v>
      </c>
      <c r="D178" s="1">
        <v>201.53</v>
      </c>
      <c r="E178" s="1">
        <v>201.53</v>
      </c>
      <c r="G178" s="1">
        <f>DARFs_MENSAIS___R4000_v2_teste[[#This Row],[Realizado]]-DARFs_MENSAIS___R4000_v2_teste[[#This Row],[DARF - Valor Total]]</f>
        <v>0</v>
      </c>
    </row>
    <row r="179" spans="1:7" x14ac:dyDescent="0.3">
      <c r="A179" t="s">
        <v>218</v>
      </c>
      <c r="B179" t="s">
        <v>219</v>
      </c>
      <c r="C179" s="1">
        <v>262.55</v>
      </c>
      <c r="D179" s="1">
        <v>24.81</v>
      </c>
      <c r="E179" s="1">
        <v>198.48</v>
      </c>
      <c r="G179" s="1">
        <f>DARFs_MENSAIS___R4000_v2_teste[[#This Row],[Realizado]]-DARFs_MENSAIS___R4000_v2_teste[[#This Row],[DARF - Valor Total]]</f>
        <v>173.67</v>
      </c>
    </row>
    <row r="180" spans="1:7" x14ac:dyDescent="0.3">
      <c r="A180" t="s">
        <v>220</v>
      </c>
      <c r="B180" t="s">
        <v>221</v>
      </c>
      <c r="C180" s="1">
        <v>3377.95</v>
      </c>
      <c r="D180" s="1">
        <v>197.61</v>
      </c>
      <c r="E180" s="1">
        <v>197.61</v>
      </c>
      <c r="G180" s="1">
        <f>DARFs_MENSAIS___R4000_v2_teste[[#This Row],[Realizado]]-DARFs_MENSAIS___R4000_v2_teste[[#This Row],[DARF - Valor Total]]</f>
        <v>0</v>
      </c>
    </row>
    <row r="181" spans="1:7" x14ac:dyDescent="0.3">
      <c r="A181" t="s">
        <v>52</v>
      </c>
      <c r="B181" t="s">
        <v>53</v>
      </c>
      <c r="C181" s="1">
        <v>6574.6</v>
      </c>
      <c r="D181" s="1">
        <v>157.79</v>
      </c>
      <c r="E181" s="1">
        <v>196.68</v>
      </c>
      <c r="G181" s="1">
        <f>DARFs_MENSAIS___R4000_v2_teste[[#This Row],[Realizado]]-DARFs_MENSAIS___R4000_v2_teste[[#This Row],[DARF - Valor Total]]</f>
        <v>38.890000000000015</v>
      </c>
    </row>
    <row r="182" spans="1:7" x14ac:dyDescent="0.3">
      <c r="A182" t="s">
        <v>56</v>
      </c>
      <c r="B182" t="s">
        <v>57</v>
      </c>
      <c r="C182" s="1">
        <v>1620.38</v>
      </c>
      <c r="D182" s="1">
        <v>38.89</v>
      </c>
      <c r="E182" s="1">
        <v>196.68</v>
      </c>
      <c r="G182" s="1">
        <f>DARFs_MENSAIS___R4000_v2_teste[[#This Row],[Realizado]]-DARFs_MENSAIS___R4000_v2_teste[[#This Row],[DARF - Valor Total]]</f>
        <v>157.79000000000002</v>
      </c>
    </row>
    <row r="183" spans="1:7" x14ac:dyDescent="0.3">
      <c r="A183" t="s">
        <v>162</v>
      </c>
      <c r="B183" t="s">
        <v>163</v>
      </c>
      <c r="C183" s="1">
        <v>369.18</v>
      </c>
      <c r="D183" s="1">
        <v>26.02</v>
      </c>
      <c r="E183" s="1">
        <v>195.84</v>
      </c>
      <c r="G183" s="1">
        <f>DARFs_MENSAIS___R4000_v2_teste[[#This Row],[Realizado]]-DARFs_MENSAIS___R4000_v2_teste[[#This Row],[DARF - Valor Total]]</f>
        <v>169.82</v>
      </c>
    </row>
    <row r="184" spans="1:7" x14ac:dyDescent="0.3">
      <c r="A184" t="s">
        <v>162</v>
      </c>
      <c r="B184" t="s">
        <v>163</v>
      </c>
      <c r="C184" s="1">
        <v>316.44</v>
      </c>
      <c r="D184" s="1">
        <v>22.3</v>
      </c>
      <c r="E184" s="1">
        <v>195.84</v>
      </c>
      <c r="G184" s="1">
        <f>DARFs_MENSAIS___R4000_v2_teste[[#This Row],[Realizado]]-DARFs_MENSAIS___R4000_v2_teste[[#This Row],[DARF - Valor Total]]</f>
        <v>173.54</v>
      </c>
    </row>
    <row r="185" spans="1:7" x14ac:dyDescent="0.3">
      <c r="A185" t="s">
        <v>162</v>
      </c>
      <c r="B185" t="s">
        <v>163</v>
      </c>
      <c r="C185" s="1">
        <v>306.99</v>
      </c>
      <c r="D185" s="1">
        <v>21.64</v>
      </c>
      <c r="E185" s="1">
        <v>195.84</v>
      </c>
      <c r="G185" s="1">
        <f>DARFs_MENSAIS___R4000_v2_teste[[#This Row],[Realizado]]-DARFs_MENSAIS___R4000_v2_teste[[#This Row],[DARF - Valor Total]]</f>
        <v>174.2</v>
      </c>
    </row>
    <row r="186" spans="1:7" x14ac:dyDescent="0.3">
      <c r="A186" t="s">
        <v>150</v>
      </c>
      <c r="B186" t="s">
        <v>151</v>
      </c>
      <c r="C186" s="1">
        <v>207.06</v>
      </c>
      <c r="D186" s="1">
        <v>14.59</v>
      </c>
      <c r="E186" s="1">
        <v>195.84</v>
      </c>
      <c r="G186" s="1">
        <f>DARFs_MENSAIS___R4000_v2_teste[[#This Row],[Realizado]]-DARFs_MENSAIS___R4000_v2_teste[[#This Row],[DARF - Valor Total]]</f>
        <v>181.25</v>
      </c>
    </row>
    <row r="187" spans="1:7" x14ac:dyDescent="0.3">
      <c r="A187" t="s">
        <v>176</v>
      </c>
      <c r="B187" t="s">
        <v>177</v>
      </c>
      <c r="C187" s="1">
        <v>206.57</v>
      </c>
      <c r="D187" s="1">
        <v>14.56</v>
      </c>
      <c r="E187" s="1">
        <v>195.84</v>
      </c>
      <c r="G187" s="1">
        <f>DARFs_MENSAIS___R4000_v2_teste[[#This Row],[Realizado]]-DARFs_MENSAIS___R4000_v2_teste[[#This Row],[DARF - Valor Total]]</f>
        <v>181.28</v>
      </c>
    </row>
    <row r="188" spans="1:7" x14ac:dyDescent="0.3">
      <c r="A188" t="s">
        <v>204</v>
      </c>
      <c r="B188" t="s">
        <v>205</v>
      </c>
      <c r="C188" s="1">
        <v>186.28</v>
      </c>
      <c r="D188" s="1">
        <v>13.13</v>
      </c>
      <c r="E188" s="1">
        <v>195.84</v>
      </c>
      <c r="G188" s="1">
        <f>DARFs_MENSAIS___R4000_v2_teste[[#This Row],[Realizado]]-DARFs_MENSAIS___R4000_v2_teste[[#This Row],[DARF - Valor Total]]</f>
        <v>182.71</v>
      </c>
    </row>
    <row r="189" spans="1:7" x14ac:dyDescent="0.3">
      <c r="A189" t="s">
        <v>222</v>
      </c>
      <c r="B189" t="s">
        <v>223</v>
      </c>
      <c r="C189" s="1">
        <v>150.57</v>
      </c>
      <c r="D189" s="1">
        <v>10.61</v>
      </c>
      <c r="E189" s="1">
        <v>195.84</v>
      </c>
      <c r="G189" s="1">
        <f>DARFs_MENSAIS___R4000_v2_teste[[#This Row],[Realizado]]-DARFs_MENSAIS___R4000_v2_teste[[#This Row],[DARF - Valor Total]]</f>
        <v>185.23000000000002</v>
      </c>
    </row>
    <row r="190" spans="1:7" x14ac:dyDescent="0.3">
      <c r="A190" t="s">
        <v>194</v>
      </c>
      <c r="B190" t="s">
        <v>195</v>
      </c>
      <c r="C190" s="1">
        <v>127.58</v>
      </c>
      <c r="D190" s="1">
        <v>8.99</v>
      </c>
      <c r="E190" s="1">
        <v>195.84</v>
      </c>
      <c r="G190" s="1">
        <f>DARFs_MENSAIS___R4000_v2_teste[[#This Row],[Realizado]]-DARFs_MENSAIS___R4000_v2_teste[[#This Row],[DARF - Valor Total]]</f>
        <v>186.85</v>
      </c>
    </row>
    <row r="191" spans="1:7" x14ac:dyDescent="0.3">
      <c r="A191" t="s">
        <v>198</v>
      </c>
      <c r="B191" t="s">
        <v>199</v>
      </c>
      <c r="C191" s="1">
        <v>121.6</v>
      </c>
      <c r="D191" s="1">
        <v>8.57</v>
      </c>
      <c r="E191" s="1">
        <v>195.84</v>
      </c>
      <c r="G191" s="1">
        <f>DARFs_MENSAIS___R4000_v2_teste[[#This Row],[Realizado]]-DARFs_MENSAIS___R4000_v2_teste[[#This Row],[DARF - Valor Total]]</f>
        <v>187.27</v>
      </c>
    </row>
    <row r="192" spans="1:7" x14ac:dyDescent="0.3">
      <c r="A192" t="s">
        <v>164</v>
      </c>
      <c r="B192" t="s">
        <v>165</v>
      </c>
      <c r="C192" s="1">
        <v>115.4</v>
      </c>
      <c r="D192" s="1">
        <v>8.1300000000000008</v>
      </c>
      <c r="E192" s="1">
        <v>195.84</v>
      </c>
      <c r="G192" s="1">
        <f>DARFs_MENSAIS___R4000_v2_teste[[#This Row],[Realizado]]-DARFs_MENSAIS___R4000_v2_teste[[#This Row],[DARF - Valor Total]]</f>
        <v>187.71</v>
      </c>
    </row>
    <row r="193" spans="1:7" x14ac:dyDescent="0.3">
      <c r="A193" t="s">
        <v>150</v>
      </c>
      <c r="B193" t="s">
        <v>151</v>
      </c>
      <c r="C193" s="1">
        <v>111.1</v>
      </c>
      <c r="D193" s="1">
        <v>7.83</v>
      </c>
      <c r="E193" s="1">
        <v>195.84</v>
      </c>
      <c r="G193" s="1">
        <f>DARFs_MENSAIS___R4000_v2_teste[[#This Row],[Realizado]]-DARFs_MENSAIS___R4000_v2_teste[[#This Row],[DARF - Valor Total]]</f>
        <v>188.01</v>
      </c>
    </row>
    <row r="194" spans="1:7" x14ac:dyDescent="0.3">
      <c r="A194" t="s">
        <v>150</v>
      </c>
      <c r="B194" t="s">
        <v>151</v>
      </c>
      <c r="C194" s="1">
        <v>89.93</v>
      </c>
      <c r="D194" s="1">
        <v>6.34</v>
      </c>
      <c r="E194" s="1">
        <v>195.84</v>
      </c>
      <c r="G194" s="1">
        <f>DARFs_MENSAIS___R4000_v2_teste[[#This Row],[Realizado]]-DARFs_MENSAIS___R4000_v2_teste[[#This Row],[DARF - Valor Total]]</f>
        <v>189.5</v>
      </c>
    </row>
    <row r="195" spans="1:7" x14ac:dyDescent="0.3">
      <c r="A195" t="s">
        <v>190</v>
      </c>
      <c r="B195" t="s">
        <v>191</v>
      </c>
      <c r="C195" s="1">
        <v>72.540000000000006</v>
      </c>
      <c r="D195" s="1">
        <v>5.1100000000000003</v>
      </c>
      <c r="E195" s="1">
        <v>195.84</v>
      </c>
      <c r="G195" s="1">
        <f>DARFs_MENSAIS___R4000_v2_teste[[#This Row],[Realizado]]-DARFs_MENSAIS___R4000_v2_teste[[#This Row],[DARF - Valor Total]]</f>
        <v>190.73</v>
      </c>
    </row>
    <row r="196" spans="1:7" x14ac:dyDescent="0.3">
      <c r="A196" t="s">
        <v>222</v>
      </c>
      <c r="B196" t="s">
        <v>223</v>
      </c>
      <c r="C196" s="1">
        <v>48.71</v>
      </c>
      <c r="D196" s="1">
        <v>3.43</v>
      </c>
      <c r="E196" s="1">
        <v>195.84</v>
      </c>
      <c r="G196" s="1">
        <f>DARFs_MENSAIS___R4000_v2_teste[[#This Row],[Realizado]]-DARFs_MENSAIS___R4000_v2_teste[[#This Row],[DARF - Valor Total]]</f>
        <v>192.41</v>
      </c>
    </row>
    <row r="197" spans="1:7" x14ac:dyDescent="0.3">
      <c r="A197" t="s">
        <v>204</v>
      </c>
      <c r="B197" t="s">
        <v>205</v>
      </c>
      <c r="C197" s="1">
        <v>43.75</v>
      </c>
      <c r="D197" s="1">
        <v>3.08</v>
      </c>
      <c r="E197" s="1">
        <v>195.84</v>
      </c>
      <c r="G197" s="1">
        <f>DARFs_MENSAIS___R4000_v2_teste[[#This Row],[Realizado]]-DARFs_MENSAIS___R4000_v2_teste[[#This Row],[DARF - Valor Total]]</f>
        <v>192.76</v>
      </c>
    </row>
    <row r="198" spans="1:7" x14ac:dyDescent="0.3">
      <c r="A198" t="s">
        <v>196</v>
      </c>
      <c r="B198" t="s">
        <v>197</v>
      </c>
      <c r="C198" s="1">
        <v>41.8</v>
      </c>
      <c r="D198" s="1">
        <v>2.94</v>
      </c>
      <c r="E198" s="1">
        <v>195.84</v>
      </c>
      <c r="G198" s="1">
        <f>DARFs_MENSAIS___R4000_v2_teste[[#This Row],[Realizado]]-DARFs_MENSAIS___R4000_v2_teste[[#This Row],[DARF - Valor Total]]</f>
        <v>192.9</v>
      </c>
    </row>
    <row r="199" spans="1:7" x14ac:dyDescent="0.3">
      <c r="A199" t="s">
        <v>194</v>
      </c>
      <c r="B199" t="s">
        <v>195</v>
      </c>
      <c r="C199" s="1">
        <v>40.44</v>
      </c>
      <c r="D199" s="1">
        <v>2.85</v>
      </c>
      <c r="E199" s="1">
        <v>195.84</v>
      </c>
      <c r="G199" s="1">
        <f>DARFs_MENSAIS___R4000_v2_teste[[#This Row],[Realizado]]-DARFs_MENSAIS___R4000_v2_teste[[#This Row],[DARF - Valor Total]]</f>
        <v>192.99</v>
      </c>
    </row>
    <row r="200" spans="1:7" x14ac:dyDescent="0.3">
      <c r="A200" t="s">
        <v>224</v>
      </c>
      <c r="B200" t="s">
        <v>225</v>
      </c>
      <c r="C200" s="1">
        <v>3300</v>
      </c>
      <c r="D200" s="1">
        <v>193.05</v>
      </c>
      <c r="E200" s="1">
        <v>193.05</v>
      </c>
      <c r="G200" s="1">
        <f>DARFs_MENSAIS___R4000_v2_teste[[#This Row],[Realizado]]-DARFs_MENSAIS___R4000_v2_teste[[#This Row],[DARF - Valor Total]]</f>
        <v>0</v>
      </c>
    </row>
    <row r="201" spans="1:7" x14ac:dyDescent="0.3">
      <c r="A201" t="s">
        <v>226</v>
      </c>
      <c r="B201" t="s">
        <v>227</v>
      </c>
      <c r="C201" s="1">
        <v>8632.2999999999993</v>
      </c>
      <c r="D201" s="1">
        <v>189.91</v>
      </c>
      <c r="E201" s="1">
        <v>189.91</v>
      </c>
      <c r="G201" s="1">
        <f>DARFs_MENSAIS___R4000_v2_teste[[#This Row],[Realizado]]-DARFs_MENSAIS___R4000_v2_teste[[#This Row],[DARF - Valor Total]]</f>
        <v>0</v>
      </c>
    </row>
    <row r="202" spans="1:7" x14ac:dyDescent="0.3">
      <c r="A202" t="s">
        <v>182</v>
      </c>
      <c r="B202" t="s">
        <v>183</v>
      </c>
      <c r="C202" s="1">
        <v>3090</v>
      </c>
      <c r="D202" s="1">
        <v>180.76</v>
      </c>
      <c r="E202" s="1">
        <v>180.76</v>
      </c>
      <c r="G202" s="1">
        <f>DARFs_MENSAIS___R4000_v2_teste[[#This Row],[Realizado]]-DARFs_MENSAIS___R4000_v2_teste[[#This Row],[DARF - Valor Total]]</f>
        <v>0</v>
      </c>
    </row>
    <row r="203" spans="1:7" x14ac:dyDescent="0.3">
      <c r="A203" t="s">
        <v>228</v>
      </c>
      <c r="B203" t="s">
        <v>229</v>
      </c>
      <c r="C203" s="1">
        <v>2562.6999999999998</v>
      </c>
      <c r="D203" s="1">
        <v>180.67</v>
      </c>
      <c r="E203" s="1">
        <v>180.67</v>
      </c>
      <c r="G203" s="1">
        <f>DARFs_MENSAIS___R4000_v2_teste[[#This Row],[Realizado]]-DARFs_MENSAIS___R4000_v2_teste[[#This Row],[DARF - Valor Total]]</f>
        <v>0</v>
      </c>
    </row>
    <row r="204" spans="1:7" x14ac:dyDescent="0.3">
      <c r="A204" t="s">
        <v>226</v>
      </c>
      <c r="B204" t="s">
        <v>227</v>
      </c>
      <c r="C204" s="1">
        <v>7742.08</v>
      </c>
      <c r="D204" s="1">
        <v>170.33</v>
      </c>
      <c r="E204" s="1">
        <v>170.33</v>
      </c>
      <c r="G204" s="1">
        <f>DARFs_MENSAIS___R4000_v2_teste[[#This Row],[Realizado]]-DARFs_MENSAIS___R4000_v2_teste[[#This Row],[DARF - Valor Total]]</f>
        <v>0</v>
      </c>
    </row>
    <row r="205" spans="1:7" x14ac:dyDescent="0.3">
      <c r="A205" t="s">
        <v>230</v>
      </c>
      <c r="B205" t="s">
        <v>231</v>
      </c>
      <c r="C205" s="1">
        <v>2900</v>
      </c>
      <c r="D205" s="1">
        <v>169.65</v>
      </c>
      <c r="E205" s="1">
        <v>169.65</v>
      </c>
      <c r="G205" s="1">
        <f>DARFs_MENSAIS___R4000_v2_teste[[#This Row],[Realizado]]-DARFs_MENSAIS___R4000_v2_teste[[#This Row],[DARF - Valor Total]]</f>
        <v>0</v>
      </c>
    </row>
    <row r="206" spans="1:7" x14ac:dyDescent="0.3">
      <c r="A206" t="s">
        <v>56</v>
      </c>
      <c r="B206" t="s">
        <v>57</v>
      </c>
      <c r="C206" s="1">
        <v>11252.3</v>
      </c>
      <c r="D206" s="1">
        <v>112.52</v>
      </c>
      <c r="E206" s="1">
        <v>166.79</v>
      </c>
      <c r="G206" s="1">
        <f>DARFs_MENSAIS___R4000_v2_teste[[#This Row],[Realizado]]-DARFs_MENSAIS___R4000_v2_teste[[#This Row],[DARF - Valor Total]]</f>
        <v>54.269999999999996</v>
      </c>
    </row>
    <row r="207" spans="1:7" x14ac:dyDescent="0.3">
      <c r="A207" t="s">
        <v>52</v>
      </c>
      <c r="B207" t="s">
        <v>53</v>
      </c>
      <c r="C207" s="1">
        <v>5426.7</v>
      </c>
      <c r="D207" s="1">
        <v>54.27</v>
      </c>
      <c r="E207" s="1">
        <v>166.79</v>
      </c>
      <c r="G207" s="1">
        <f>DARFs_MENSAIS___R4000_v2_teste[[#This Row],[Realizado]]-DARFs_MENSAIS___R4000_v2_teste[[#This Row],[DARF - Valor Total]]</f>
        <v>112.51999999999998</v>
      </c>
    </row>
    <row r="208" spans="1:7" x14ac:dyDescent="0.3">
      <c r="A208" t="s">
        <v>160</v>
      </c>
      <c r="B208" t="s">
        <v>161</v>
      </c>
      <c r="C208" s="1">
        <v>1575.29</v>
      </c>
      <c r="D208" s="1">
        <v>148.86000000000001</v>
      </c>
      <c r="E208" s="1">
        <v>148.86000000000001</v>
      </c>
      <c r="G208" s="1">
        <f>DARFs_MENSAIS___R4000_v2_teste[[#This Row],[Realizado]]-DARFs_MENSAIS___R4000_v2_teste[[#This Row],[DARF - Valor Total]]</f>
        <v>0</v>
      </c>
    </row>
    <row r="209" spans="1:7" x14ac:dyDescent="0.3">
      <c r="A209" t="s">
        <v>64</v>
      </c>
      <c r="B209" t="s">
        <v>57</v>
      </c>
      <c r="C209" s="1">
        <v>4268.1499999999996</v>
      </c>
      <c r="D209" s="1">
        <v>145.12</v>
      </c>
      <c r="E209" s="1">
        <v>145.12</v>
      </c>
      <c r="G209" s="1">
        <f>DARFs_MENSAIS___R4000_v2_teste[[#This Row],[Realizado]]-DARFs_MENSAIS___R4000_v2_teste[[#This Row],[DARF - Valor Total]]</f>
        <v>0</v>
      </c>
    </row>
    <row r="210" spans="1:7" x14ac:dyDescent="0.3">
      <c r="A210" t="s">
        <v>232</v>
      </c>
      <c r="B210" t="s">
        <v>233</v>
      </c>
      <c r="C210" s="1">
        <v>2070</v>
      </c>
      <c r="D210" s="1">
        <v>121.1</v>
      </c>
      <c r="E210" s="1">
        <v>121.1</v>
      </c>
      <c r="G210" s="1">
        <f>DARFs_MENSAIS___R4000_v2_teste[[#This Row],[Realizado]]-DARFs_MENSAIS___R4000_v2_teste[[#This Row],[DARF - Valor Total]]</f>
        <v>0</v>
      </c>
    </row>
    <row r="211" spans="1:7" x14ac:dyDescent="0.3">
      <c r="A211" t="s">
        <v>232</v>
      </c>
      <c r="B211" t="s">
        <v>233</v>
      </c>
      <c r="C211" s="1">
        <v>2070</v>
      </c>
      <c r="D211" s="1">
        <v>121.09</v>
      </c>
      <c r="E211" s="1">
        <v>121.09</v>
      </c>
      <c r="G211" s="1">
        <f>DARFs_MENSAIS___R4000_v2_teste[[#This Row],[Realizado]]-DARFs_MENSAIS___R4000_v2_teste[[#This Row],[DARF - Valor Total]]</f>
        <v>0</v>
      </c>
    </row>
    <row r="212" spans="1:7" x14ac:dyDescent="0.3">
      <c r="A212" t="s">
        <v>71</v>
      </c>
      <c r="B212" t="s">
        <v>72</v>
      </c>
      <c r="C212" s="1">
        <v>1180.1400000000001</v>
      </c>
      <c r="D212" s="1">
        <v>111.52</v>
      </c>
      <c r="E212" s="1">
        <v>111.52</v>
      </c>
      <c r="G212" s="1">
        <f>DARFs_MENSAIS___R4000_v2_teste[[#This Row],[Realizado]]-DARFs_MENSAIS___R4000_v2_teste[[#This Row],[DARF - Valor Total]]</f>
        <v>0</v>
      </c>
    </row>
    <row r="213" spans="1:7" x14ac:dyDescent="0.3">
      <c r="A213" t="s">
        <v>234</v>
      </c>
      <c r="B213" t="s">
        <v>235</v>
      </c>
      <c r="C213" s="1">
        <v>1794.9</v>
      </c>
      <c r="D213" s="1">
        <v>105</v>
      </c>
      <c r="E213" s="1">
        <v>105</v>
      </c>
      <c r="G213" s="1">
        <f>DARFs_MENSAIS___R4000_v2_teste[[#This Row],[Realizado]]-DARFs_MENSAIS___R4000_v2_teste[[#This Row],[DARF - Valor Total]]</f>
        <v>0</v>
      </c>
    </row>
    <row r="214" spans="1:7" x14ac:dyDescent="0.3">
      <c r="A214" t="s">
        <v>226</v>
      </c>
      <c r="B214" t="s">
        <v>227</v>
      </c>
      <c r="C214" s="1">
        <v>4413.6000000000004</v>
      </c>
      <c r="D214" s="1">
        <v>97.1</v>
      </c>
      <c r="E214" s="1">
        <v>97.1</v>
      </c>
      <c r="G214" s="1">
        <f>DARFs_MENSAIS___R4000_v2_teste[[#This Row],[Realizado]]-DARFs_MENSAIS___R4000_v2_teste[[#This Row],[DARF - Valor Total]]</f>
        <v>0</v>
      </c>
    </row>
    <row r="215" spans="1:7" x14ac:dyDescent="0.3">
      <c r="A215" t="s">
        <v>228</v>
      </c>
      <c r="B215" t="s">
        <v>229</v>
      </c>
      <c r="C215" s="1">
        <v>1340.5</v>
      </c>
      <c r="D215" s="1">
        <v>94.51</v>
      </c>
      <c r="E215" s="1">
        <v>94.51</v>
      </c>
      <c r="G215" s="1">
        <f>DARFs_MENSAIS___R4000_v2_teste[[#This Row],[Realizado]]-DARFs_MENSAIS___R4000_v2_teste[[#This Row],[DARF - Valor Total]]</f>
        <v>0</v>
      </c>
    </row>
    <row r="216" spans="1:7" x14ac:dyDescent="0.3">
      <c r="A216" t="s">
        <v>236</v>
      </c>
      <c r="B216" t="s">
        <v>237</v>
      </c>
      <c r="C216" s="1">
        <v>1527.32</v>
      </c>
      <c r="D216" s="1">
        <v>89.35</v>
      </c>
      <c r="E216" s="1">
        <v>89.35</v>
      </c>
      <c r="G216" s="1">
        <f>DARFs_MENSAIS___R4000_v2_teste[[#This Row],[Realizado]]-DARFs_MENSAIS___R4000_v2_teste[[#This Row],[DARF - Valor Total]]</f>
        <v>0</v>
      </c>
    </row>
    <row r="217" spans="1:7" x14ac:dyDescent="0.3">
      <c r="A217" t="s">
        <v>238</v>
      </c>
      <c r="B217" t="s">
        <v>239</v>
      </c>
      <c r="C217" s="1">
        <v>1500</v>
      </c>
      <c r="D217" s="1">
        <v>87.75</v>
      </c>
      <c r="E217" s="1">
        <v>87.75</v>
      </c>
      <c r="G217" s="1">
        <f>DARFs_MENSAIS___R4000_v2_teste[[#This Row],[Realizado]]-DARFs_MENSAIS___R4000_v2_teste[[#This Row],[DARF - Valor Total]]</f>
        <v>0</v>
      </c>
    </row>
    <row r="218" spans="1:7" x14ac:dyDescent="0.3">
      <c r="A218" t="s">
        <v>210</v>
      </c>
      <c r="B218" t="s">
        <v>211</v>
      </c>
      <c r="C218" s="1">
        <v>1408.6</v>
      </c>
      <c r="D218" s="1">
        <v>82.4</v>
      </c>
      <c r="E218" s="1">
        <v>82.4</v>
      </c>
      <c r="G218" s="1">
        <f>DARFs_MENSAIS___R4000_v2_teste[[#This Row],[Realizado]]-DARFs_MENSAIS___R4000_v2_teste[[#This Row],[DARF - Valor Total]]</f>
        <v>0</v>
      </c>
    </row>
    <row r="219" spans="1:7" x14ac:dyDescent="0.3">
      <c r="A219" t="s">
        <v>52</v>
      </c>
      <c r="B219" t="s">
        <v>53</v>
      </c>
      <c r="C219" s="1">
        <v>6574.6</v>
      </c>
      <c r="D219" s="1">
        <v>65.75</v>
      </c>
      <c r="E219" s="1">
        <v>81.95</v>
      </c>
      <c r="G219" s="1">
        <f>DARFs_MENSAIS___R4000_v2_teste[[#This Row],[Realizado]]-DARFs_MENSAIS___R4000_v2_teste[[#This Row],[DARF - Valor Total]]</f>
        <v>16.200000000000003</v>
      </c>
    </row>
    <row r="220" spans="1:7" x14ac:dyDescent="0.3">
      <c r="A220" t="s">
        <v>56</v>
      </c>
      <c r="B220" t="s">
        <v>57</v>
      </c>
      <c r="C220" s="1">
        <v>1620.38</v>
      </c>
      <c r="D220" s="1">
        <v>16.2</v>
      </c>
      <c r="E220" s="1">
        <v>81.95</v>
      </c>
      <c r="G220" s="1">
        <f>DARFs_MENSAIS___R4000_v2_teste[[#This Row],[Realizado]]-DARFs_MENSAIS___R4000_v2_teste[[#This Row],[DARF - Valor Total]]</f>
        <v>65.75</v>
      </c>
    </row>
    <row r="221" spans="1:7" x14ac:dyDescent="0.3">
      <c r="A221" t="s">
        <v>52</v>
      </c>
      <c r="B221" t="s">
        <v>53</v>
      </c>
      <c r="C221" s="1">
        <v>3324.8</v>
      </c>
      <c r="D221" s="1">
        <v>79.8</v>
      </c>
      <c r="E221" s="1">
        <v>79.8</v>
      </c>
      <c r="G221" s="1">
        <f>DARFs_MENSAIS___R4000_v2_teste[[#This Row],[Realizado]]-DARFs_MENSAIS___R4000_v2_teste[[#This Row],[DARF - Valor Total]]</f>
        <v>0</v>
      </c>
    </row>
    <row r="222" spans="1:7" x14ac:dyDescent="0.3">
      <c r="A222" t="s">
        <v>240</v>
      </c>
      <c r="B222" t="s">
        <v>241</v>
      </c>
      <c r="C222" s="1">
        <v>1071</v>
      </c>
      <c r="D222" s="1">
        <v>62.65</v>
      </c>
      <c r="E222" s="1">
        <v>62.65</v>
      </c>
      <c r="G222" s="1">
        <f>DARFs_MENSAIS___R4000_v2_teste[[#This Row],[Realizado]]-DARFs_MENSAIS___R4000_v2_teste[[#This Row],[DARF - Valor Total]]</f>
        <v>0</v>
      </c>
    </row>
    <row r="223" spans="1:7" x14ac:dyDescent="0.3">
      <c r="A223" t="s">
        <v>242</v>
      </c>
      <c r="B223" t="s">
        <v>243</v>
      </c>
      <c r="C223" s="1">
        <v>990</v>
      </c>
      <c r="D223" s="1">
        <v>57.92</v>
      </c>
      <c r="E223" s="1">
        <v>57.92</v>
      </c>
      <c r="G223" s="1">
        <f>DARFs_MENSAIS___R4000_v2_teste[[#This Row],[Realizado]]-DARFs_MENSAIS___R4000_v2_teste[[#This Row],[DARF - Valor Total]]</f>
        <v>0</v>
      </c>
    </row>
    <row r="224" spans="1:7" x14ac:dyDescent="0.3">
      <c r="A224" t="s">
        <v>182</v>
      </c>
      <c r="B224" t="s">
        <v>183</v>
      </c>
      <c r="C224" s="1">
        <v>955.86</v>
      </c>
      <c r="D224" s="1">
        <v>55.92</v>
      </c>
      <c r="E224" s="1">
        <v>55.92</v>
      </c>
      <c r="G224" s="1">
        <f>DARFs_MENSAIS___R4000_v2_teste[[#This Row],[Realizado]]-DARFs_MENSAIS___R4000_v2_teste[[#This Row],[DARF - Valor Total]]</f>
        <v>0</v>
      </c>
    </row>
    <row r="225" spans="1:7" x14ac:dyDescent="0.3">
      <c r="A225" t="s">
        <v>244</v>
      </c>
      <c r="B225" t="s">
        <v>245</v>
      </c>
      <c r="C225" s="1">
        <v>949.9</v>
      </c>
      <c r="D225" s="1">
        <v>55.57</v>
      </c>
      <c r="E225" s="1">
        <v>55.57</v>
      </c>
      <c r="G225" s="1">
        <f>DARFs_MENSAIS___R4000_v2_teste[[#This Row],[Realizado]]-DARFs_MENSAIS___R4000_v2_teste[[#This Row],[DARF - Valor Total]]</f>
        <v>0</v>
      </c>
    </row>
    <row r="226" spans="1:7" x14ac:dyDescent="0.3">
      <c r="A226" t="s">
        <v>182</v>
      </c>
      <c r="B226" t="s">
        <v>183</v>
      </c>
      <c r="C226" s="1">
        <v>918.48</v>
      </c>
      <c r="D226" s="1">
        <v>53.73</v>
      </c>
      <c r="E226" s="1">
        <v>53.73</v>
      </c>
      <c r="G226" s="1">
        <f>DARFs_MENSAIS___R4000_v2_teste[[#This Row],[Realizado]]-DARFs_MENSAIS___R4000_v2_teste[[#This Row],[DARF - Valor Total]]</f>
        <v>0</v>
      </c>
    </row>
    <row r="227" spans="1:7" x14ac:dyDescent="0.3">
      <c r="A227" t="s">
        <v>52</v>
      </c>
      <c r="B227" t="s">
        <v>53</v>
      </c>
      <c r="C227" s="1">
        <v>831.9</v>
      </c>
      <c r="D227" s="1">
        <v>19.97</v>
      </c>
      <c r="E227" s="1">
        <v>39.94</v>
      </c>
      <c r="G227" s="1">
        <f>DARFs_MENSAIS___R4000_v2_teste[[#This Row],[Realizado]]-DARFs_MENSAIS___R4000_v2_teste[[#This Row],[DARF - Valor Total]]</f>
        <v>19.97</v>
      </c>
    </row>
    <row r="228" spans="1:7" x14ac:dyDescent="0.3">
      <c r="A228" t="s">
        <v>54</v>
      </c>
      <c r="B228" t="s">
        <v>55</v>
      </c>
      <c r="C228" s="1">
        <v>831.9</v>
      </c>
      <c r="D228" s="1">
        <v>19.97</v>
      </c>
      <c r="E228" s="1">
        <v>39.94</v>
      </c>
      <c r="G228" s="1">
        <f>DARFs_MENSAIS___R4000_v2_teste[[#This Row],[Realizado]]-DARFs_MENSAIS___R4000_v2_teste[[#This Row],[DARF - Valor Total]]</f>
        <v>19.97</v>
      </c>
    </row>
    <row r="229" spans="1:7" x14ac:dyDescent="0.3">
      <c r="A229" t="s">
        <v>246</v>
      </c>
      <c r="B229" t="s">
        <v>247</v>
      </c>
      <c r="C229" s="1">
        <v>420</v>
      </c>
      <c r="D229" s="1">
        <v>39.69</v>
      </c>
      <c r="E229" s="1">
        <v>39.69</v>
      </c>
      <c r="G229" s="1">
        <f>DARFs_MENSAIS___R4000_v2_teste[[#This Row],[Realizado]]-DARFs_MENSAIS___R4000_v2_teste[[#This Row],[DARF - Valor Total]]</f>
        <v>0</v>
      </c>
    </row>
    <row r="230" spans="1:7" x14ac:dyDescent="0.3">
      <c r="A230" t="s">
        <v>212</v>
      </c>
      <c r="B230" t="s">
        <v>213</v>
      </c>
      <c r="C230" s="1">
        <v>405.03</v>
      </c>
      <c r="D230" s="1">
        <v>38.28</v>
      </c>
      <c r="E230" s="1">
        <v>38.28</v>
      </c>
      <c r="G230" s="1">
        <f>DARFs_MENSAIS___R4000_v2_teste[[#This Row],[Realizado]]-DARFs_MENSAIS___R4000_v2_teste[[#This Row],[DARF - Valor Total]]</f>
        <v>0</v>
      </c>
    </row>
    <row r="231" spans="1:7" x14ac:dyDescent="0.3">
      <c r="A231" t="s">
        <v>200</v>
      </c>
      <c r="B231" t="s">
        <v>201</v>
      </c>
      <c r="C231" s="1">
        <v>381.31</v>
      </c>
      <c r="D231" s="1">
        <v>26.88</v>
      </c>
      <c r="E231" s="1">
        <v>38.04</v>
      </c>
      <c r="G231" s="1">
        <f>DARFs_MENSAIS___R4000_v2_teste[[#This Row],[Realizado]]-DARFs_MENSAIS___R4000_v2_teste[[#This Row],[DARF - Valor Total]]</f>
        <v>11.16</v>
      </c>
    </row>
    <row r="232" spans="1:7" x14ac:dyDescent="0.3">
      <c r="A232" t="s">
        <v>218</v>
      </c>
      <c r="B232" t="s">
        <v>219</v>
      </c>
      <c r="C232" s="1">
        <v>393.82</v>
      </c>
      <c r="D232" s="1">
        <v>37.22</v>
      </c>
      <c r="E232" s="1">
        <v>37.22</v>
      </c>
      <c r="G232" s="1">
        <f>DARFs_MENSAIS___R4000_v2_teste[[#This Row],[Realizado]]-DARFs_MENSAIS___R4000_v2_teste[[#This Row],[DARF - Valor Total]]</f>
        <v>0</v>
      </c>
    </row>
    <row r="233" spans="1:7" x14ac:dyDescent="0.3">
      <c r="A233" t="s">
        <v>236</v>
      </c>
      <c r="B233" t="s">
        <v>237</v>
      </c>
      <c r="C233" s="1">
        <v>632.76</v>
      </c>
      <c r="D233" s="1">
        <v>37.020000000000003</v>
      </c>
      <c r="E233" s="1">
        <v>37.020000000000003</v>
      </c>
      <c r="G233" s="1">
        <f>DARFs_MENSAIS___R4000_v2_teste[[#This Row],[Realizado]]-DARFs_MENSAIS___R4000_v2_teste[[#This Row],[DARF - Valor Total]]</f>
        <v>0</v>
      </c>
    </row>
    <row r="234" spans="1:7" x14ac:dyDescent="0.3">
      <c r="A234" t="s">
        <v>52</v>
      </c>
      <c r="B234" t="s">
        <v>53</v>
      </c>
      <c r="C234" s="1">
        <v>3324.8</v>
      </c>
      <c r="D234" s="1">
        <v>33.25</v>
      </c>
      <c r="E234" s="1">
        <v>33.25</v>
      </c>
      <c r="G234" s="1">
        <f>DARFs_MENSAIS___R4000_v2_teste[[#This Row],[Realizado]]-DARFs_MENSAIS___R4000_v2_teste[[#This Row],[DARF - Valor Total]]</f>
        <v>0</v>
      </c>
    </row>
    <row r="235" spans="1:7" x14ac:dyDescent="0.3">
      <c r="A235" t="s">
        <v>182</v>
      </c>
      <c r="B235" t="s">
        <v>183</v>
      </c>
      <c r="C235" s="1">
        <v>534</v>
      </c>
      <c r="D235" s="1">
        <v>31.24</v>
      </c>
      <c r="E235" s="1">
        <v>31.24</v>
      </c>
      <c r="G235" s="1">
        <f>DARFs_MENSAIS___R4000_v2_teste[[#This Row],[Realizado]]-DARFs_MENSAIS___R4000_v2_teste[[#This Row],[DARF - Valor Total]]</f>
        <v>0</v>
      </c>
    </row>
    <row r="236" spans="1:7" x14ac:dyDescent="0.3">
      <c r="A236" t="s">
        <v>248</v>
      </c>
      <c r="B236" t="s">
        <v>249</v>
      </c>
      <c r="C236" s="1">
        <v>507.5</v>
      </c>
      <c r="D236" s="1">
        <v>29.69</v>
      </c>
      <c r="E236" s="1">
        <v>29.69</v>
      </c>
      <c r="G236" s="1">
        <f>DARFs_MENSAIS___R4000_v2_teste[[#This Row],[Realizado]]-DARFs_MENSAIS___R4000_v2_teste[[#This Row],[DARF - Valor Total]]</f>
        <v>0</v>
      </c>
    </row>
    <row r="237" spans="1:7" x14ac:dyDescent="0.3">
      <c r="A237" t="s">
        <v>176</v>
      </c>
      <c r="B237" t="s">
        <v>177</v>
      </c>
      <c r="C237" s="1">
        <v>88.53</v>
      </c>
      <c r="D237" s="1">
        <v>6.24</v>
      </c>
      <c r="E237" s="1">
        <v>28.99</v>
      </c>
      <c r="G237" s="1">
        <f>DARFs_MENSAIS___R4000_v2_teste[[#This Row],[Realizado]]-DARFs_MENSAIS___R4000_v2_teste[[#This Row],[DARF - Valor Total]]</f>
        <v>22.75</v>
      </c>
    </row>
    <row r="238" spans="1:7" x14ac:dyDescent="0.3">
      <c r="A238" t="s">
        <v>176</v>
      </c>
      <c r="B238" t="s">
        <v>177</v>
      </c>
      <c r="C238" s="1">
        <v>59.02</v>
      </c>
      <c r="D238" s="1">
        <v>4.16</v>
      </c>
      <c r="E238" s="1">
        <v>28.99</v>
      </c>
      <c r="G238" s="1">
        <f>DARFs_MENSAIS___R4000_v2_teste[[#This Row],[Realizado]]-DARFs_MENSAIS___R4000_v2_teste[[#This Row],[DARF - Valor Total]]</f>
        <v>24.83</v>
      </c>
    </row>
    <row r="239" spans="1:7" x14ac:dyDescent="0.3">
      <c r="A239" t="s">
        <v>224</v>
      </c>
      <c r="B239" t="s">
        <v>225</v>
      </c>
      <c r="C239" s="1">
        <v>200</v>
      </c>
      <c r="D239" s="1">
        <v>18.899999999999999</v>
      </c>
      <c r="E239" s="1">
        <v>18.899999999999999</v>
      </c>
      <c r="G239" s="1">
        <f>DARFs_MENSAIS___R4000_v2_teste[[#This Row],[Realizado]]-DARFs_MENSAIS___R4000_v2_teste[[#This Row],[DARF - Valor Total]]</f>
        <v>0</v>
      </c>
    </row>
    <row r="240" spans="1:7" x14ac:dyDescent="0.3">
      <c r="A240" t="s">
        <v>182</v>
      </c>
      <c r="B240" t="s">
        <v>183</v>
      </c>
      <c r="C240" s="1">
        <v>160.19999999999999</v>
      </c>
      <c r="D240" s="1">
        <v>9.3699999999999992</v>
      </c>
      <c r="E240" s="1">
        <v>18.739999999999998</v>
      </c>
      <c r="G240" s="1">
        <f>DARFs_MENSAIS___R4000_v2_teste[[#This Row],[Realizado]]-DARFs_MENSAIS___R4000_v2_teste[[#This Row],[DARF - Valor Total]]</f>
        <v>9.3699999999999992</v>
      </c>
    </row>
    <row r="241" spans="1:7" x14ac:dyDescent="0.3">
      <c r="A241" t="s">
        <v>196</v>
      </c>
      <c r="B241" t="s">
        <v>197</v>
      </c>
      <c r="C241" s="1">
        <v>83.6</v>
      </c>
      <c r="D241" s="1">
        <v>5.89</v>
      </c>
      <c r="E241" s="1">
        <v>17.649999999999999</v>
      </c>
      <c r="G241" s="1">
        <f>DARFs_MENSAIS___R4000_v2_teste[[#This Row],[Realizado]]-DARFs_MENSAIS___R4000_v2_teste[[#This Row],[DARF - Valor Total]]</f>
        <v>11.759999999999998</v>
      </c>
    </row>
    <row r="242" spans="1:7" x14ac:dyDescent="0.3">
      <c r="A242" t="s">
        <v>52</v>
      </c>
      <c r="B242" t="s">
        <v>53</v>
      </c>
      <c r="C242" s="1">
        <v>831.9</v>
      </c>
      <c r="D242" s="1">
        <v>8.32</v>
      </c>
      <c r="E242" s="1">
        <v>16.64</v>
      </c>
      <c r="G242" s="1">
        <f>DARFs_MENSAIS___R4000_v2_teste[[#This Row],[Realizado]]-DARFs_MENSAIS___R4000_v2_teste[[#This Row],[DARF - Valor Total]]</f>
        <v>8.32</v>
      </c>
    </row>
    <row r="243" spans="1:7" x14ac:dyDescent="0.3">
      <c r="A243" t="s">
        <v>54</v>
      </c>
      <c r="B243" t="s">
        <v>55</v>
      </c>
      <c r="C243" s="1">
        <v>831.9</v>
      </c>
      <c r="D243" s="1">
        <v>8.32</v>
      </c>
      <c r="E243" s="1">
        <v>16.64</v>
      </c>
      <c r="G243" s="1">
        <f>DARFs_MENSAIS___R4000_v2_teste[[#This Row],[Realizado]]-DARFs_MENSAIS___R4000_v2_teste[[#This Row],[DARF - Valor Total]]</f>
        <v>8.32</v>
      </c>
    </row>
    <row r="244" spans="1:7" x14ac:dyDescent="0.3">
      <c r="A244" t="s">
        <v>250</v>
      </c>
      <c r="B244" t="s">
        <v>251</v>
      </c>
      <c r="C244" s="1">
        <v>46.98</v>
      </c>
      <c r="D244" s="1">
        <v>3.31</v>
      </c>
      <c r="E244" s="1">
        <v>14.73</v>
      </c>
      <c r="G244" s="1">
        <f>DARFs_MENSAIS___R4000_v2_teste[[#This Row],[Realizado]]-DARFs_MENSAIS___R4000_v2_teste[[#This Row],[DARF - Valor Total]]</f>
        <v>11.42</v>
      </c>
    </row>
    <row r="245" spans="1:7" x14ac:dyDescent="0.3">
      <c r="A245" t="s">
        <v>212</v>
      </c>
      <c r="B245" t="s">
        <v>213</v>
      </c>
      <c r="C245" s="1">
        <v>237.6</v>
      </c>
      <c r="D245" s="1">
        <v>13.9</v>
      </c>
      <c r="E245" s="1">
        <v>13.9</v>
      </c>
      <c r="G245" s="1">
        <f>DARFs_MENSAIS___R4000_v2_teste[[#This Row],[Realizado]]-DARFs_MENSAIS___R4000_v2_teste[[#This Row],[DARF - Valor Total]]</f>
        <v>0</v>
      </c>
    </row>
    <row r="246" spans="1:7" x14ac:dyDescent="0.3">
      <c r="A246" t="s">
        <v>182</v>
      </c>
      <c r="B246" t="s">
        <v>183</v>
      </c>
      <c r="C246" s="1">
        <v>229.62</v>
      </c>
      <c r="D246" s="1">
        <v>13.43</v>
      </c>
      <c r="E246" s="1">
        <v>13.43</v>
      </c>
      <c r="G246" s="1">
        <f>DARFs_MENSAIS___R4000_v2_teste[[#This Row],[Realizado]]-DARFs_MENSAIS___R4000_v2_teste[[#This Row],[DARF - Valor Total]]</f>
        <v>0</v>
      </c>
    </row>
    <row r="247" spans="1:7" x14ac:dyDescent="0.3">
      <c r="A247" t="s">
        <v>252</v>
      </c>
      <c r="B247" t="s">
        <v>253</v>
      </c>
      <c r="C247" s="1">
        <v>195</v>
      </c>
      <c r="D247" s="1">
        <v>11.41</v>
      </c>
      <c r="E247" s="1">
        <v>11.41</v>
      </c>
      <c r="G247" s="1">
        <f>DARFs_MENSAIS___R4000_v2_teste[[#This Row],[Realizado]]-DARFs_MENSAIS___R4000_v2_teste[[#This Row],[DARF - Valor Total]]</f>
        <v>0</v>
      </c>
    </row>
    <row r="248" spans="1:7" x14ac:dyDescent="0.3">
      <c r="A248" t="s">
        <v>254</v>
      </c>
      <c r="B248" t="s">
        <v>255</v>
      </c>
      <c r="C248" s="1">
        <v>100</v>
      </c>
      <c r="D248" s="1">
        <v>9.4499999999999993</v>
      </c>
      <c r="E248" s="1">
        <v>9.4499999999999993</v>
      </c>
      <c r="G248" s="1">
        <f>DARFs_MENSAIS___R4000_v2_teste[[#This Row],[Realizado]]-DARFs_MENSAIS___R4000_v2_teste[[#This Row],[DARF - Valor Total]]</f>
        <v>0</v>
      </c>
    </row>
    <row r="249" spans="1:7" x14ac:dyDescent="0.3">
      <c r="A249" t="s">
        <v>150</v>
      </c>
      <c r="B249" t="s">
        <v>151</v>
      </c>
      <c r="C249" s="1">
        <v>41.13</v>
      </c>
      <c r="D249" s="1">
        <v>2.9</v>
      </c>
      <c r="E249" s="1">
        <v>6.62</v>
      </c>
      <c r="G249" s="1">
        <f>DARFs_MENSAIS___R4000_v2_teste[[#This Row],[Realizado]]-DARFs_MENSAIS___R4000_v2_teste[[#This Row],[DARF - Valor Total]]</f>
        <v>3.72</v>
      </c>
    </row>
    <row r="250" spans="1:7" x14ac:dyDescent="0.3">
      <c r="A250" t="s">
        <v>182</v>
      </c>
      <c r="B250" t="s">
        <v>183</v>
      </c>
      <c r="C250" s="1">
        <v>112.14</v>
      </c>
      <c r="D250" s="1">
        <v>6.56</v>
      </c>
      <c r="E250" s="1">
        <v>6.56</v>
      </c>
      <c r="G250" s="1">
        <f>DARFs_MENSAIS___R4000_v2_teste[[#This Row],[Realizado]]-DARFs_MENSAIS___R4000_v2_teste[[#This Row],[DARF - Valor Total]]</f>
        <v>0</v>
      </c>
    </row>
    <row r="251" spans="1:7" x14ac:dyDescent="0.3">
      <c r="A251" t="s">
        <v>254</v>
      </c>
      <c r="B251" t="s">
        <v>255</v>
      </c>
      <c r="C251" s="1">
        <v>100</v>
      </c>
      <c r="D251" s="1">
        <v>5.85</v>
      </c>
      <c r="E251" s="1">
        <v>5.85</v>
      </c>
      <c r="G251" s="1">
        <f>DARFs_MENSAIS___R4000_v2_teste[[#This Row],[Realizado]]-DARFs_MENSAIS___R4000_v2_teste[[#This Row],[DARF - Valor Total]]</f>
        <v>0</v>
      </c>
    </row>
    <row r="252" spans="1:7" x14ac:dyDescent="0.3">
      <c r="A252" t="s">
        <v>242</v>
      </c>
      <c r="B252" t="s">
        <v>243</v>
      </c>
      <c r="C252" s="1">
        <v>60</v>
      </c>
      <c r="D252" s="1">
        <v>5.67</v>
      </c>
      <c r="E252" s="1">
        <v>5.67</v>
      </c>
      <c r="G252" s="1">
        <f>DARFs_MENSAIS___R4000_v2_teste[[#This Row],[Realizado]]-DARFs_MENSAIS___R4000_v2_teste[[#This Row],[DARF - Valor Total]]</f>
        <v>0</v>
      </c>
    </row>
    <row r="253" spans="1:7" x14ac:dyDescent="0.3">
      <c r="A253" t="s">
        <v>254</v>
      </c>
      <c r="B253" t="s">
        <v>255</v>
      </c>
      <c r="C253" s="1">
        <v>60</v>
      </c>
      <c r="D253" s="1">
        <v>5.67</v>
      </c>
      <c r="E253" s="1">
        <v>5.67</v>
      </c>
      <c r="G253" s="1">
        <f>DARFs_MENSAIS___R4000_v2_teste[[#This Row],[Realizado]]-DARFs_MENSAIS___R4000_v2_teste[[#This Row],[DARF - Valor Total]]</f>
        <v>0</v>
      </c>
    </row>
    <row r="254" spans="1:7" x14ac:dyDescent="0.3">
      <c r="A254" t="s">
        <v>212</v>
      </c>
      <c r="B254" t="s">
        <v>213</v>
      </c>
      <c r="C254" s="1">
        <v>29.7</v>
      </c>
      <c r="D254" s="1">
        <v>1.74</v>
      </c>
      <c r="E254" s="1">
        <v>3.48</v>
      </c>
      <c r="G254" s="1">
        <f>DARFs_MENSAIS___R4000_v2_teste[[#This Row],[Realizado]]-DARFs_MENSAIS___R4000_v2_teste[[#This Row],[DARF - Valor Total]]</f>
        <v>1.74</v>
      </c>
    </row>
    <row r="255" spans="1:7" x14ac:dyDescent="0.3">
      <c r="A255" t="s">
        <v>182</v>
      </c>
      <c r="B255" t="s">
        <v>183</v>
      </c>
      <c r="C255" s="1">
        <v>58.74</v>
      </c>
      <c r="D255" s="1">
        <v>3.44</v>
      </c>
      <c r="E255" s="1">
        <v>3.44</v>
      </c>
      <c r="G255" s="1">
        <f>DARFs_MENSAIS___R4000_v2_teste[[#This Row],[Realizado]]-DARFs_MENSAIS___R4000_v2_teste[[#This Row],[DARF - Valor Total]]</f>
        <v>0</v>
      </c>
    </row>
    <row r="256" spans="1:7" x14ac:dyDescent="0.3">
      <c r="A256" t="s">
        <v>182</v>
      </c>
      <c r="B256" t="s">
        <v>183</v>
      </c>
      <c r="C256" s="1">
        <v>53.4</v>
      </c>
      <c r="D256" s="1">
        <v>3.12</v>
      </c>
      <c r="E256" s="1">
        <v>3.12</v>
      </c>
      <c r="G256" s="1">
        <f>DARFs_MENSAIS___R4000_v2_teste[[#This Row],[Realizado]]-DARFs_MENSAIS___R4000_v2_teste[[#This Row],[DARF - Valor Total]]</f>
        <v>0</v>
      </c>
    </row>
    <row r="257" spans="3:5" x14ac:dyDescent="0.3">
      <c r="C257" s="1"/>
      <c r="D257" s="1"/>
      <c r="E257" s="1">
        <f>SUBTOTAL(109,DARFs_MENSAIS___R4000_v2_teste[Realizado])</f>
        <v>794682.60999999801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8E1EE-CD79-44DA-92EC-B99D801B9F09}">
  <dimension ref="A1:F287"/>
  <sheetViews>
    <sheetView tabSelected="1" workbookViewId="0">
      <selection activeCell="H8" sqref="H8"/>
    </sheetView>
  </sheetViews>
  <sheetFormatPr defaultRowHeight="14.4" x14ac:dyDescent="0.3"/>
  <cols>
    <col min="1" max="1" width="28" bestFit="1" customWidth="1"/>
    <col min="2" max="2" width="58.88671875" bestFit="1" customWidth="1"/>
    <col min="3" max="3" width="24.6640625" bestFit="1" customWidth="1"/>
    <col min="4" max="4" width="22.44140625" style="1" bestFit="1" customWidth="1"/>
    <col min="5" max="5" width="16.109375" style="1" bestFit="1" customWidth="1"/>
    <col min="6" max="6" width="11.33203125" style="1" bestFit="1" customWidth="1"/>
  </cols>
  <sheetData>
    <row r="1" spans="1:6" x14ac:dyDescent="0.3">
      <c r="A1" t="s">
        <v>0</v>
      </c>
      <c r="B1" t="s">
        <v>256</v>
      </c>
      <c r="C1" t="s">
        <v>257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</v>
      </c>
      <c r="B2" t="s">
        <v>5</v>
      </c>
      <c r="C2" t="s">
        <v>362</v>
      </c>
      <c r="D2" s="1">
        <v>1444797.68</v>
      </c>
      <c r="E2" s="1">
        <v>136533.38</v>
      </c>
      <c r="F2" s="1">
        <v>136533.38</v>
      </c>
    </row>
    <row r="3" spans="1:6" x14ac:dyDescent="0.3">
      <c r="A3" t="s">
        <v>6</v>
      </c>
      <c r="B3" t="s">
        <v>7</v>
      </c>
      <c r="C3" t="s">
        <v>352</v>
      </c>
      <c r="D3" s="1">
        <v>1181910.3500000001</v>
      </c>
      <c r="E3" s="1">
        <v>69031.03</v>
      </c>
      <c r="F3" s="1">
        <v>69031.03</v>
      </c>
    </row>
    <row r="4" spans="1:6" x14ac:dyDescent="0.3">
      <c r="A4" t="s">
        <v>8</v>
      </c>
      <c r="B4" t="s">
        <v>9</v>
      </c>
      <c r="C4" t="s">
        <v>355</v>
      </c>
      <c r="D4" s="1">
        <v>1080303.07</v>
      </c>
      <c r="E4" s="1">
        <v>63197.73</v>
      </c>
      <c r="F4" s="1">
        <v>63197.73</v>
      </c>
    </row>
    <row r="5" spans="1:6" x14ac:dyDescent="0.3">
      <c r="A5" t="s">
        <v>10</v>
      </c>
      <c r="B5" t="s">
        <v>11</v>
      </c>
      <c r="C5" t="s">
        <v>348</v>
      </c>
      <c r="D5" s="1">
        <v>912577.57</v>
      </c>
      <c r="E5" s="1">
        <v>53385.79</v>
      </c>
      <c r="F5" s="1">
        <v>53385.79</v>
      </c>
    </row>
    <row r="6" spans="1:6" x14ac:dyDescent="0.3">
      <c r="A6" t="s">
        <v>12</v>
      </c>
      <c r="B6" t="s">
        <v>13</v>
      </c>
      <c r="C6" t="s">
        <v>308</v>
      </c>
      <c r="D6" s="1">
        <v>876730</v>
      </c>
      <c r="E6" s="1">
        <v>51288.7</v>
      </c>
      <c r="F6" s="1">
        <v>51288.7</v>
      </c>
    </row>
    <row r="7" spans="1:6" x14ac:dyDescent="0.3">
      <c r="A7" t="s">
        <v>14</v>
      </c>
      <c r="B7" t="s">
        <v>15</v>
      </c>
      <c r="C7" t="s">
        <v>274</v>
      </c>
      <c r="D7" s="1">
        <v>769046.11</v>
      </c>
      <c r="E7" s="1">
        <v>44989.2</v>
      </c>
      <c r="F7" s="1">
        <v>44989.2</v>
      </c>
    </row>
    <row r="8" spans="1:6" x14ac:dyDescent="0.3">
      <c r="A8" t="s">
        <v>16</v>
      </c>
      <c r="B8" t="s">
        <v>17</v>
      </c>
      <c r="C8" t="s">
        <v>376</v>
      </c>
      <c r="D8" s="1">
        <v>310687.07</v>
      </c>
      <c r="E8" s="1">
        <v>29359.93</v>
      </c>
      <c r="F8" s="1">
        <v>29359.93</v>
      </c>
    </row>
    <row r="9" spans="1:6" x14ac:dyDescent="0.3">
      <c r="A9" t="s">
        <v>18</v>
      </c>
      <c r="B9" t="s">
        <v>19</v>
      </c>
      <c r="C9" t="s">
        <v>313</v>
      </c>
      <c r="D9" s="1">
        <v>238553.16</v>
      </c>
      <c r="E9" s="1">
        <v>22543.27</v>
      </c>
      <c r="F9" s="1">
        <v>22543.27</v>
      </c>
    </row>
    <row r="10" spans="1:6" x14ac:dyDescent="0.3">
      <c r="A10" t="s">
        <v>18</v>
      </c>
      <c r="B10" t="s">
        <v>19</v>
      </c>
      <c r="C10" t="s">
        <v>312</v>
      </c>
      <c r="D10" s="1">
        <v>207508.47</v>
      </c>
      <c r="E10" s="1">
        <v>19609.55</v>
      </c>
      <c r="F10" s="1">
        <v>19609.55</v>
      </c>
    </row>
    <row r="11" spans="1:6" x14ac:dyDescent="0.3">
      <c r="A11" t="s">
        <v>20</v>
      </c>
      <c r="B11" t="s">
        <v>21</v>
      </c>
      <c r="C11" t="s">
        <v>373</v>
      </c>
      <c r="D11" s="1">
        <v>206267.93</v>
      </c>
      <c r="E11" s="1">
        <v>19492.32</v>
      </c>
      <c r="F11" s="1">
        <v>19492.32</v>
      </c>
    </row>
    <row r="12" spans="1:6" x14ac:dyDescent="0.3">
      <c r="A12" t="s">
        <v>22</v>
      </c>
      <c r="B12" t="s">
        <v>23</v>
      </c>
      <c r="C12" t="s">
        <v>371</v>
      </c>
      <c r="D12" s="1">
        <v>174564.85</v>
      </c>
      <c r="E12" s="1">
        <v>16496.38</v>
      </c>
      <c r="F12" s="1">
        <v>16496.38</v>
      </c>
    </row>
    <row r="13" spans="1:6" x14ac:dyDescent="0.3">
      <c r="A13" t="s">
        <v>10</v>
      </c>
      <c r="B13" t="s">
        <v>11</v>
      </c>
      <c r="C13" t="s">
        <v>349</v>
      </c>
      <c r="D13" s="1">
        <v>246262.72</v>
      </c>
      <c r="E13" s="1">
        <v>14406.37</v>
      </c>
      <c r="F13" s="1">
        <v>14406.37</v>
      </c>
    </row>
    <row r="14" spans="1:6" x14ac:dyDescent="0.3">
      <c r="A14" t="s">
        <v>24</v>
      </c>
      <c r="B14" t="s">
        <v>25</v>
      </c>
      <c r="C14" t="s">
        <v>368</v>
      </c>
      <c r="D14" s="1">
        <v>202667.98</v>
      </c>
      <c r="E14" s="1">
        <v>11856.08</v>
      </c>
      <c r="F14" s="1">
        <v>11856.08</v>
      </c>
    </row>
    <row r="15" spans="1:6" x14ac:dyDescent="0.3">
      <c r="A15" t="s">
        <v>26</v>
      </c>
      <c r="B15" t="s">
        <v>27</v>
      </c>
      <c r="C15" t="s">
        <v>356</v>
      </c>
      <c r="D15" s="1">
        <v>115381.54</v>
      </c>
      <c r="E15" s="1">
        <v>10903.56</v>
      </c>
      <c r="F15" s="1">
        <v>10903.56</v>
      </c>
    </row>
    <row r="16" spans="1:6" x14ac:dyDescent="0.3">
      <c r="A16" t="s">
        <v>10</v>
      </c>
      <c r="B16" t="s">
        <v>11</v>
      </c>
      <c r="C16" t="s">
        <v>345</v>
      </c>
      <c r="D16" s="1">
        <v>136196.17000000001</v>
      </c>
      <c r="E16" s="1">
        <v>7967.48</v>
      </c>
      <c r="F16" s="1">
        <v>7967.48</v>
      </c>
    </row>
    <row r="17" spans="1:6" x14ac:dyDescent="0.3">
      <c r="A17" t="s">
        <v>28</v>
      </c>
      <c r="B17" t="s">
        <v>29</v>
      </c>
      <c r="C17" t="s">
        <v>320</v>
      </c>
      <c r="D17" s="1">
        <v>76101.02</v>
      </c>
      <c r="E17" s="1">
        <v>7191.55</v>
      </c>
      <c r="F17" s="1">
        <v>7191.55</v>
      </c>
    </row>
    <row r="18" spans="1:6" x14ac:dyDescent="0.3">
      <c r="A18" t="s">
        <v>30</v>
      </c>
      <c r="B18" t="s">
        <v>31</v>
      </c>
      <c r="C18" t="s">
        <v>354</v>
      </c>
      <c r="D18" s="1">
        <v>144204.26999999999</v>
      </c>
      <c r="E18" s="1">
        <v>6705.47</v>
      </c>
      <c r="F18" s="1">
        <v>6705.47</v>
      </c>
    </row>
    <row r="19" spans="1:6" x14ac:dyDescent="0.3">
      <c r="A19" t="s">
        <v>32</v>
      </c>
      <c r="B19" t="s">
        <v>33</v>
      </c>
      <c r="C19" t="s">
        <v>271</v>
      </c>
      <c r="D19" s="1">
        <v>106509.4</v>
      </c>
      <c r="E19" s="1">
        <v>6230.8</v>
      </c>
      <c r="F19" s="1">
        <v>6230.8</v>
      </c>
    </row>
    <row r="20" spans="1:6" x14ac:dyDescent="0.3">
      <c r="A20" t="s">
        <v>10</v>
      </c>
      <c r="B20" t="s">
        <v>11</v>
      </c>
      <c r="C20" t="s">
        <v>347</v>
      </c>
      <c r="D20" s="1">
        <v>101239.16</v>
      </c>
      <c r="E20" s="1">
        <v>5922.49</v>
      </c>
      <c r="F20" s="1">
        <v>5922.49</v>
      </c>
    </row>
    <row r="21" spans="1:6" x14ac:dyDescent="0.3">
      <c r="A21" t="s">
        <v>34</v>
      </c>
      <c r="B21" t="s">
        <v>35</v>
      </c>
      <c r="C21" t="s">
        <v>261</v>
      </c>
      <c r="D21" s="1">
        <v>61826.239999999998</v>
      </c>
      <c r="E21" s="1">
        <v>5842.58</v>
      </c>
      <c r="F21" s="1">
        <v>5842.58</v>
      </c>
    </row>
    <row r="22" spans="1:6" x14ac:dyDescent="0.3">
      <c r="A22" t="s">
        <v>36</v>
      </c>
      <c r="B22" t="s">
        <v>37</v>
      </c>
      <c r="C22" t="s">
        <v>306</v>
      </c>
      <c r="D22" s="1">
        <v>91296.89</v>
      </c>
      <c r="E22" s="1">
        <v>5340.87</v>
      </c>
      <c r="F22" s="1">
        <v>5340.87</v>
      </c>
    </row>
    <row r="23" spans="1:6" x14ac:dyDescent="0.3">
      <c r="A23" t="s">
        <v>32</v>
      </c>
      <c r="B23" t="s">
        <v>33</v>
      </c>
      <c r="C23" t="s">
        <v>273</v>
      </c>
      <c r="D23" s="1">
        <v>86615.38</v>
      </c>
      <c r="E23" s="1">
        <v>5067</v>
      </c>
      <c r="F23" s="1">
        <v>5067</v>
      </c>
    </row>
    <row r="24" spans="1:6" x14ac:dyDescent="0.3">
      <c r="A24" t="s">
        <v>24</v>
      </c>
      <c r="B24" t="s">
        <v>25</v>
      </c>
      <c r="C24" t="s">
        <v>369</v>
      </c>
      <c r="D24" s="1">
        <v>84000</v>
      </c>
      <c r="E24" s="1">
        <v>4914</v>
      </c>
      <c r="F24" s="1">
        <v>4914</v>
      </c>
    </row>
    <row r="25" spans="1:6" x14ac:dyDescent="0.3">
      <c r="A25" t="s">
        <v>38</v>
      </c>
      <c r="B25" t="s">
        <v>39</v>
      </c>
      <c r="C25" t="s">
        <v>326</v>
      </c>
      <c r="D25" s="1">
        <v>82530.149999999994</v>
      </c>
      <c r="E25" s="1">
        <v>4828.01</v>
      </c>
      <c r="F25" s="1">
        <v>4828.01</v>
      </c>
    </row>
    <row r="26" spans="1:6" x14ac:dyDescent="0.3">
      <c r="A26" t="s">
        <v>10</v>
      </c>
      <c r="B26" t="s">
        <v>11</v>
      </c>
      <c r="C26" t="s">
        <v>346</v>
      </c>
      <c r="D26" s="1">
        <v>61386.720000000001</v>
      </c>
      <c r="E26" s="1">
        <v>3591.12</v>
      </c>
      <c r="F26" s="1">
        <v>3591.12</v>
      </c>
    </row>
    <row r="27" spans="1:6" x14ac:dyDescent="0.3">
      <c r="A27" t="s">
        <v>40</v>
      </c>
      <c r="B27" t="s">
        <v>41</v>
      </c>
      <c r="C27" t="s">
        <v>382</v>
      </c>
      <c r="D27" s="1">
        <v>60535.49</v>
      </c>
      <c r="E27" s="1">
        <v>3541.33</v>
      </c>
      <c r="F27" s="1">
        <v>3541.33</v>
      </c>
    </row>
    <row r="28" spans="1:6" x14ac:dyDescent="0.3">
      <c r="A28" t="s">
        <v>32</v>
      </c>
      <c r="B28" t="s">
        <v>33</v>
      </c>
      <c r="C28" t="s">
        <v>272</v>
      </c>
      <c r="D28" s="1">
        <v>56317.19</v>
      </c>
      <c r="E28" s="1">
        <v>3294.56</v>
      </c>
      <c r="F28" s="1">
        <v>3294.56</v>
      </c>
    </row>
    <row r="29" spans="1:6" x14ac:dyDescent="0.3">
      <c r="A29" t="s">
        <v>42</v>
      </c>
      <c r="B29" t="s">
        <v>43</v>
      </c>
      <c r="C29" t="s">
        <v>360</v>
      </c>
      <c r="D29" s="1">
        <v>33937.4</v>
      </c>
      <c r="E29" s="1">
        <v>3207.08</v>
      </c>
      <c r="F29" s="1">
        <v>3207.08</v>
      </c>
    </row>
    <row r="30" spans="1:6" x14ac:dyDescent="0.3">
      <c r="A30" t="s">
        <v>44</v>
      </c>
      <c r="B30" t="s">
        <v>45</v>
      </c>
      <c r="C30" t="s">
        <v>276</v>
      </c>
      <c r="D30" s="1">
        <v>51893</v>
      </c>
      <c r="E30" s="1">
        <v>3035.74</v>
      </c>
      <c r="F30" s="1">
        <v>3035.74</v>
      </c>
    </row>
    <row r="31" spans="1:6" x14ac:dyDescent="0.3">
      <c r="A31" t="s">
        <v>46</v>
      </c>
      <c r="B31" t="s">
        <v>47</v>
      </c>
      <c r="C31" t="s">
        <v>266</v>
      </c>
      <c r="D31" s="1">
        <v>50889.599999999999</v>
      </c>
      <c r="E31" s="1">
        <v>2977.04</v>
      </c>
      <c r="F31" s="1">
        <v>2977.04</v>
      </c>
    </row>
    <row r="32" spans="1:6" x14ac:dyDescent="0.3">
      <c r="A32" t="s">
        <v>38</v>
      </c>
      <c r="B32" t="s">
        <v>39</v>
      </c>
      <c r="C32" t="s">
        <v>325</v>
      </c>
      <c r="D32" s="1">
        <v>48591.49</v>
      </c>
      <c r="E32" s="1">
        <v>2842.59</v>
      </c>
      <c r="F32" s="1">
        <v>2842.59</v>
      </c>
    </row>
    <row r="33" spans="1:6" x14ac:dyDescent="0.3">
      <c r="A33" t="s">
        <v>48</v>
      </c>
      <c r="B33" t="s">
        <v>49</v>
      </c>
      <c r="C33" t="s">
        <v>353</v>
      </c>
      <c r="D33" s="1">
        <v>46800</v>
      </c>
      <c r="E33" s="1">
        <v>2737.8</v>
      </c>
      <c r="F33" s="1">
        <v>2737.8</v>
      </c>
    </row>
    <row r="34" spans="1:6" x14ac:dyDescent="0.3">
      <c r="A34" t="s">
        <v>50</v>
      </c>
      <c r="B34" t="s">
        <v>51</v>
      </c>
      <c r="C34" t="s">
        <v>380</v>
      </c>
      <c r="D34" s="1">
        <v>27284</v>
      </c>
      <c r="E34" s="1">
        <v>2578.34</v>
      </c>
      <c r="F34" s="1">
        <v>2578.34</v>
      </c>
    </row>
    <row r="35" spans="1:6" x14ac:dyDescent="0.3">
      <c r="A35" t="s">
        <v>52</v>
      </c>
      <c r="B35" t="s">
        <v>53</v>
      </c>
      <c r="C35" t="s">
        <v>282</v>
      </c>
      <c r="D35" s="1">
        <v>40054</v>
      </c>
      <c r="E35" s="1">
        <v>961.3</v>
      </c>
      <c r="F35" s="1">
        <v>2544.0300000000002</v>
      </c>
    </row>
    <row r="36" spans="1:6" x14ac:dyDescent="0.3">
      <c r="A36" t="s">
        <v>56</v>
      </c>
      <c r="B36" t="s">
        <v>57</v>
      </c>
      <c r="C36" t="s">
        <v>282</v>
      </c>
      <c r="D36" s="1">
        <v>35345.1</v>
      </c>
      <c r="E36" s="1">
        <v>848.28</v>
      </c>
      <c r="F36" s="1">
        <v>2544.0300000000002</v>
      </c>
    </row>
    <row r="37" spans="1:6" x14ac:dyDescent="0.3">
      <c r="A37" t="s">
        <v>54</v>
      </c>
      <c r="B37" t="s">
        <v>55</v>
      </c>
      <c r="C37" t="s">
        <v>282</v>
      </c>
      <c r="D37" s="1">
        <v>30602</v>
      </c>
      <c r="E37" s="1">
        <v>734.45</v>
      </c>
      <c r="F37" s="1">
        <v>2544.0300000000002</v>
      </c>
    </row>
    <row r="38" spans="1:6" x14ac:dyDescent="0.3">
      <c r="A38" t="s">
        <v>58</v>
      </c>
      <c r="B38" t="s">
        <v>59</v>
      </c>
      <c r="C38" t="s">
        <v>374</v>
      </c>
      <c r="D38" s="1">
        <v>41430.5</v>
      </c>
      <c r="E38" s="1">
        <v>2423.6799999999998</v>
      </c>
      <c r="F38" s="1">
        <v>2423.6799999999998</v>
      </c>
    </row>
    <row r="39" spans="1:6" x14ac:dyDescent="0.3">
      <c r="A39" t="s">
        <v>60</v>
      </c>
      <c r="B39" t="s">
        <v>61</v>
      </c>
      <c r="C39" t="s">
        <v>359</v>
      </c>
      <c r="D39" s="1">
        <v>25191.26</v>
      </c>
      <c r="E39" s="1">
        <v>2380.5700000000002</v>
      </c>
      <c r="F39" s="1">
        <v>2380.5700000000002</v>
      </c>
    </row>
    <row r="40" spans="1:6" x14ac:dyDescent="0.3">
      <c r="A40" t="s">
        <v>62</v>
      </c>
      <c r="B40" t="s">
        <v>63</v>
      </c>
      <c r="C40" t="s">
        <v>378</v>
      </c>
      <c r="D40" s="1">
        <v>24016.52</v>
      </c>
      <c r="E40" s="1">
        <v>2269.56</v>
      </c>
      <c r="F40" s="1">
        <v>2269.56</v>
      </c>
    </row>
    <row r="41" spans="1:6" x14ac:dyDescent="0.3">
      <c r="A41" t="s">
        <v>52</v>
      </c>
      <c r="B41" t="s">
        <v>53</v>
      </c>
      <c r="C41" t="s">
        <v>285</v>
      </c>
      <c r="D41" s="1">
        <v>25240.5</v>
      </c>
      <c r="E41" s="1">
        <v>605.77</v>
      </c>
      <c r="F41" s="1">
        <v>2219.0700000000002</v>
      </c>
    </row>
    <row r="42" spans="1:6" x14ac:dyDescent="0.3">
      <c r="A42" t="s">
        <v>52</v>
      </c>
      <c r="B42" t="s">
        <v>53</v>
      </c>
      <c r="C42" t="s">
        <v>285</v>
      </c>
      <c r="D42" s="1">
        <v>18588.8</v>
      </c>
      <c r="E42" s="1">
        <v>446.13</v>
      </c>
      <c r="F42" s="1">
        <v>2219.0700000000002</v>
      </c>
    </row>
    <row r="43" spans="1:6" x14ac:dyDescent="0.3">
      <c r="A43" t="s">
        <v>52</v>
      </c>
      <c r="B43" t="s">
        <v>53</v>
      </c>
      <c r="C43" t="s">
        <v>285</v>
      </c>
      <c r="D43" s="1">
        <v>12862</v>
      </c>
      <c r="E43" s="1">
        <v>308.69</v>
      </c>
      <c r="F43" s="1">
        <v>2219.0700000000002</v>
      </c>
    </row>
    <row r="44" spans="1:6" x14ac:dyDescent="0.3">
      <c r="A44" t="s">
        <v>56</v>
      </c>
      <c r="B44" t="s">
        <v>57</v>
      </c>
      <c r="C44" t="s">
        <v>285</v>
      </c>
      <c r="D44" s="1">
        <v>11318.8</v>
      </c>
      <c r="E44" s="1">
        <v>271.64999999999998</v>
      </c>
      <c r="F44" s="1">
        <v>2219.0700000000002</v>
      </c>
    </row>
    <row r="45" spans="1:6" x14ac:dyDescent="0.3">
      <c r="A45" t="s">
        <v>54</v>
      </c>
      <c r="B45" t="s">
        <v>55</v>
      </c>
      <c r="C45" t="s">
        <v>285</v>
      </c>
      <c r="D45" s="1">
        <v>8087.24</v>
      </c>
      <c r="E45" s="1">
        <v>194.09</v>
      </c>
      <c r="F45" s="1">
        <v>2219.0700000000002</v>
      </c>
    </row>
    <row r="46" spans="1:6" x14ac:dyDescent="0.3">
      <c r="A46" t="s">
        <v>54</v>
      </c>
      <c r="B46" t="s">
        <v>55</v>
      </c>
      <c r="C46" t="s">
        <v>285</v>
      </c>
      <c r="D46" s="1">
        <v>5746.3</v>
      </c>
      <c r="E46" s="1">
        <v>137.91</v>
      </c>
      <c r="F46" s="1">
        <v>2219.0700000000002</v>
      </c>
    </row>
    <row r="47" spans="1:6" x14ac:dyDescent="0.3">
      <c r="A47" t="s">
        <v>64</v>
      </c>
      <c r="B47" t="s">
        <v>57</v>
      </c>
      <c r="C47" t="s">
        <v>285</v>
      </c>
      <c r="D47" s="1">
        <v>4580.7</v>
      </c>
      <c r="E47" s="1">
        <v>109.94</v>
      </c>
      <c r="F47" s="1">
        <v>2219.0700000000002</v>
      </c>
    </row>
    <row r="48" spans="1:6" x14ac:dyDescent="0.3">
      <c r="A48" t="s">
        <v>54</v>
      </c>
      <c r="B48" t="s">
        <v>55</v>
      </c>
      <c r="C48" t="s">
        <v>285</v>
      </c>
      <c r="D48" s="1">
        <v>2534.6999999999998</v>
      </c>
      <c r="E48" s="1">
        <v>60.83</v>
      </c>
      <c r="F48" s="1">
        <v>2219.0700000000002</v>
      </c>
    </row>
    <row r="49" spans="1:6" x14ac:dyDescent="0.3">
      <c r="A49" t="s">
        <v>52</v>
      </c>
      <c r="B49" t="s">
        <v>53</v>
      </c>
      <c r="C49" t="s">
        <v>285</v>
      </c>
      <c r="D49" s="1">
        <v>1445.8</v>
      </c>
      <c r="E49" s="1">
        <v>34.700000000000003</v>
      </c>
      <c r="F49" s="1">
        <v>2219.0700000000002</v>
      </c>
    </row>
    <row r="50" spans="1:6" x14ac:dyDescent="0.3">
      <c r="A50" t="s">
        <v>64</v>
      </c>
      <c r="B50" t="s">
        <v>57</v>
      </c>
      <c r="C50" t="s">
        <v>285</v>
      </c>
      <c r="D50" s="1">
        <v>1313.9</v>
      </c>
      <c r="E50" s="1">
        <v>31.53</v>
      </c>
      <c r="F50" s="1">
        <v>2219.0700000000002</v>
      </c>
    </row>
    <row r="51" spans="1:6" x14ac:dyDescent="0.3">
      <c r="A51" t="s">
        <v>54</v>
      </c>
      <c r="B51" t="s">
        <v>55</v>
      </c>
      <c r="C51" t="s">
        <v>285</v>
      </c>
      <c r="D51" s="1">
        <v>743</v>
      </c>
      <c r="E51" s="1">
        <v>17.829999999999998</v>
      </c>
      <c r="F51" s="1">
        <v>2219.0700000000002</v>
      </c>
    </row>
    <row r="52" spans="1:6" x14ac:dyDescent="0.3">
      <c r="A52" t="s">
        <v>65</v>
      </c>
      <c r="B52" t="s">
        <v>66</v>
      </c>
      <c r="C52" t="s">
        <v>372</v>
      </c>
      <c r="D52" s="1">
        <v>23161.22</v>
      </c>
      <c r="E52" s="1">
        <v>2188.7399999999998</v>
      </c>
      <c r="F52" s="1">
        <v>2188.7399999999998</v>
      </c>
    </row>
    <row r="53" spans="1:6" x14ac:dyDescent="0.3">
      <c r="A53" t="s">
        <v>67</v>
      </c>
      <c r="B53" t="s">
        <v>68</v>
      </c>
      <c r="C53" t="s">
        <v>381</v>
      </c>
      <c r="D53" s="1">
        <v>19500</v>
      </c>
      <c r="E53" s="1">
        <v>1842.75</v>
      </c>
      <c r="F53" s="1">
        <v>1842.75</v>
      </c>
    </row>
    <row r="54" spans="1:6" x14ac:dyDescent="0.3">
      <c r="A54" t="s">
        <v>67</v>
      </c>
      <c r="B54" t="s">
        <v>68</v>
      </c>
      <c r="C54" t="s">
        <v>381</v>
      </c>
      <c r="D54" s="1">
        <v>15500</v>
      </c>
      <c r="E54" s="1">
        <v>1464.75</v>
      </c>
      <c r="F54" s="1">
        <v>1464.75</v>
      </c>
    </row>
    <row r="55" spans="1:6" x14ac:dyDescent="0.3">
      <c r="A55" t="s">
        <v>67</v>
      </c>
      <c r="B55" t="s">
        <v>68</v>
      </c>
      <c r="C55" t="s">
        <v>381</v>
      </c>
      <c r="D55" s="1">
        <v>13950</v>
      </c>
      <c r="E55" s="1">
        <v>1318.28</v>
      </c>
      <c r="F55" s="1">
        <v>1318.28</v>
      </c>
    </row>
    <row r="56" spans="1:6" x14ac:dyDescent="0.3">
      <c r="A56" t="s">
        <v>69</v>
      </c>
      <c r="B56" t="s">
        <v>70</v>
      </c>
      <c r="C56" t="s">
        <v>267</v>
      </c>
      <c r="D56" s="1">
        <v>22400</v>
      </c>
      <c r="E56" s="1">
        <v>1310.4000000000001</v>
      </c>
      <c r="F56" s="1">
        <v>1310.4000000000001</v>
      </c>
    </row>
    <row r="57" spans="1:6" x14ac:dyDescent="0.3">
      <c r="A57" t="s">
        <v>71</v>
      </c>
      <c r="B57" t="s">
        <v>72</v>
      </c>
      <c r="C57" t="s">
        <v>364</v>
      </c>
      <c r="D57" s="1">
        <v>13554.2</v>
      </c>
      <c r="E57" s="1">
        <v>1280.8699999999999</v>
      </c>
      <c r="F57" s="1">
        <v>1280.8699999999999</v>
      </c>
    </row>
    <row r="58" spans="1:6" x14ac:dyDescent="0.3">
      <c r="A58" t="s">
        <v>73</v>
      </c>
      <c r="B58" t="s">
        <v>74</v>
      </c>
      <c r="C58" t="s">
        <v>323</v>
      </c>
      <c r="D58" s="1">
        <v>19503.75</v>
      </c>
      <c r="E58" s="1">
        <v>1140.97</v>
      </c>
      <c r="F58" s="1">
        <v>1140.97</v>
      </c>
    </row>
    <row r="59" spans="1:6" x14ac:dyDescent="0.3">
      <c r="A59" t="s">
        <v>99</v>
      </c>
      <c r="B59" t="s">
        <v>100</v>
      </c>
      <c r="C59" t="s">
        <v>262</v>
      </c>
      <c r="D59" s="1">
        <v>28942.78</v>
      </c>
      <c r="E59" s="1">
        <v>358.89</v>
      </c>
      <c r="F59" s="1">
        <v>1078.95</v>
      </c>
    </row>
    <row r="60" spans="1:6" x14ac:dyDescent="0.3">
      <c r="A60" t="s">
        <v>140</v>
      </c>
      <c r="B60" t="s">
        <v>141</v>
      </c>
      <c r="C60" t="s">
        <v>262</v>
      </c>
      <c r="D60" s="1">
        <v>11552.11</v>
      </c>
      <c r="E60" s="1">
        <v>143.25</v>
      </c>
      <c r="F60" s="1">
        <v>1078.95</v>
      </c>
    </row>
    <row r="61" spans="1:6" x14ac:dyDescent="0.3">
      <c r="A61" t="s">
        <v>112</v>
      </c>
      <c r="B61" t="s">
        <v>113</v>
      </c>
      <c r="C61" t="s">
        <v>262</v>
      </c>
      <c r="D61" s="1">
        <v>8358.89</v>
      </c>
      <c r="E61" s="1">
        <v>103.65</v>
      </c>
      <c r="F61" s="1">
        <v>1078.95</v>
      </c>
    </row>
    <row r="62" spans="1:6" x14ac:dyDescent="0.3">
      <c r="A62" t="s">
        <v>101</v>
      </c>
      <c r="B62" t="s">
        <v>102</v>
      </c>
      <c r="C62" t="s">
        <v>262</v>
      </c>
      <c r="D62" s="1">
        <v>5870.74</v>
      </c>
      <c r="E62" s="1">
        <v>72.8</v>
      </c>
      <c r="F62" s="1">
        <v>1078.95</v>
      </c>
    </row>
    <row r="63" spans="1:6" x14ac:dyDescent="0.3">
      <c r="A63" t="s">
        <v>128</v>
      </c>
      <c r="B63" t="s">
        <v>129</v>
      </c>
      <c r="C63" t="s">
        <v>262</v>
      </c>
      <c r="D63" s="1">
        <v>4105.2</v>
      </c>
      <c r="E63" s="1">
        <v>50.9</v>
      </c>
      <c r="F63" s="1">
        <v>1078.95</v>
      </c>
    </row>
    <row r="64" spans="1:6" x14ac:dyDescent="0.3">
      <c r="A64" t="s">
        <v>103</v>
      </c>
      <c r="B64" t="s">
        <v>102</v>
      </c>
      <c r="C64" t="s">
        <v>262</v>
      </c>
      <c r="D64" s="1">
        <v>3663.38</v>
      </c>
      <c r="E64" s="1">
        <v>45.43</v>
      </c>
      <c r="F64" s="1">
        <v>1078.95</v>
      </c>
    </row>
    <row r="65" spans="1:6" x14ac:dyDescent="0.3">
      <c r="A65" t="s">
        <v>95</v>
      </c>
      <c r="B65" t="s">
        <v>96</v>
      </c>
      <c r="C65" t="s">
        <v>262</v>
      </c>
      <c r="D65" s="1">
        <v>3224.92</v>
      </c>
      <c r="E65" s="1">
        <v>39.99</v>
      </c>
      <c r="F65" s="1">
        <v>1078.95</v>
      </c>
    </row>
    <row r="66" spans="1:6" x14ac:dyDescent="0.3">
      <c r="A66" t="s">
        <v>118</v>
      </c>
      <c r="B66" t="s">
        <v>119</v>
      </c>
      <c r="C66" t="s">
        <v>262</v>
      </c>
      <c r="D66" s="1">
        <v>2698.06</v>
      </c>
      <c r="E66" s="1">
        <v>33.46</v>
      </c>
      <c r="F66" s="1">
        <v>1078.95</v>
      </c>
    </row>
    <row r="67" spans="1:6" x14ac:dyDescent="0.3">
      <c r="A67" t="s">
        <v>124</v>
      </c>
      <c r="B67" t="s">
        <v>125</v>
      </c>
      <c r="C67" t="s">
        <v>262</v>
      </c>
      <c r="D67" s="1">
        <v>1692.01</v>
      </c>
      <c r="E67" s="1">
        <v>20.98</v>
      </c>
      <c r="F67" s="1">
        <v>1078.95</v>
      </c>
    </row>
    <row r="68" spans="1:6" x14ac:dyDescent="0.3">
      <c r="A68" t="s">
        <v>91</v>
      </c>
      <c r="B68" t="s">
        <v>92</v>
      </c>
      <c r="C68" t="s">
        <v>262</v>
      </c>
      <c r="D68" s="1">
        <v>1338.52</v>
      </c>
      <c r="E68" s="1">
        <v>16.600000000000001</v>
      </c>
      <c r="F68" s="1">
        <v>1078.95</v>
      </c>
    </row>
    <row r="69" spans="1:6" x14ac:dyDescent="0.3">
      <c r="A69" t="s">
        <v>134</v>
      </c>
      <c r="B69" t="s">
        <v>135</v>
      </c>
      <c r="C69" t="s">
        <v>262</v>
      </c>
      <c r="D69" s="1">
        <v>1243.48</v>
      </c>
      <c r="E69" s="1">
        <v>15.42</v>
      </c>
      <c r="F69" s="1">
        <v>1078.95</v>
      </c>
    </row>
    <row r="70" spans="1:6" x14ac:dyDescent="0.3">
      <c r="A70" t="s">
        <v>142</v>
      </c>
      <c r="B70" t="s">
        <v>143</v>
      </c>
      <c r="C70" t="s">
        <v>262</v>
      </c>
      <c r="D70" s="1">
        <v>1111.99</v>
      </c>
      <c r="E70" s="1">
        <v>13.79</v>
      </c>
      <c r="F70" s="1">
        <v>1078.95</v>
      </c>
    </row>
    <row r="71" spans="1:6" x14ac:dyDescent="0.3">
      <c r="A71" t="s">
        <v>116</v>
      </c>
      <c r="B71" t="s">
        <v>117</v>
      </c>
      <c r="C71" t="s">
        <v>262</v>
      </c>
      <c r="D71" s="1">
        <v>1097.71</v>
      </c>
      <c r="E71" s="1">
        <v>13.61</v>
      </c>
      <c r="F71" s="1">
        <v>1078.95</v>
      </c>
    </row>
    <row r="72" spans="1:6" x14ac:dyDescent="0.3">
      <c r="A72" t="s">
        <v>83</v>
      </c>
      <c r="B72" t="s">
        <v>84</v>
      </c>
      <c r="C72" t="s">
        <v>262</v>
      </c>
      <c r="D72" s="1">
        <v>959.14</v>
      </c>
      <c r="E72" s="1">
        <v>11.89</v>
      </c>
      <c r="F72" s="1">
        <v>1078.95</v>
      </c>
    </row>
    <row r="73" spans="1:6" x14ac:dyDescent="0.3">
      <c r="A73" t="s">
        <v>81</v>
      </c>
      <c r="B73" t="s">
        <v>82</v>
      </c>
      <c r="C73" t="s">
        <v>262</v>
      </c>
      <c r="D73" s="1">
        <v>916.27</v>
      </c>
      <c r="E73" s="1">
        <v>11.36</v>
      </c>
      <c r="F73" s="1">
        <v>1078.95</v>
      </c>
    </row>
    <row r="74" spans="1:6" x14ac:dyDescent="0.3">
      <c r="A74" t="s">
        <v>148</v>
      </c>
      <c r="B74" t="s">
        <v>149</v>
      </c>
      <c r="C74" t="s">
        <v>262</v>
      </c>
      <c r="D74" s="1">
        <v>838.2</v>
      </c>
      <c r="E74" s="1">
        <v>10.39</v>
      </c>
      <c r="F74" s="1">
        <v>1078.95</v>
      </c>
    </row>
    <row r="75" spans="1:6" x14ac:dyDescent="0.3">
      <c r="A75" t="s">
        <v>120</v>
      </c>
      <c r="B75" t="s">
        <v>121</v>
      </c>
      <c r="C75" t="s">
        <v>262</v>
      </c>
      <c r="D75" s="1">
        <v>752.4</v>
      </c>
      <c r="E75" s="1">
        <v>9.33</v>
      </c>
      <c r="F75" s="1">
        <v>1078.95</v>
      </c>
    </row>
    <row r="76" spans="1:6" x14ac:dyDescent="0.3">
      <c r="A76" t="s">
        <v>108</v>
      </c>
      <c r="B76" t="s">
        <v>109</v>
      </c>
      <c r="C76" t="s">
        <v>262</v>
      </c>
      <c r="D76" s="1">
        <v>660.5</v>
      </c>
      <c r="E76" s="1">
        <v>8.19</v>
      </c>
      <c r="F76" s="1">
        <v>1078.95</v>
      </c>
    </row>
    <row r="77" spans="1:6" x14ac:dyDescent="0.3">
      <c r="A77" t="s">
        <v>146</v>
      </c>
      <c r="B77" t="s">
        <v>147</v>
      </c>
      <c r="C77" t="s">
        <v>262</v>
      </c>
      <c r="D77" s="1">
        <v>657.49</v>
      </c>
      <c r="E77" s="1">
        <v>8.15</v>
      </c>
      <c r="F77" s="1">
        <v>1078.95</v>
      </c>
    </row>
    <row r="78" spans="1:6" x14ac:dyDescent="0.3">
      <c r="A78" t="s">
        <v>138</v>
      </c>
      <c r="B78" t="s">
        <v>139</v>
      </c>
      <c r="C78" t="s">
        <v>262</v>
      </c>
      <c r="D78" s="1">
        <v>583.69000000000005</v>
      </c>
      <c r="E78" s="1">
        <v>7.24</v>
      </c>
      <c r="F78" s="1">
        <v>1078.95</v>
      </c>
    </row>
    <row r="79" spans="1:6" x14ac:dyDescent="0.3">
      <c r="A79" t="s">
        <v>85</v>
      </c>
      <c r="B79" t="s">
        <v>86</v>
      </c>
      <c r="C79" t="s">
        <v>262</v>
      </c>
      <c r="D79" s="1">
        <v>553.12</v>
      </c>
      <c r="E79" s="1">
        <v>6.86</v>
      </c>
      <c r="F79" s="1">
        <v>1078.95</v>
      </c>
    </row>
    <row r="80" spans="1:6" x14ac:dyDescent="0.3">
      <c r="A80" t="s">
        <v>126</v>
      </c>
      <c r="B80" t="s">
        <v>127</v>
      </c>
      <c r="C80" t="s">
        <v>262</v>
      </c>
      <c r="D80" s="1">
        <v>517.66</v>
      </c>
      <c r="E80" s="1">
        <v>6.42</v>
      </c>
      <c r="F80" s="1">
        <v>1078.95</v>
      </c>
    </row>
    <row r="81" spans="1:6" x14ac:dyDescent="0.3">
      <c r="A81" t="s">
        <v>97</v>
      </c>
      <c r="B81" t="s">
        <v>98</v>
      </c>
      <c r="C81" t="s">
        <v>262</v>
      </c>
      <c r="D81" s="1">
        <v>475.32</v>
      </c>
      <c r="E81" s="1">
        <v>5.88</v>
      </c>
      <c r="F81" s="1">
        <v>1078.95</v>
      </c>
    </row>
    <row r="82" spans="1:6" x14ac:dyDescent="0.3">
      <c r="A82" t="s">
        <v>77</v>
      </c>
      <c r="B82" t="s">
        <v>78</v>
      </c>
      <c r="C82" t="s">
        <v>262</v>
      </c>
      <c r="D82" s="1">
        <v>467.53</v>
      </c>
      <c r="E82" s="1">
        <v>5.8</v>
      </c>
      <c r="F82" s="1">
        <v>1078.95</v>
      </c>
    </row>
    <row r="83" spans="1:6" x14ac:dyDescent="0.3">
      <c r="A83" t="s">
        <v>75</v>
      </c>
      <c r="B83" t="s">
        <v>76</v>
      </c>
      <c r="C83" t="s">
        <v>262</v>
      </c>
      <c r="D83" s="1">
        <v>461.13</v>
      </c>
      <c r="E83" s="1">
        <v>5.72</v>
      </c>
      <c r="F83" s="1">
        <v>1078.95</v>
      </c>
    </row>
    <row r="84" spans="1:6" x14ac:dyDescent="0.3">
      <c r="A84" t="s">
        <v>132</v>
      </c>
      <c r="B84" t="s">
        <v>133</v>
      </c>
      <c r="C84" t="s">
        <v>262</v>
      </c>
      <c r="D84" s="1">
        <v>453.17</v>
      </c>
      <c r="E84" s="1">
        <v>5.62</v>
      </c>
      <c r="F84" s="1">
        <v>1078.95</v>
      </c>
    </row>
    <row r="85" spans="1:6" x14ac:dyDescent="0.3">
      <c r="A85" t="s">
        <v>106</v>
      </c>
      <c r="B85" t="s">
        <v>107</v>
      </c>
      <c r="C85" t="s">
        <v>262</v>
      </c>
      <c r="D85" s="1">
        <v>437</v>
      </c>
      <c r="E85" s="1">
        <v>5.42</v>
      </c>
      <c r="F85" s="1">
        <v>1078.95</v>
      </c>
    </row>
    <row r="86" spans="1:6" x14ac:dyDescent="0.3">
      <c r="A86" t="s">
        <v>104</v>
      </c>
      <c r="B86" t="s">
        <v>105</v>
      </c>
      <c r="C86" t="s">
        <v>262</v>
      </c>
      <c r="D86" s="1">
        <v>408.64</v>
      </c>
      <c r="E86" s="1">
        <v>5.07</v>
      </c>
      <c r="F86" s="1">
        <v>1078.95</v>
      </c>
    </row>
    <row r="87" spans="1:6" x14ac:dyDescent="0.3">
      <c r="A87" t="s">
        <v>89</v>
      </c>
      <c r="B87" t="s">
        <v>90</v>
      </c>
      <c r="C87" t="s">
        <v>262</v>
      </c>
      <c r="D87" s="1">
        <v>400.35</v>
      </c>
      <c r="E87" s="1">
        <v>4.96</v>
      </c>
      <c r="F87" s="1">
        <v>1078.95</v>
      </c>
    </row>
    <row r="88" spans="1:6" x14ac:dyDescent="0.3">
      <c r="A88" t="s">
        <v>136</v>
      </c>
      <c r="B88" t="s">
        <v>137</v>
      </c>
      <c r="C88" t="s">
        <v>262</v>
      </c>
      <c r="D88" s="1">
        <v>389.98</v>
      </c>
      <c r="E88" s="1">
        <v>4.84</v>
      </c>
      <c r="F88" s="1">
        <v>1078.95</v>
      </c>
    </row>
    <row r="89" spans="1:6" x14ac:dyDescent="0.3">
      <c r="A89" t="s">
        <v>79</v>
      </c>
      <c r="B89" t="s">
        <v>80</v>
      </c>
      <c r="C89" t="s">
        <v>262</v>
      </c>
      <c r="D89" s="1">
        <v>349.89</v>
      </c>
      <c r="E89" s="1">
        <v>4.34</v>
      </c>
      <c r="F89" s="1">
        <v>1078.95</v>
      </c>
    </row>
    <row r="90" spans="1:6" x14ac:dyDescent="0.3">
      <c r="A90" t="s">
        <v>122</v>
      </c>
      <c r="B90" t="s">
        <v>123</v>
      </c>
      <c r="C90" t="s">
        <v>262</v>
      </c>
      <c r="D90" s="1">
        <v>320.27</v>
      </c>
      <c r="E90" s="1">
        <v>3.97</v>
      </c>
      <c r="F90" s="1">
        <v>1078.95</v>
      </c>
    </row>
    <row r="91" spans="1:6" x14ac:dyDescent="0.3">
      <c r="A91" t="s">
        <v>93</v>
      </c>
      <c r="B91" t="s">
        <v>94</v>
      </c>
      <c r="C91" t="s">
        <v>262</v>
      </c>
      <c r="D91" s="1">
        <v>301.44</v>
      </c>
      <c r="E91" s="1">
        <v>3.74</v>
      </c>
      <c r="F91" s="1">
        <v>1078.95</v>
      </c>
    </row>
    <row r="92" spans="1:6" x14ac:dyDescent="0.3">
      <c r="A92" t="s">
        <v>114</v>
      </c>
      <c r="B92" t="s">
        <v>115</v>
      </c>
      <c r="C92" t="s">
        <v>262</v>
      </c>
      <c r="D92" s="1">
        <v>272.82</v>
      </c>
      <c r="E92" s="1">
        <v>3.38</v>
      </c>
      <c r="F92" s="1">
        <v>1078.95</v>
      </c>
    </row>
    <row r="93" spans="1:6" x14ac:dyDescent="0.3">
      <c r="A93" t="s">
        <v>87</v>
      </c>
      <c r="B93" t="s">
        <v>88</v>
      </c>
      <c r="C93" t="s">
        <v>262</v>
      </c>
      <c r="D93" s="1">
        <v>266.91000000000003</v>
      </c>
      <c r="E93" s="1">
        <v>3.31</v>
      </c>
      <c r="F93" s="1">
        <v>1078.95</v>
      </c>
    </row>
    <row r="94" spans="1:6" x14ac:dyDescent="0.3">
      <c r="A94" t="s">
        <v>130</v>
      </c>
      <c r="B94" t="s">
        <v>131</v>
      </c>
      <c r="C94" t="s">
        <v>262</v>
      </c>
      <c r="D94" s="1">
        <v>256.48</v>
      </c>
      <c r="E94" s="1">
        <v>3.18</v>
      </c>
      <c r="F94" s="1">
        <v>1078.95</v>
      </c>
    </row>
    <row r="95" spans="1:6" x14ac:dyDescent="0.3">
      <c r="A95" t="s">
        <v>110</v>
      </c>
      <c r="B95" t="s">
        <v>111</v>
      </c>
      <c r="C95" t="s">
        <v>262</v>
      </c>
      <c r="D95" s="1">
        <v>255.84</v>
      </c>
      <c r="E95" s="1">
        <v>3.17</v>
      </c>
      <c r="F95" s="1">
        <v>1078.95</v>
      </c>
    </row>
    <row r="96" spans="1:6" x14ac:dyDescent="0.3">
      <c r="A96" t="s">
        <v>144</v>
      </c>
      <c r="B96" t="s">
        <v>145</v>
      </c>
      <c r="C96" t="s">
        <v>262</v>
      </c>
      <c r="D96" s="1">
        <v>157.22999999999999</v>
      </c>
      <c r="E96" s="1">
        <v>1.95</v>
      </c>
      <c r="F96" s="1">
        <v>1078.95</v>
      </c>
    </row>
    <row r="97" spans="1:6" x14ac:dyDescent="0.3">
      <c r="A97" t="s">
        <v>71</v>
      </c>
      <c r="B97" t="s">
        <v>72</v>
      </c>
      <c r="C97" t="s">
        <v>365</v>
      </c>
      <c r="D97" s="1">
        <v>11336.24</v>
      </c>
      <c r="E97" s="1">
        <v>1071.27</v>
      </c>
      <c r="F97" s="1">
        <v>1071.27</v>
      </c>
    </row>
    <row r="98" spans="1:6" x14ac:dyDescent="0.3">
      <c r="A98" t="s">
        <v>52</v>
      </c>
      <c r="B98" t="s">
        <v>53</v>
      </c>
      <c r="C98" t="s">
        <v>282</v>
      </c>
      <c r="D98" s="1">
        <v>40054</v>
      </c>
      <c r="E98" s="1">
        <v>400.54</v>
      </c>
      <c r="F98" s="1">
        <v>1060.01</v>
      </c>
    </row>
    <row r="99" spans="1:6" x14ac:dyDescent="0.3">
      <c r="A99" t="s">
        <v>56</v>
      </c>
      <c r="B99" t="s">
        <v>57</v>
      </c>
      <c r="C99" t="s">
        <v>282</v>
      </c>
      <c r="D99" s="1">
        <v>35345.1</v>
      </c>
      <c r="E99" s="1">
        <v>353.45</v>
      </c>
      <c r="F99" s="1">
        <v>1060.01</v>
      </c>
    </row>
    <row r="100" spans="1:6" x14ac:dyDescent="0.3">
      <c r="A100" t="s">
        <v>54</v>
      </c>
      <c r="B100" t="s">
        <v>55</v>
      </c>
      <c r="C100" t="s">
        <v>282</v>
      </c>
      <c r="D100" s="1">
        <v>30602</v>
      </c>
      <c r="E100" s="1">
        <v>306.02</v>
      </c>
      <c r="F100" s="1">
        <v>1060.01</v>
      </c>
    </row>
    <row r="101" spans="1:6" x14ac:dyDescent="0.3">
      <c r="A101" t="s">
        <v>150</v>
      </c>
      <c r="B101" t="s">
        <v>151</v>
      </c>
      <c r="C101" t="s">
        <v>285</v>
      </c>
      <c r="D101" s="1">
        <v>42.29</v>
      </c>
      <c r="E101" s="1">
        <v>2.98</v>
      </c>
      <c r="F101" s="1">
        <v>1043.7</v>
      </c>
    </row>
    <row r="102" spans="1:6" x14ac:dyDescent="0.3">
      <c r="A102" t="s">
        <v>150</v>
      </c>
      <c r="B102" t="s">
        <v>151</v>
      </c>
      <c r="C102" t="s">
        <v>285</v>
      </c>
      <c r="D102" s="1">
        <v>39.93</v>
      </c>
      <c r="E102" s="1">
        <v>2.82</v>
      </c>
      <c r="F102" s="1">
        <v>1043.7</v>
      </c>
    </row>
    <row r="103" spans="1:6" x14ac:dyDescent="0.3">
      <c r="A103" t="s">
        <v>67</v>
      </c>
      <c r="B103" t="s">
        <v>68</v>
      </c>
      <c r="C103" t="s">
        <v>381</v>
      </c>
      <c r="D103" s="1">
        <v>11000</v>
      </c>
      <c r="E103" s="1">
        <v>1039.5</v>
      </c>
      <c r="F103" s="1">
        <v>1039.5</v>
      </c>
    </row>
    <row r="104" spans="1:6" x14ac:dyDescent="0.3">
      <c r="A104" t="s">
        <v>152</v>
      </c>
      <c r="B104" t="s">
        <v>153</v>
      </c>
      <c r="C104" t="s">
        <v>321</v>
      </c>
      <c r="D104" s="1">
        <v>17400</v>
      </c>
      <c r="E104" s="1">
        <v>1017.9</v>
      </c>
      <c r="F104" s="1">
        <v>1017.9</v>
      </c>
    </row>
    <row r="105" spans="1:6" x14ac:dyDescent="0.3">
      <c r="A105" t="s">
        <v>154</v>
      </c>
      <c r="B105" t="s">
        <v>155</v>
      </c>
      <c r="C105" t="s">
        <v>367</v>
      </c>
      <c r="D105" s="1">
        <v>16087</v>
      </c>
      <c r="E105" s="1">
        <v>941.09</v>
      </c>
      <c r="F105" s="1">
        <v>941.09</v>
      </c>
    </row>
    <row r="106" spans="1:6" x14ac:dyDescent="0.3">
      <c r="A106" t="s">
        <v>52</v>
      </c>
      <c r="B106" t="s">
        <v>53</v>
      </c>
      <c r="C106" t="s">
        <v>285</v>
      </c>
      <c r="D106" s="1">
        <v>25240.5</v>
      </c>
      <c r="E106" s="1">
        <v>252.4</v>
      </c>
      <c r="F106" s="1">
        <v>924.6</v>
      </c>
    </row>
    <row r="107" spans="1:6" x14ac:dyDescent="0.3">
      <c r="A107" t="s">
        <v>52</v>
      </c>
      <c r="B107" t="s">
        <v>53</v>
      </c>
      <c r="C107" t="s">
        <v>285</v>
      </c>
      <c r="D107" s="1">
        <v>18588.8</v>
      </c>
      <c r="E107" s="1">
        <v>185.89</v>
      </c>
      <c r="F107" s="1">
        <v>924.6</v>
      </c>
    </row>
    <row r="108" spans="1:6" x14ac:dyDescent="0.3">
      <c r="A108" t="s">
        <v>52</v>
      </c>
      <c r="B108" t="s">
        <v>53</v>
      </c>
      <c r="C108" t="s">
        <v>285</v>
      </c>
      <c r="D108" s="1">
        <v>12862</v>
      </c>
      <c r="E108" s="1">
        <v>128.62</v>
      </c>
      <c r="F108" s="1">
        <v>924.6</v>
      </c>
    </row>
    <row r="109" spans="1:6" x14ac:dyDescent="0.3">
      <c r="A109" t="s">
        <v>56</v>
      </c>
      <c r="B109" t="s">
        <v>57</v>
      </c>
      <c r="C109" t="s">
        <v>285</v>
      </c>
      <c r="D109" s="1">
        <v>11318.8</v>
      </c>
      <c r="E109" s="1">
        <v>113.19</v>
      </c>
      <c r="F109" s="1">
        <v>924.6</v>
      </c>
    </row>
    <row r="110" spans="1:6" x14ac:dyDescent="0.3">
      <c r="A110" t="s">
        <v>54</v>
      </c>
      <c r="B110" t="s">
        <v>55</v>
      </c>
      <c r="C110" t="s">
        <v>285</v>
      </c>
      <c r="D110" s="1">
        <v>8087.24</v>
      </c>
      <c r="E110" s="1">
        <v>80.87</v>
      </c>
      <c r="F110" s="1">
        <v>924.6</v>
      </c>
    </row>
    <row r="111" spans="1:6" x14ac:dyDescent="0.3">
      <c r="A111" t="s">
        <v>54</v>
      </c>
      <c r="B111" t="s">
        <v>55</v>
      </c>
      <c r="C111" t="s">
        <v>285</v>
      </c>
      <c r="D111" s="1">
        <v>5746.3</v>
      </c>
      <c r="E111" s="1">
        <v>57.46</v>
      </c>
      <c r="F111" s="1">
        <v>924.6</v>
      </c>
    </row>
    <row r="112" spans="1:6" x14ac:dyDescent="0.3">
      <c r="A112" t="s">
        <v>64</v>
      </c>
      <c r="B112" t="s">
        <v>57</v>
      </c>
      <c r="C112" t="s">
        <v>285</v>
      </c>
      <c r="D112" s="1">
        <v>4580.7</v>
      </c>
      <c r="E112" s="1">
        <v>45.8</v>
      </c>
      <c r="F112" s="1">
        <v>924.6</v>
      </c>
    </row>
    <row r="113" spans="1:6" x14ac:dyDescent="0.3">
      <c r="A113" t="s">
        <v>54</v>
      </c>
      <c r="B113" t="s">
        <v>55</v>
      </c>
      <c r="C113" t="s">
        <v>285</v>
      </c>
      <c r="D113" s="1">
        <v>2534.6999999999998</v>
      </c>
      <c r="E113" s="1">
        <v>25.35</v>
      </c>
      <c r="F113" s="1">
        <v>924.6</v>
      </c>
    </row>
    <row r="114" spans="1:6" x14ac:dyDescent="0.3">
      <c r="A114" t="s">
        <v>52</v>
      </c>
      <c r="B114" t="s">
        <v>53</v>
      </c>
      <c r="C114" t="s">
        <v>285</v>
      </c>
      <c r="D114" s="1">
        <v>1445.8</v>
      </c>
      <c r="E114" s="1">
        <v>14.45</v>
      </c>
      <c r="F114" s="1">
        <v>924.6</v>
      </c>
    </row>
    <row r="115" spans="1:6" x14ac:dyDescent="0.3">
      <c r="A115" t="s">
        <v>64</v>
      </c>
      <c r="B115" t="s">
        <v>57</v>
      </c>
      <c r="C115" t="s">
        <v>285</v>
      </c>
      <c r="D115" s="1">
        <v>1313.9</v>
      </c>
      <c r="E115" s="1">
        <v>13.14</v>
      </c>
      <c r="F115" s="1">
        <v>924.6</v>
      </c>
    </row>
    <row r="116" spans="1:6" x14ac:dyDescent="0.3">
      <c r="A116" t="s">
        <v>54</v>
      </c>
      <c r="B116" t="s">
        <v>55</v>
      </c>
      <c r="C116" t="s">
        <v>285</v>
      </c>
      <c r="D116" s="1">
        <v>743</v>
      </c>
      <c r="E116" s="1">
        <v>7.43</v>
      </c>
      <c r="F116" s="1">
        <v>924.6</v>
      </c>
    </row>
    <row r="117" spans="1:6" x14ac:dyDescent="0.3">
      <c r="A117" t="s">
        <v>156</v>
      </c>
      <c r="B117" t="s">
        <v>157</v>
      </c>
      <c r="C117" t="s">
        <v>361</v>
      </c>
      <c r="D117" s="1">
        <v>9600</v>
      </c>
      <c r="E117" s="1">
        <v>907.2</v>
      </c>
      <c r="F117" s="1">
        <v>907.2</v>
      </c>
    </row>
    <row r="118" spans="1:6" x14ac:dyDescent="0.3">
      <c r="A118" t="s">
        <v>158</v>
      </c>
      <c r="B118" t="s">
        <v>159</v>
      </c>
      <c r="C118" t="s">
        <v>309</v>
      </c>
      <c r="D118" s="1">
        <v>9029.9500000000007</v>
      </c>
      <c r="E118" s="1">
        <v>853.33</v>
      </c>
      <c r="F118" s="1">
        <v>853.33</v>
      </c>
    </row>
    <row r="119" spans="1:6" x14ac:dyDescent="0.3">
      <c r="A119" t="s">
        <v>158</v>
      </c>
      <c r="B119" t="s">
        <v>159</v>
      </c>
      <c r="C119" t="s">
        <v>310</v>
      </c>
      <c r="D119" s="1">
        <v>9006.6299999999992</v>
      </c>
      <c r="E119" s="1">
        <v>851.13</v>
      </c>
      <c r="F119" s="1">
        <v>851.13</v>
      </c>
    </row>
    <row r="120" spans="1:6" x14ac:dyDescent="0.3">
      <c r="A120" t="s">
        <v>162</v>
      </c>
      <c r="B120" t="s">
        <v>163</v>
      </c>
      <c r="C120" t="s">
        <v>285</v>
      </c>
      <c r="D120" s="1">
        <v>263.7</v>
      </c>
      <c r="E120" s="1">
        <v>18.59</v>
      </c>
      <c r="F120" s="1">
        <v>695.8</v>
      </c>
    </row>
    <row r="121" spans="1:6" x14ac:dyDescent="0.3">
      <c r="A121" t="s">
        <v>162</v>
      </c>
      <c r="B121" t="s">
        <v>163</v>
      </c>
      <c r="C121" t="s">
        <v>285</v>
      </c>
      <c r="D121" s="1">
        <v>105.48</v>
      </c>
      <c r="E121" s="1">
        <v>7.44</v>
      </c>
      <c r="F121" s="1">
        <v>695.8</v>
      </c>
    </row>
    <row r="122" spans="1:6" x14ac:dyDescent="0.3">
      <c r="A122" t="s">
        <v>166</v>
      </c>
      <c r="B122" t="s">
        <v>167</v>
      </c>
      <c r="C122" t="s">
        <v>285</v>
      </c>
      <c r="D122" s="1">
        <v>40.46</v>
      </c>
      <c r="E122" s="1">
        <v>2.85</v>
      </c>
      <c r="F122" s="1">
        <v>695.8</v>
      </c>
    </row>
    <row r="123" spans="1:6" x14ac:dyDescent="0.3">
      <c r="A123" t="s">
        <v>164</v>
      </c>
      <c r="B123" t="s">
        <v>165</v>
      </c>
      <c r="C123" t="s">
        <v>285</v>
      </c>
      <c r="D123" s="1">
        <v>28.02</v>
      </c>
      <c r="E123" s="1">
        <v>1.98</v>
      </c>
      <c r="F123" s="1">
        <v>695.8</v>
      </c>
    </row>
    <row r="124" spans="1:6" x14ac:dyDescent="0.3">
      <c r="A124" t="s">
        <v>168</v>
      </c>
      <c r="B124" t="s">
        <v>169</v>
      </c>
      <c r="C124" t="s">
        <v>377</v>
      </c>
      <c r="D124" s="1">
        <v>10774.4</v>
      </c>
      <c r="E124" s="1">
        <v>630.29999999999995</v>
      </c>
      <c r="F124" s="1">
        <v>630.29999999999995</v>
      </c>
    </row>
    <row r="125" spans="1:6" x14ac:dyDescent="0.3">
      <c r="A125" t="s">
        <v>170</v>
      </c>
      <c r="B125" t="s">
        <v>171</v>
      </c>
      <c r="C125" t="s">
        <v>379</v>
      </c>
      <c r="D125" s="1">
        <v>6484.28</v>
      </c>
      <c r="E125" s="1">
        <v>612.76</v>
      </c>
      <c r="F125" s="1">
        <v>612.76</v>
      </c>
    </row>
    <row r="126" spans="1:6" x14ac:dyDescent="0.3">
      <c r="A126" t="s">
        <v>172</v>
      </c>
      <c r="B126" t="s">
        <v>173</v>
      </c>
      <c r="C126" t="s">
        <v>260</v>
      </c>
      <c r="D126" s="1">
        <v>6283.2</v>
      </c>
      <c r="E126" s="1">
        <v>593.76</v>
      </c>
      <c r="F126" s="1">
        <v>593.76</v>
      </c>
    </row>
    <row r="127" spans="1:6" x14ac:dyDescent="0.3">
      <c r="A127" t="s">
        <v>174</v>
      </c>
      <c r="B127" t="s">
        <v>175</v>
      </c>
      <c r="C127" t="s">
        <v>363</v>
      </c>
      <c r="D127" s="1">
        <v>6210</v>
      </c>
      <c r="E127" s="1">
        <v>586.84</v>
      </c>
      <c r="F127" s="1">
        <v>586.84</v>
      </c>
    </row>
    <row r="128" spans="1:6" x14ac:dyDescent="0.3">
      <c r="A128" t="s">
        <v>178</v>
      </c>
      <c r="B128" t="s">
        <v>179</v>
      </c>
      <c r="C128" t="s">
        <v>311</v>
      </c>
      <c r="D128" s="1">
        <v>1920.9</v>
      </c>
      <c r="E128" s="1">
        <v>135.41999999999999</v>
      </c>
      <c r="F128" s="1">
        <v>541.67999999999995</v>
      </c>
    </row>
    <row r="129" spans="1:6" x14ac:dyDescent="0.3">
      <c r="A129" t="s">
        <v>180</v>
      </c>
      <c r="B129" t="s">
        <v>181</v>
      </c>
      <c r="C129" t="s">
        <v>275</v>
      </c>
      <c r="D129" s="1">
        <v>5035</v>
      </c>
      <c r="E129" s="1">
        <v>475.81</v>
      </c>
      <c r="F129" s="1">
        <v>482.46</v>
      </c>
    </row>
    <row r="130" spans="1:6" x14ac:dyDescent="0.3">
      <c r="A130" t="s">
        <v>180</v>
      </c>
      <c r="B130" t="s">
        <v>181</v>
      </c>
      <c r="C130" t="s">
        <v>275</v>
      </c>
      <c r="D130" s="1">
        <v>70.400000000000006</v>
      </c>
      <c r="E130" s="1">
        <v>6.65</v>
      </c>
      <c r="F130" s="1">
        <v>482.46</v>
      </c>
    </row>
    <row r="131" spans="1:6" x14ac:dyDescent="0.3">
      <c r="A131" t="s">
        <v>182</v>
      </c>
      <c r="B131" t="s">
        <v>183</v>
      </c>
      <c r="C131" t="s">
        <v>303</v>
      </c>
      <c r="D131" s="1">
        <v>6797.82</v>
      </c>
      <c r="E131" s="1">
        <v>397.67</v>
      </c>
      <c r="F131" s="1">
        <v>448.9</v>
      </c>
    </row>
    <row r="132" spans="1:6" x14ac:dyDescent="0.3">
      <c r="A132" t="s">
        <v>182</v>
      </c>
      <c r="B132" t="s">
        <v>183</v>
      </c>
      <c r="C132" t="s">
        <v>303</v>
      </c>
      <c r="D132" s="1">
        <v>875.76</v>
      </c>
      <c r="E132" s="1">
        <v>51.23</v>
      </c>
      <c r="F132" s="1">
        <v>448.9</v>
      </c>
    </row>
    <row r="133" spans="1:6" x14ac:dyDescent="0.3">
      <c r="A133" t="s">
        <v>184</v>
      </c>
      <c r="B133" t="s">
        <v>185</v>
      </c>
      <c r="C133" t="s">
        <v>334</v>
      </c>
      <c r="D133" s="1">
        <v>4406.62</v>
      </c>
      <c r="E133" s="1">
        <v>416.43</v>
      </c>
      <c r="F133" s="1">
        <v>416.43</v>
      </c>
    </row>
    <row r="134" spans="1:6" x14ac:dyDescent="0.3">
      <c r="A134" t="s">
        <v>56</v>
      </c>
      <c r="B134" t="s">
        <v>57</v>
      </c>
      <c r="C134" t="s">
        <v>283</v>
      </c>
      <c r="D134" s="1">
        <v>11252.3</v>
      </c>
      <c r="E134" s="1">
        <v>270.06</v>
      </c>
      <c r="F134" s="1">
        <v>400.3</v>
      </c>
    </row>
    <row r="135" spans="1:6" x14ac:dyDescent="0.3">
      <c r="A135" t="s">
        <v>54</v>
      </c>
      <c r="B135" t="s">
        <v>55</v>
      </c>
      <c r="C135" t="s">
        <v>283</v>
      </c>
      <c r="D135" s="1">
        <v>5426.7</v>
      </c>
      <c r="E135" s="1">
        <v>130.24</v>
      </c>
      <c r="F135" s="1">
        <v>400.3</v>
      </c>
    </row>
    <row r="136" spans="1:6" x14ac:dyDescent="0.3">
      <c r="A136" t="s">
        <v>186</v>
      </c>
      <c r="B136" t="s">
        <v>187</v>
      </c>
      <c r="C136" t="s">
        <v>282</v>
      </c>
      <c r="D136" s="1">
        <v>50.83</v>
      </c>
      <c r="E136" s="1">
        <v>3.58</v>
      </c>
      <c r="F136" s="1">
        <v>391.68</v>
      </c>
    </row>
    <row r="137" spans="1:6" x14ac:dyDescent="0.3">
      <c r="A137" t="s">
        <v>188</v>
      </c>
      <c r="B137" t="s">
        <v>189</v>
      </c>
      <c r="C137" t="s">
        <v>278</v>
      </c>
      <c r="D137" s="1">
        <v>7914.35</v>
      </c>
      <c r="E137" s="1">
        <v>368.02</v>
      </c>
      <c r="F137" s="1">
        <v>368.02</v>
      </c>
    </row>
    <row r="138" spans="1:6" x14ac:dyDescent="0.3">
      <c r="A138" t="s">
        <v>192</v>
      </c>
      <c r="B138" t="s">
        <v>193</v>
      </c>
      <c r="C138" t="s">
        <v>327</v>
      </c>
      <c r="D138" s="1">
        <v>6120</v>
      </c>
      <c r="E138" s="1">
        <v>358.02</v>
      </c>
      <c r="F138" s="1">
        <v>358.02</v>
      </c>
    </row>
    <row r="139" spans="1:6" x14ac:dyDescent="0.3">
      <c r="A139" t="s">
        <v>162</v>
      </c>
      <c r="B139" t="s">
        <v>163</v>
      </c>
      <c r="C139" t="s">
        <v>285</v>
      </c>
      <c r="D139" s="1">
        <v>992.73</v>
      </c>
      <c r="E139" s="1">
        <v>69.989999999999995</v>
      </c>
      <c r="F139" s="1">
        <v>347.9</v>
      </c>
    </row>
    <row r="140" spans="1:6" x14ac:dyDescent="0.3">
      <c r="A140" t="s">
        <v>162</v>
      </c>
      <c r="B140" t="s">
        <v>163</v>
      </c>
      <c r="C140" t="s">
        <v>285</v>
      </c>
      <c r="D140" s="1">
        <v>710.01</v>
      </c>
      <c r="E140" s="1">
        <v>50.06</v>
      </c>
      <c r="F140" s="1">
        <v>347.9</v>
      </c>
    </row>
    <row r="141" spans="1:6" x14ac:dyDescent="0.3">
      <c r="A141" t="s">
        <v>162</v>
      </c>
      <c r="B141" t="s">
        <v>163</v>
      </c>
      <c r="C141" t="s">
        <v>285</v>
      </c>
      <c r="D141" s="1">
        <v>316.44</v>
      </c>
      <c r="E141" s="1">
        <v>22.31</v>
      </c>
      <c r="F141" s="1">
        <v>347.9</v>
      </c>
    </row>
    <row r="142" spans="1:6" x14ac:dyDescent="0.3">
      <c r="A142" t="s">
        <v>150</v>
      </c>
      <c r="B142" t="s">
        <v>151</v>
      </c>
      <c r="C142" t="s">
        <v>285</v>
      </c>
      <c r="D142" s="1">
        <v>293.82</v>
      </c>
      <c r="E142" s="1">
        <v>20.71</v>
      </c>
      <c r="F142" s="1">
        <v>347.9</v>
      </c>
    </row>
    <row r="143" spans="1:6" x14ac:dyDescent="0.3">
      <c r="A143" t="s">
        <v>200</v>
      </c>
      <c r="B143" t="s">
        <v>201</v>
      </c>
      <c r="C143" t="s">
        <v>285</v>
      </c>
      <c r="D143" s="1">
        <v>241.08</v>
      </c>
      <c r="E143" s="1">
        <v>17</v>
      </c>
      <c r="F143" s="1">
        <v>347.9</v>
      </c>
    </row>
    <row r="144" spans="1:6" x14ac:dyDescent="0.3">
      <c r="A144" t="s">
        <v>150</v>
      </c>
      <c r="B144" t="s">
        <v>151</v>
      </c>
      <c r="C144" t="s">
        <v>285</v>
      </c>
      <c r="D144" s="1">
        <v>166.8</v>
      </c>
      <c r="E144" s="1">
        <v>11.76</v>
      </c>
      <c r="F144" s="1">
        <v>347.9</v>
      </c>
    </row>
    <row r="145" spans="1:6" x14ac:dyDescent="0.3">
      <c r="A145" t="s">
        <v>194</v>
      </c>
      <c r="B145" t="s">
        <v>195</v>
      </c>
      <c r="C145" t="s">
        <v>285</v>
      </c>
      <c r="D145" s="1">
        <v>127.47</v>
      </c>
      <c r="E145" s="1">
        <v>8.99</v>
      </c>
      <c r="F145" s="1">
        <v>347.9</v>
      </c>
    </row>
    <row r="146" spans="1:6" x14ac:dyDescent="0.3">
      <c r="A146" t="s">
        <v>194</v>
      </c>
      <c r="B146" t="s">
        <v>195</v>
      </c>
      <c r="C146" t="s">
        <v>285</v>
      </c>
      <c r="D146" s="1">
        <v>126.71</v>
      </c>
      <c r="E146" s="1">
        <v>8.93</v>
      </c>
      <c r="F146" s="1">
        <v>347.9</v>
      </c>
    </row>
    <row r="147" spans="1:6" x14ac:dyDescent="0.3">
      <c r="A147" t="s">
        <v>162</v>
      </c>
      <c r="B147" t="s">
        <v>163</v>
      </c>
      <c r="C147" t="s">
        <v>285</v>
      </c>
      <c r="D147" s="1">
        <v>103.12</v>
      </c>
      <c r="E147" s="1">
        <v>7.27</v>
      </c>
      <c r="F147" s="1">
        <v>347.9</v>
      </c>
    </row>
    <row r="148" spans="1:6" x14ac:dyDescent="0.3">
      <c r="A148" t="s">
        <v>194</v>
      </c>
      <c r="B148" t="s">
        <v>195</v>
      </c>
      <c r="C148" t="s">
        <v>285</v>
      </c>
      <c r="D148" s="1">
        <v>85.78</v>
      </c>
      <c r="E148" s="1">
        <v>6.05</v>
      </c>
      <c r="F148" s="1">
        <v>347.9</v>
      </c>
    </row>
    <row r="149" spans="1:6" x14ac:dyDescent="0.3">
      <c r="A149" t="s">
        <v>194</v>
      </c>
      <c r="B149" t="s">
        <v>195</v>
      </c>
      <c r="C149" t="s">
        <v>285</v>
      </c>
      <c r="D149" s="1">
        <v>82.01</v>
      </c>
      <c r="E149" s="1">
        <v>5.78</v>
      </c>
      <c r="F149" s="1">
        <v>347.9</v>
      </c>
    </row>
    <row r="150" spans="1:6" x14ac:dyDescent="0.3">
      <c r="A150" t="s">
        <v>166</v>
      </c>
      <c r="B150" t="s">
        <v>167</v>
      </c>
      <c r="C150" t="s">
        <v>285</v>
      </c>
      <c r="D150" s="1">
        <v>80.92</v>
      </c>
      <c r="E150" s="1">
        <v>5.7</v>
      </c>
      <c r="F150" s="1">
        <v>347.9</v>
      </c>
    </row>
    <row r="151" spans="1:6" x14ac:dyDescent="0.3">
      <c r="A151" t="s">
        <v>196</v>
      </c>
      <c r="B151" t="s">
        <v>197</v>
      </c>
      <c r="C151" t="s">
        <v>285</v>
      </c>
      <c r="D151" s="1">
        <v>79.599999999999994</v>
      </c>
      <c r="E151" s="1">
        <v>5.61</v>
      </c>
      <c r="F151" s="1">
        <v>347.9</v>
      </c>
    </row>
    <row r="152" spans="1:6" x14ac:dyDescent="0.3">
      <c r="A152" t="s">
        <v>198</v>
      </c>
      <c r="B152" t="s">
        <v>199</v>
      </c>
      <c r="C152" t="s">
        <v>285</v>
      </c>
      <c r="D152" s="1">
        <v>58.02</v>
      </c>
      <c r="E152" s="1">
        <v>4.09</v>
      </c>
      <c r="F152" s="1">
        <v>347.9</v>
      </c>
    </row>
    <row r="153" spans="1:6" x14ac:dyDescent="0.3">
      <c r="A153" t="s">
        <v>162</v>
      </c>
      <c r="B153" t="s">
        <v>163</v>
      </c>
      <c r="C153" t="s">
        <v>285</v>
      </c>
      <c r="D153" s="1">
        <v>52.74</v>
      </c>
      <c r="E153" s="1">
        <v>3.72</v>
      </c>
      <c r="F153" s="1">
        <v>347.9</v>
      </c>
    </row>
    <row r="154" spans="1:6" x14ac:dyDescent="0.3">
      <c r="A154" t="s">
        <v>204</v>
      </c>
      <c r="B154" t="s">
        <v>205</v>
      </c>
      <c r="C154" t="s">
        <v>285</v>
      </c>
      <c r="D154" s="1">
        <v>46.57</v>
      </c>
      <c r="E154" s="1">
        <v>3.28</v>
      </c>
      <c r="F154" s="1">
        <v>347.9</v>
      </c>
    </row>
    <row r="155" spans="1:6" x14ac:dyDescent="0.3">
      <c r="A155" t="s">
        <v>202</v>
      </c>
      <c r="B155" t="s">
        <v>203</v>
      </c>
      <c r="C155" t="s">
        <v>285</v>
      </c>
      <c r="D155" s="1">
        <v>43.91</v>
      </c>
      <c r="E155" s="1">
        <v>3.1</v>
      </c>
      <c r="F155" s="1">
        <v>347.9</v>
      </c>
    </row>
    <row r="156" spans="1:6" x14ac:dyDescent="0.3">
      <c r="A156" t="s">
        <v>194</v>
      </c>
      <c r="B156" t="s">
        <v>195</v>
      </c>
      <c r="C156" t="s">
        <v>285</v>
      </c>
      <c r="D156" s="1">
        <v>41.53</v>
      </c>
      <c r="E156" s="1">
        <v>2.93</v>
      </c>
      <c r="F156" s="1">
        <v>347.9</v>
      </c>
    </row>
    <row r="157" spans="1:6" x14ac:dyDescent="0.3">
      <c r="A157" t="s">
        <v>196</v>
      </c>
      <c r="B157" t="s">
        <v>197</v>
      </c>
      <c r="C157" t="s">
        <v>285</v>
      </c>
      <c r="D157" s="1">
        <v>39.799999999999997</v>
      </c>
      <c r="E157" s="1">
        <v>2.81</v>
      </c>
      <c r="F157" s="1">
        <v>347.9</v>
      </c>
    </row>
    <row r="158" spans="1:6" x14ac:dyDescent="0.3">
      <c r="A158" t="s">
        <v>190</v>
      </c>
      <c r="B158" t="s">
        <v>191</v>
      </c>
      <c r="C158" t="s">
        <v>285</v>
      </c>
      <c r="D158" s="1">
        <v>36.270000000000003</v>
      </c>
      <c r="E158" s="1">
        <v>2.56</v>
      </c>
      <c r="F158" s="1">
        <v>347.9</v>
      </c>
    </row>
    <row r="159" spans="1:6" x14ac:dyDescent="0.3">
      <c r="A159" t="s">
        <v>176</v>
      </c>
      <c r="B159" t="s">
        <v>177</v>
      </c>
      <c r="C159" t="s">
        <v>285</v>
      </c>
      <c r="D159" s="1">
        <v>29.51</v>
      </c>
      <c r="E159" s="1">
        <v>2.08</v>
      </c>
      <c r="F159" s="1">
        <v>347.9</v>
      </c>
    </row>
    <row r="160" spans="1:6" x14ac:dyDescent="0.3">
      <c r="A160" t="s">
        <v>198</v>
      </c>
      <c r="B160" t="s">
        <v>199</v>
      </c>
      <c r="C160" t="s">
        <v>285</v>
      </c>
      <c r="D160" s="1">
        <v>29.01</v>
      </c>
      <c r="E160" s="1">
        <v>2.0499999999999998</v>
      </c>
      <c r="F160" s="1">
        <v>347.9</v>
      </c>
    </row>
    <row r="161" spans="1:6" x14ac:dyDescent="0.3">
      <c r="A161" t="s">
        <v>176</v>
      </c>
      <c r="B161" t="s">
        <v>177</v>
      </c>
      <c r="C161" t="s">
        <v>285</v>
      </c>
      <c r="D161" s="1">
        <v>28.37</v>
      </c>
      <c r="E161" s="1">
        <v>2</v>
      </c>
      <c r="F161" s="1">
        <v>347.9</v>
      </c>
    </row>
    <row r="162" spans="1:6" x14ac:dyDescent="0.3">
      <c r="A162" t="s">
        <v>192</v>
      </c>
      <c r="B162" t="s">
        <v>193</v>
      </c>
      <c r="C162" t="s">
        <v>329</v>
      </c>
      <c r="D162" s="1">
        <v>5900</v>
      </c>
      <c r="E162" s="1">
        <v>345.15</v>
      </c>
      <c r="F162" s="1">
        <v>345.15</v>
      </c>
    </row>
    <row r="163" spans="1:6" x14ac:dyDescent="0.3">
      <c r="A163" t="s">
        <v>206</v>
      </c>
      <c r="B163" t="s">
        <v>207</v>
      </c>
      <c r="C163" t="s">
        <v>335</v>
      </c>
      <c r="D163" s="1">
        <v>2941.18</v>
      </c>
      <c r="E163" s="1">
        <v>277.94</v>
      </c>
      <c r="F163" s="1">
        <v>277.94</v>
      </c>
    </row>
    <row r="164" spans="1:6" x14ac:dyDescent="0.3">
      <c r="A164" t="s">
        <v>208</v>
      </c>
      <c r="B164" t="s">
        <v>209</v>
      </c>
      <c r="C164" t="s">
        <v>268</v>
      </c>
      <c r="D164" s="1">
        <v>1205.3599999999999</v>
      </c>
      <c r="E164" s="1">
        <v>266.58999999999997</v>
      </c>
      <c r="F164" s="1">
        <v>266.58999999999997</v>
      </c>
    </row>
    <row r="165" spans="1:6" x14ac:dyDescent="0.3">
      <c r="A165" t="s">
        <v>210</v>
      </c>
      <c r="B165" t="s">
        <v>211</v>
      </c>
      <c r="C165" t="s">
        <v>288</v>
      </c>
      <c r="D165" s="1">
        <v>4557.05</v>
      </c>
      <c r="E165" s="1">
        <v>266.58999999999997</v>
      </c>
      <c r="F165" s="1">
        <v>266.58999999999997</v>
      </c>
    </row>
    <row r="166" spans="1:6" x14ac:dyDescent="0.3">
      <c r="A166" t="s">
        <v>212</v>
      </c>
      <c r="B166" t="s">
        <v>213</v>
      </c>
      <c r="C166" t="s">
        <v>316</v>
      </c>
      <c r="D166" s="1">
        <v>2660</v>
      </c>
      <c r="E166" s="1">
        <v>251.37</v>
      </c>
      <c r="F166" s="1">
        <v>251.37</v>
      </c>
    </row>
    <row r="167" spans="1:6" x14ac:dyDescent="0.3">
      <c r="A167" t="s">
        <v>38</v>
      </c>
      <c r="B167" t="s">
        <v>39</v>
      </c>
      <c r="C167" t="s">
        <v>324</v>
      </c>
      <c r="D167" s="1">
        <v>4287.1400000000003</v>
      </c>
      <c r="E167" s="1">
        <v>250.8</v>
      </c>
      <c r="F167" s="1">
        <v>250.8</v>
      </c>
    </row>
    <row r="168" spans="1:6" x14ac:dyDescent="0.3">
      <c r="A168" t="s">
        <v>214</v>
      </c>
      <c r="B168" t="s">
        <v>215</v>
      </c>
      <c r="C168" t="s">
        <v>305</v>
      </c>
      <c r="D168" s="1">
        <v>3900</v>
      </c>
      <c r="E168" s="1">
        <v>228.15</v>
      </c>
      <c r="F168" s="1">
        <v>228.15</v>
      </c>
    </row>
    <row r="169" spans="1:6" x14ac:dyDescent="0.3">
      <c r="A169" t="s">
        <v>50</v>
      </c>
      <c r="B169" t="s">
        <v>51</v>
      </c>
      <c r="C169" t="s">
        <v>380</v>
      </c>
      <c r="D169" s="1">
        <v>3874.5</v>
      </c>
      <c r="E169" s="1">
        <v>226.66</v>
      </c>
      <c r="F169" s="1">
        <v>226.66</v>
      </c>
    </row>
    <row r="170" spans="1:6" x14ac:dyDescent="0.3">
      <c r="A170" t="s">
        <v>192</v>
      </c>
      <c r="B170" t="s">
        <v>193</v>
      </c>
      <c r="C170" t="s">
        <v>331</v>
      </c>
      <c r="D170" s="1">
        <v>3630</v>
      </c>
      <c r="E170" s="1">
        <v>212.36</v>
      </c>
      <c r="F170" s="1">
        <v>212.36</v>
      </c>
    </row>
    <row r="171" spans="1:6" x14ac:dyDescent="0.3">
      <c r="A171" t="s">
        <v>212</v>
      </c>
      <c r="B171" t="s">
        <v>213</v>
      </c>
      <c r="C171" t="s">
        <v>315</v>
      </c>
      <c r="D171" s="1">
        <v>2158</v>
      </c>
      <c r="E171" s="1">
        <v>203.93</v>
      </c>
      <c r="F171" s="1">
        <v>203.93</v>
      </c>
    </row>
    <row r="172" spans="1:6" x14ac:dyDescent="0.3">
      <c r="A172" t="s">
        <v>182</v>
      </c>
      <c r="B172" t="s">
        <v>183</v>
      </c>
      <c r="C172" t="s">
        <v>294</v>
      </c>
      <c r="D172" s="1">
        <v>3445</v>
      </c>
      <c r="E172" s="1">
        <v>201.53</v>
      </c>
      <c r="F172" s="1">
        <v>201.53</v>
      </c>
    </row>
    <row r="173" spans="1:6" x14ac:dyDescent="0.3">
      <c r="A173" t="s">
        <v>220</v>
      </c>
      <c r="B173" t="s">
        <v>221</v>
      </c>
      <c r="C173" t="s">
        <v>322</v>
      </c>
      <c r="D173" s="1">
        <v>3377.95</v>
      </c>
      <c r="E173" s="1">
        <v>197.61</v>
      </c>
      <c r="F173" s="1">
        <v>197.61</v>
      </c>
    </row>
    <row r="174" spans="1:6" x14ac:dyDescent="0.3">
      <c r="A174" t="s">
        <v>52</v>
      </c>
      <c r="B174" t="s">
        <v>53</v>
      </c>
      <c r="C174" t="s">
        <v>277</v>
      </c>
      <c r="D174" s="1">
        <v>6574.6</v>
      </c>
      <c r="E174" s="1">
        <v>157.79</v>
      </c>
      <c r="F174" s="1">
        <v>196.68</v>
      </c>
    </row>
    <row r="175" spans="1:6" x14ac:dyDescent="0.3">
      <c r="A175" t="s">
        <v>56</v>
      </c>
      <c r="B175" t="s">
        <v>57</v>
      </c>
      <c r="C175" t="s">
        <v>277</v>
      </c>
      <c r="D175" s="1">
        <v>1620.38</v>
      </c>
      <c r="E175" s="1">
        <v>38.89</v>
      </c>
      <c r="F175" s="1">
        <v>196.68</v>
      </c>
    </row>
    <row r="176" spans="1:6" x14ac:dyDescent="0.3">
      <c r="A176" t="s">
        <v>162</v>
      </c>
      <c r="B176" t="s">
        <v>163</v>
      </c>
      <c r="C176" t="s">
        <v>282</v>
      </c>
      <c r="D176" s="1">
        <v>369.18</v>
      </c>
      <c r="E176" s="1">
        <v>26.02</v>
      </c>
      <c r="F176" s="1">
        <v>195.84</v>
      </c>
    </row>
    <row r="177" spans="1:6" x14ac:dyDescent="0.3">
      <c r="A177" t="s">
        <v>162</v>
      </c>
      <c r="B177" t="s">
        <v>163</v>
      </c>
      <c r="C177" t="s">
        <v>282</v>
      </c>
      <c r="D177" s="1">
        <v>316.44</v>
      </c>
      <c r="E177" s="1">
        <v>22.3</v>
      </c>
      <c r="F177" s="1">
        <v>195.84</v>
      </c>
    </row>
    <row r="178" spans="1:6" x14ac:dyDescent="0.3">
      <c r="A178" t="s">
        <v>162</v>
      </c>
      <c r="B178" t="s">
        <v>163</v>
      </c>
      <c r="C178" t="s">
        <v>282</v>
      </c>
      <c r="D178" s="1">
        <v>306.99</v>
      </c>
      <c r="E178" s="1">
        <v>21.64</v>
      </c>
      <c r="F178" s="1">
        <v>195.84</v>
      </c>
    </row>
    <row r="179" spans="1:6" x14ac:dyDescent="0.3">
      <c r="A179" t="s">
        <v>150</v>
      </c>
      <c r="B179" t="s">
        <v>151</v>
      </c>
      <c r="C179" t="s">
        <v>282</v>
      </c>
      <c r="D179" s="1">
        <v>207.06</v>
      </c>
      <c r="E179" s="1">
        <v>14.59</v>
      </c>
      <c r="F179" s="1">
        <v>195.84</v>
      </c>
    </row>
    <row r="180" spans="1:6" x14ac:dyDescent="0.3">
      <c r="A180" t="s">
        <v>176</v>
      </c>
      <c r="B180" t="s">
        <v>177</v>
      </c>
      <c r="C180" t="s">
        <v>282</v>
      </c>
      <c r="D180" s="1">
        <v>206.57</v>
      </c>
      <c r="E180" s="1">
        <v>14.56</v>
      </c>
      <c r="F180" s="1">
        <v>195.84</v>
      </c>
    </row>
    <row r="181" spans="1:6" x14ac:dyDescent="0.3">
      <c r="A181" t="s">
        <v>204</v>
      </c>
      <c r="B181" t="s">
        <v>205</v>
      </c>
      <c r="C181" t="s">
        <v>282</v>
      </c>
      <c r="D181" s="1">
        <v>186.28</v>
      </c>
      <c r="E181" s="1">
        <v>13.13</v>
      </c>
      <c r="F181" s="1">
        <v>195.84</v>
      </c>
    </row>
    <row r="182" spans="1:6" x14ac:dyDescent="0.3">
      <c r="A182" t="s">
        <v>222</v>
      </c>
      <c r="B182" t="s">
        <v>223</v>
      </c>
      <c r="C182" t="s">
        <v>282</v>
      </c>
      <c r="D182" s="1">
        <v>150.57</v>
      </c>
      <c r="E182" s="1">
        <v>10.61</v>
      </c>
      <c r="F182" s="1">
        <v>195.84</v>
      </c>
    </row>
    <row r="183" spans="1:6" x14ac:dyDescent="0.3">
      <c r="A183" t="s">
        <v>194</v>
      </c>
      <c r="B183" t="s">
        <v>195</v>
      </c>
      <c r="C183" t="s">
        <v>282</v>
      </c>
      <c r="D183" s="1">
        <v>127.58</v>
      </c>
      <c r="E183" s="1">
        <v>8.99</v>
      </c>
      <c r="F183" s="1">
        <v>195.84</v>
      </c>
    </row>
    <row r="184" spans="1:6" x14ac:dyDescent="0.3">
      <c r="A184" t="s">
        <v>198</v>
      </c>
      <c r="B184" t="s">
        <v>199</v>
      </c>
      <c r="C184" t="s">
        <v>282</v>
      </c>
      <c r="D184" s="1">
        <v>121.6</v>
      </c>
      <c r="E184" s="1">
        <v>8.57</v>
      </c>
      <c r="F184" s="1">
        <v>195.84</v>
      </c>
    </row>
    <row r="185" spans="1:6" x14ac:dyDescent="0.3">
      <c r="A185" t="s">
        <v>164</v>
      </c>
      <c r="B185" t="s">
        <v>165</v>
      </c>
      <c r="C185" t="s">
        <v>282</v>
      </c>
      <c r="D185" s="1">
        <v>115.4</v>
      </c>
      <c r="E185" s="1">
        <v>8.1300000000000008</v>
      </c>
      <c r="F185" s="1">
        <v>195.84</v>
      </c>
    </row>
    <row r="186" spans="1:6" x14ac:dyDescent="0.3">
      <c r="A186" t="s">
        <v>150</v>
      </c>
      <c r="B186" t="s">
        <v>151</v>
      </c>
      <c r="C186" t="s">
        <v>282</v>
      </c>
      <c r="D186" s="1">
        <v>111.1</v>
      </c>
      <c r="E186" s="1">
        <v>7.83</v>
      </c>
      <c r="F186" s="1">
        <v>195.84</v>
      </c>
    </row>
    <row r="187" spans="1:6" x14ac:dyDescent="0.3">
      <c r="A187" t="s">
        <v>150</v>
      </c>
      <c r="B187" t="s">
        <v>151</v>
      </c>
      <c r="C187" t="s">
        <v>282</v>
      </c>
      <c r="D187" s="1">
        <v>89.93</v>
      </c>
      <c r="E187" s="1">
        <v>6.34</v>
      </c>
      <c r="F187" s="1">
        <v>195.84</v>
      </c>
    </row>
    <row r="188" spans="1:6" x14ac:dyDescent="0.3">
      <c r="A188" t="s">
        <v>190</v>
      </c>
      <c r="B188" t="s">
        <v>191</v>
      </c>
      <c r="C188" t="s">
        <v>282</v>
      </c>
      <c r="D188" s="1">
        <v>72.540000000000006</v>
      </c>
      <c r="E188" s="1">
        <v>5.1100000000000003</v>
      </c>
      <c r="F188" s="1">
        <v>195.84</v>
      </c>
    </row>
    <row r="189" spans="1:6" x14ac:dyDescent="0.3">
      <c r="A189" t="s">
        <v>200</v>
      </c>
      <c r="B189" t="s">
        <v>201</v>
      </c>
      <c r="C189" t="s">
        <v>282</v>
      </c>
      <c r="D189" s="1">
        <v>61.3</v>
      </c>
      <c r="E189" s="1">
        <v>4.32</v>
      </c>
      <c r="F189" s="1">
        <v>195.84</v>
      </c>
    </row>
    <row r="190" spans="1:6" x14ac:dyDescent="0.3">
      <c r="A190" t="s">
        <v>222</v>
      </c>
      <c r="B190" t="s">
        <v>223</v>
      </c>
      <c r="C190" t="s">
        <v>282</v>
      </c>
      <c r="D190" s="1">
        <v>48.71</v>
      </c>
      <c r="E190" s="1">
        <v>3.43</v>
      </c>
      <c r="F190" s="1">
        <v>195.84</v>
      </c>
    </row>
    <row r="191" spans="1:6" x14ac:dyDescent="0.3">
      <c r="A191" t="s">
        <v>204</v>
      </c>
      <c r="B191" t="s">
        <v>205</v>
      </c>
      <c r="C191" t="s">
        <v>282</v>
      </c>
      <c r="D191" s="1">
        <v>43.75</v>
      </c>
      <c r="E191" s="1">
        <v>3.08</v>
      </c>
      <c r="F191" s="1">
        <v>195.84</v>
      </c>
    </row>
    <row r="192" spans="1:6" x14ac:dyDescent="0.3">
      <c r="A192" t="s">
        <v>196</v>
      </c>
      <c r="B192" t="s">
        <v>197</v>
      </c>
      <c r="C192" t="s">
        <v>282</v>
      </c>
      <c r="D192" s="1">
        <v>41.8</v>
      </c>
      <c r="E192" s="1">
        <v>2.94</v>
      </c>
      <c r="F192" s="1">
        <v>195.84</v>
      </c>
    </row>
    <row r="193" spans="1:6" x14ac:dyDescent="0.3">
      <c r="A193" t="s">
        <v>194</v>
      </c>
      <c r="B193" t="s">
        <v>195</v>
      </c>
      <c r="C193" t="s">
        <v>282</v>
      </c>
      <c r="D193" s="1">
        <v>40.44</v>
      </c>
      <c r="E193" s="1">
        <v>2.85</v>
      </c>
      <c r="F193" s="1">
        <v>195.84</v>
      </c>
    </row>
    <row r="194" spans="1:6" x14ac:dyDescent="0.3">
      <c r="A194" t="s">
        <v>200</v>
      </c>
      <c r="B194" t="s">
        <v>201</v>
      </c>
      <c r="C194" t="s">
        <v>282</v>
      </c>
      <c r="D194" s="1">
        <v>30.65</v>
      </c>
      <c r="E194" s="1">
        <v>2.16</v>
      </c>
      <c r="F194" s="1">
        <v>195.84</v>
      </c>
    </row>
    <row r="195" spans="1:6" x14ac:dyDescent="0.3">
      <c r="A195" t="s">
        <v>176</v>
      </c>
      <c r="B195" t="s">
        <v>177</v>
      </c>
      <c r="C195" t="s">
        <v>282</v>
      </c>
      <c r="D195" s="1">
        <v>29.51</v>
      </c>
      <c r="E195" s="1">
        <v>2.08</v>
      </c>
      <c r="F195" s="1">
        <v>195.84</v>
      </c>
    </row>
    <row r="196" spans="1:6" x14ac:dyDescent="0.3">
      <c r="A196" t="s">
        <v>224</v>
      </c>
      <c r="B196" t="s">
        <v>225</v>
      </c>
      <c r="C196" t="s">
        <v>307</v>
      </c>
      <c r="D196" s="1">
        <v>3300</v>
      </c>
      <c r="E196" s="1">
        <v>193.05</v>
      </c>
      <c r="F196" s="1">
        <v>193.05</v>
      </c>
    </row>
    <row r="197" spans="1:6" x14ac:dyDescent="0.3">
      <c r="A197" t="s">
        <v>226</v>
      </c>
      <c r="B197" t="s">
        <v>227</v>
      </c>
      <c r="C197" t="s">
        <v>290</v>
      </c>
      <c r="D197" s="1">
        <v>8632.2999999999993</v>
      </c>
      <c r="E197" s="1">
        <v>189.91</v>
      </c>
      <c r="F197" s="1">
        <v>189.91</v>
      </c>
    </row>
    <row r="198" spans="1:6" x14ac:dyDescent="0.3">
      <c r="A198" t="s">
        <v>182</v>
      </c>
      <c r="B198" t="s">
        <v>183</v>
      </c>
      <c r="C198" t="s">
        <v>293</v>
      </c>
      <c r="D198" s="1">
        <v>3090</v>
      </c>
      <c r="E198" s="1">
        <v>180.76</v>
      </c>
      <c r="F198" s="1">
        <v>180.76</v>
      </c>
    </row>
    <row r="199" spans="1:6" x14ac:dyDescent="0.3">
      <c r="A199" t="s">
        <v>228</v>
      </c>
      <c r="B199" t="s">
        <v>229</v>
      </c>
      <c r="C199" t="s">
        <v>258</v>
      </c>
      <c r="D199" s="1">
        <v>2562.6999999999998</v>
      </c>
      <c r="E199" s="1">
        <v>180.67</v>
      </c>
      <c r="F199" s="1">
        <v>180.67</v>
      </c>
    </row>
    <row r="200" spans="1:6" x14ac:dyDescent="0.3">
      <c r="A200" t="s">
        <v>192</v>
      </c>
      <c r="B200" t="s">
        <v>193</v>
      </c>
      <c r="C200" t="s">
        <v>328</v>
      </c>
      <c r="D200" s="1">
        <v>2950</v>
      </c>
      <c r="E200" s="1">
        <v>172.58</v>
      </c>
      <c r="F200" s="1">
        <v>172.58</v>
      </c>
    </row>
    <row r="201" spans="1:6" x14ac:dyDescent="0.3">
      <c r="A201" t="s">
        <v>192</v>
      </c>
      <c r="B201" t="s">
        <v>193</v>
      </c>
      <c r="C201" t="s">
        <v>332</v>
      </c>
      <c r="D201" s="1">
        <v>2950</v>
      </c>
      <c r="E201" s="1">
        <v>172.58</v>
      </c>
      <c r="F201" s="1">
        <v>172.58</v>
      </c>
    </row>
    <row r="202" spans="1:6" x14ac:dyDescent="0.3">
      <c r="A202" t="s">
        <v>226</v>
      </c>
      <c r="B202" t="s">
        <v>227</v>
      </c>
      <c r="C202" t="s">
        <v>292</v>
      </c>
      <c r="D202" s="1">
        <v>7742.08</v>
      </c>
      <c r="E202" s="1">
        <v>170.33</v>
      </c>
      <c r="F202" s="1">
        <v>170.33</v>
      </c>
    </row>
    <row r="203" spans="1:6" x14ac:dyDescent="0.3">
      <c r="A203" t="s">
        <v>230</v>
      </c>
      <c r="B203" t="s">
        <v>231</v>
      </c>
      <c r="C203" t="s">
        <v>375</v>
      </c>
      <c r="D203" s="1">
        <v>2900</v>
      </c>
      <c r="E203" s="1">
        <v>169.65</v>
      </c>
      <c r="F203" s="1">
        <v>169.65</v>
      </c>
    </row>
    <row r="204" spans="1:6" x14ac:dyDescent="0.3">
      <c r="A204" t="s">
        <v>56</v>
      </c>
      <c r="B204" t="s">
        <v>57</v>
      </c>
      <c r="C204" t="s">
        <v>283</v>
      </c>
      <c r="D204" s="1">
        <v>11252.3</v>
      </c>
      <c r="E204" s="1">
        <v>112.52</v>
      </c>
      <c r="F204" s="1">
        <v>166.79</v>
      </c>
    </row>
    <row r="205" spans="1:6" x14ac:dyDescent="0.3">
      <c r="A205" t="s">
        <v>52</v>
      </c>
      <c r="B205" t="s">
        <v>53</v>
      </c>
      <c r="C205" t="s">
        <v>283</v>
      </c>
      <c r="D205" s="1">
        <v>5426.7</v>
      </c>
      <c r="E205" s="1">
        <v>54.27</v>
      </c>
      <c r="F205" s="1">
        <v>166.79</v>
      </c>
    </row>
    <row r="206" spans="1:6" x14ac:dyDescent="0.3">
      <c r="A206" t="s">
        <v>160</v>
      </c>
      <c r="B206" t="s">
        <v>161</v>
      </c>
      <c r="C206" t="s">
        <v>340</v>
      </c>
      <c r="D206" s="1">
        <v>1575.29</v>
      </c>
      <c r="E206" s="1">
        <v>148.86000000000001</v>
      </c>
      <c r="F206" s="1">
        <v>148.86000000000001</v>
      </c>
    </row>
    <row r="207" spans="1:6" x14ac:dyDescent="0.3">
      <c r="A207" t="s">
        <v>64</v>
      </c>
      <c r="B207" t="s">
        <v>57</v>
      </c>
      <c r="C207" t="s">
        <v>284</v>
      </c>
      <c r="D207" s="1">
        <v>4268.1499999999996</v>
      </c>
      <c r="E207" s="1">
        <v>145.12</v>
      </c>
      <c r="F207" s="1">
        <v>145.12</v>
      </c>
    </row>
    <row r="208" spans="1:6" x14ac:dyDescent="0.3">
      <c r="A208" t="s">
        <v>232</v>
      </c>
      <c r="B208" t="s">
        <v>233</v>
      </c>
      <c r="C208" t="s">
        <v>264</v>
      </c>
      <c r="D208" s="1">
        <v>2070</v>
      </c>
      <c r="E208" s="1">
        <v>121.1</v>
      </c>
      <c r="F208" s="1">
        <v>121.1</v>
      </c>
    </row>
    <row r="209" spans="1:6" x14ac:dyDescent="0.3">
      <c r="A209" t="s">
        <v>232</v>
      </c>
      <c r="B209" t="s">
        <v>233</v>
      </c>
      <c r="C209" t="s">
        <v>265</v>
      </c>
      <c r="D209" s="1">
        <v>2070</v>
      </c>
      <c r="E209" s="1">
        <v>121.09</v>
      </c>
      <c r="F209" s="1">
        <v>121.09</v>
      </c>
    </row>
    <row r="210" spans="1:6" x14ac:dyDescent="0.3">
      <c r="A210" t="s">
        <v>192</v>
      </c>
      <c r="B210" t="s">
        <v>193</v>
      </c>
      <c r="C210" t="s">
        <v>330</v>
      </c>
      <c r="D210" s="1">
        <v>2040</v>
      </c>
      <c r="E210" s="1">
        <v>119.34</v>
      </c>
      <c r="F210" s="1">
        <v>119.34</v>
      </c>
    </row>
    <row r="211" spans="1:6" x14ac:dyDescent="0.3">
      <c r="A211" t="s">
        <v>192</v>
      </c>
      <c r="B211" t="s">
        <v>193</v>
      </c>
      <c r="C211" t="s">
        <v>333</v>
      </c>
      <c r="D211" s="1">
        <v>2040</v>
      </c>
      <c r="E211" s="1">
        <v>119.34</v>
      </c>
      <c r="F211" s="1">
        <v>119.34</v>
      </c>
    </row>
    <row r="212" spans="1:6" x14ac:dyDescent="0.3">
      <c r="A212" t="s">
        <v>162</v>
      </c>
      <c r="B212" t="s">
        <v>163</v>
      </c>
      <c r="C212" t="s">
        <v>284</v>
      </c>
      <c r="D212" s="1">
        <v>52.74</v>
      </c>
      <c r="E212" s="1">
        <v>3.72</v>
      </c>
      <c r="F212" s="1">
        <v>114.12</v>
      </c>
    </row>
    <row r="213" spans="1:6" x14ac:dyDescent="0.3">
      <c r="A213" t="s">
        <v>71</v>
      </c>
      <c r="B213" t="s">
        <v>72</v>
      </c>
      <c r="C213" t="s">
        <v>366</v>
      </c>
      <c r="D213" s="1">
        <v>1180.1400000000001</v>
      </c>
      <c r="E213" s="1">
        <v>111.52</v>
      </c>
      <c r="F213" s="1">
        <v>111.52</v>
      </c>
    </row>
    <row r="214" spans="1:6" x14ac:dyDescent="0.3">
      <c r="A214" t="s">
        <v>234</v>
      </c>
      <c r="B214" t="s">
        <v>235</v>
      </c>
      <c r="C214" t="s">
        <v>358</v>
      </c>
      <c r="D214" s="1">
        <v>1794.9</v>
      </c>
      <c r="E214" s="1">
        <v>105</v>
      </c>
      <c r="F214" s="1">
        <v>105</v>
      </c>
    </row>
    <row r="215" spans="1:6" x14ac:dyDescent="0.3">
      <c r="A215" t="s">
        <v>216</v>
      </c>
      <c r="B215" t="s">
        <v>217</v>
      </c>
      <c r="C215" t="s">
        <v>350</v>
      </c>
      <c r="D215" s="1">
        <v>1760</v>
      </c>
      <c r="E215" s="1">
        <v>102.96</v>
      </c>
      <c r="F215" s="1">
        <v>102.96</v>
      </c>
    </row>
    <row r="216" spans="1:6" x14ac:dyDescent="0.3">
      <c r="A216" t="s">
        <v>216</v>
      </c>
      <c r="B216" t="s">
        <v>217</v>
      </c>
      <c r="C216" t="s">
        <v>351</v>
      </c>
      <c r="D216" s="1">
        <v>1760</v>
      </c>
      <c r="E216" s="1">
        <v>102.96</v>
      </c>
      <c r="F216" s="1">
        <v>102.96</v>
      </c>
    </row>
    <row r="217" spans="1:6" x14ac:dyDescent="0.3">
      <c r="A217" t="s">
        <v>160</v>
      </c>
      <c r="B217" t="s">
        <v>161</v>
      </c>
      <c r="C217" t="s">
        <v>336</v>
      </c>
      <c r="D217" s="1">
        <v>1050.19</v>
      </c>
      <c r="E217" s="1">
        <v>99.24</v>
      </c>
      <c r="F217" s="1">
        <v>99.24</v>
      </c>
    </row>
    <row r="218" spans="1:6" x14ac:dyDescent="0.3">
      <c r="A218" t="s">
        <v>160</v>
      </c>
      <c r="B218" t="s">
        <v>161</v>
      </c>
      <c r="C218" t="s">
        <v>337</v>
      </c>
      <c r="D218" s="1">
        <v>1050.19</v>
      </c>
      <c r="E218" s="1">
        <v>99.24</v>
      </c>
      <c r="F218" s="1">
        <v>99.24</v>
      </c>
    </row>
    <row r="219" spans="1:6" x14ac:dyDescent="0.3">
      <c r="A219" t="s">
        <v>160</v>
      </c>
      <c r="B219" t="s">
        <v>161</v>
      </c>
      <c r="C219" t="s">
        <v>338</v>
      </c>
      <c r="D219" s="1">
        <v>1050.19</v>
      </c>
      <c r="E219" s="1">
        <v>99.24</v>
      </c>
      <c r="F219" s="1">
        <v>99.24</v>
      </c>
    </row>
    <row r="220" spans="1:6" x14ac:dyDescent="0.3">
      <c r="A220" t="s">
        <v>160</v>
      </c>
      <c r="B220" t="s">
        <v>161</v>
      </c>
      <c r="C220" t="s">
        <v>339</v>
      </c>
      <c r="D220" s="1">
        <v>1050.19</v>
      </c>
      <c r="E220" s="1">
        <v>99.24</v>
      </c>
      <c r="F220" s="1">
        <v>99.24</v>
      </c>
    </row>
    <row r="221" spans="1:6" x14ac:dyDescent="0.3">
      <c r="A221" t="s">
        <v>160</v>
      </c>
      <c r="B221" t="s">
        <v>161</v>
      </c>
      <c r="C221" t="s">
        <v>341</v>
      </c>
      <c r="D221" s="1">
        <v>1050.19</v>
      </c>
      <c r="E221" s="1">
        <v>99.24</v>
      </c>
      <c r="F221" s="1">
        <v>99.24</v>
      </c>
    </row>
    <row r="222" spans="1:6" x14ac:dyDescent="0.3">
      <c r="A222" t="s">
        <v>160</v>
      </c>
      <c r="B222" t="s">
        <v>161</v>
      </c>
      <c r="C222" t="s">
        <v>342</v>
      </c>
      <c r="D222" s="1">
        <v>1050.19</v>
      </c>
      <c r="E222" s="1">
        <v>99.24</v>
      </c>
      <c r="F222" s="1">
        <v>99.24</v>
      </c>
    </row>
    <row r="223" spans="1:6" x14ac:dyDescent="0.3">
      <c r="A223" t="s">
        <v>160</v>
      </c>
      <c r="B223" t="s">
        <v>161</v>
      </c>
      <c r="C223" t="s">
        <v>343</v>
      </c>
      <c r="D223" s="1">
        <v>1050.19</v>
      </c>
      <c r="E223" s="1">
        <v>99.24</v>
      </c>
      <c r="F223" s="1">
        <v>99.24</v>
      </c>
    </row>
    <row r="224" spans="1:6" x14ac:dyDescent="0.3">
      <c r="A224" t="s">
        <v>160</v>
      </c>
      <c r="B224" t="s">
        <v>161</v>
      </c>
      <c r="C224" t="s">
        <v>344</v>
      </c>
      <c r="D224" s="1">
        <v>1050.19</v>
      </c>
      <c r="E224" s="1">
        <v>99.24</v>
      </c>
      <c r="F224" s="1">
        <v>99.24</v>
      </c>
    </row>
    <row r="225" spans="1:6" x14ac:dyDescent="0.3">
      <c r="A225" t="s">
        <v>226</v>
      </c>
      <c r="B225" t="s">
        <v>227</v>
      </c>
      <c r="C225" t="s">
        <v>291</v>
      </c>
      <c r="D225" s="1">
        <v>4413.6000000000004</v>
      </c>
      <c r="E225" s="1">
        <v>97.1</v>
      </c>
      <c r="F225" s="1">
        <v>97.1</v>
      </c>
    </row>
    <row r="226" spans="1:6" x14ac:dyDescent="0.3">
      <c r="A226" t="s">
        <v>228</v>
      </c>
      <c r="B226" t="s">
        <v>229</v>
      </c>
      <c r="C226" t="s">
        <v>259</v>
      </c>
      <c r="D226" s="1">
        <v>1340.5</v>
      </c>
      <c r="E226" s="1">
        <v>94.51</v>
      </c>
      <c r="F226" s="1">
        <v>94.51</v>
      </c>
    </row>
    <row r="227" spans="1:6" x14ac:dyDescent="0.3">
      <c r="A227" t="s">
        <v>236</v>
      </c>
      <c r="B227" t="s">
        <v>237</v>
      </c>
      <c r="C227" t="s">
        <v>270</v>
      </c>
      <c r="D227" s="1">
        <v>1527.32</v>
      </c>
      <c r="E227" s="1">
        <v>89.35</v>
      </c>
      <c r="F227" s="1">
        <v>89.35</v>
      </c>
    </row>
    <row r="228" spans="1:6" x14ac:dyDescent="0.3">
      <c r="A228" t="s">
        <v>238</v>
      </c>
      <c r="B228" t="s">
        <v>239</v>
      </c>
      <c r="C228" t="s">
        <v>263</v>
      </c>
      <c r="D228" s="1">
        <v>1500</v>
      </c>
      <c r="E228" s="1">
        <v>87.75</v>
      </c>
      <c r="F228" s="1">
        <v>87.75</v>
      </c>
    </row>
    <row r="229" spans="1:6" x14ac:dyDescent="0.3">
      <c r="A229" t="s">
        <v>210</v>
      </c>
      <c r="B229" t="s">
        <v>211</v>
      </c>
      <c r="C229" t="s">
        <v>289</v>
      </c>
      <c r="D229" s="1">
        <v>1408.6</v>
      </c>
      <c r="E229" s="1">
        <v>82.4</v>
      </c>
      <c r="F229" s="1">
        <v>82.4</v>
      </c>
    </row>
    <row r="230" spans="1:6" x14ac:dyDescent="0.3">
      <c r="A230" t="s">
        <v>52</v>
      </c>
      <c r="B230" t="s">
        <v>53</v>
      </c>
      <c r="C230" t="s">
        <v>277</v>
      </c>
      <c r="D230" s="1">
        <v>6574.6</v>
      </c>
      <c r="E230" s="1">
        <v>65.75</v>
      </c>
      <c r="F230" s="1">
        <v>81.95</v>
      </c>
    </row>
    <row r="231" spans="1:6" x14ac:dyDescent="0.3">
      <c r="A231" t="s">
        <v>56</v>
      </c>
      <c r="B231" t="s">
        <v>57</v>
      </c>
      <c r="C231" t="s">
        <v>277</v>
      </c>
      <c r="D231" s="1">
        <v>1620.38</v>
      </c>
      <c r="E231" s="1">
        <v>16.2</v>
      </c>
      <c r="F231" s="1">
        <v>81.95</v>
      </c>
    </row>
    <row r="232" spans="1:6" x14ac:dyDescent="0.3">
      <c r="A232" t="s">
        <v>52</v>
      </c>
      <c r="B232" t="s">
        <v>53</v>
      </c>
      <c r="C232" t="s">
        <v>280</v>
      </c>
      <c r="D232" s="1">
        <v>3324.8</v>
      </c>
      <c r="E232" s="1">
        <v>79.8</v>
      </c>
      <c r="F232" s="1">
        <v>79.8</v>
      </c>
    </row>
    <row r="233" spans="1:6" x14ac:dyDescent="0.3">
      <c r="A233" t="s">
        <v>240</v>
      </c>
      <c r="B233" t="s">
        <v>241</v>
      </c>
      <c r="C233" t="s">
        <v>370</v>
      </c>
      <c r="D233" s="1">
        <v>1071</v>
      </c>
      <c r="E233" s="1">
        <v>62.65</v>
      </c>
      <c r="F233" s="1">
        <v>62.65</v>
      </c>
    </row>
    <row r="234" spans="1:6" x14ac:dyDescent="0.3">
      <c r="A234" t="s">
        <v>242</v>
      </c>
      <c r="B234" t="s">
        <v>243</v>
      </c>
      <c r="C234" t="s">
        <v>307</v>
      </c>
      <c r="D234" s="1">
        <v>990</v>
      </c>
      <c r="E234" s="1">
        <v>57.92</v>
      </c>
      <c r="F234" s="1">
        <v>57.92</v>
      </c>
    </row>
    <row r="235" spans="1:6" x14ac:dyDescent="0.3">
      <c r="A235" t="s">
        <v>182</v>
      </c>
      <c r="B235" t="s">
        <v>183</v>
      </c>
      <c r="C235" t="s">
        <v>298</v>
      </c>
      <c r="D235" s="1">
        <v>955.86</v>
      </c>
      <c r="E235" s="1">
        <v>55.92</v>
      </c>
      <c r="F235" s="1">
        <v>55.92</v>
      </c>
    </row>
    <row r="236" spans="1:6" x14ac:dyDescent="0.3">
      <c r="A236" t="s">
        <v>244</v>
      </c>
      <c r="B236" t="s">
        <v>245</v>
      </c>
      <c r="C236" t="s">
        <v>287</v>
      </c>
      <c r="D236" s="1">
        <v>949.9</v>
      </c>
      <c r="E236" s="1">
        <v>55.57</v>
      </c>
      <c r="F236" s="1">
        <v>55.57</v>
      </c>
    </row>
    <row r="237" spans="1:6" x14ac:dyDescent="0.3">
      <c r="A237" t="s">
        <v>182</v>
      </c>
      <c r="B237" t="s">
        <v>183</v>
      </c>
      <c r="C237" t="s">
        <v>296</v>
      </c>
      <c r="D237" s="1">
        <v>918.48</v>
      </c>
      <c r="E237" s="1">
        <v>53.73</v>
      </c>
      <c r="F237" s="1">
        <v>53.73</v>
      </c>
    </row>
    <row r="238" spans="1:6" x14ac:dyDescent="0.3">
      <c r="A238" t="s">
        <v>52</v>
      </c>
      <c r="B238" t="s">
        <v>53</v>
      </c>
      <c r="C238" t="s">
        <v>281</v>
      </c>
      <c r="D238" s="1">
        <v>831.9</v>
      </c>
      <c r="E238" s="1">
        <v>19.97</v>
      </c>
      <c r="F238" s="1">
        <v>39.94</v>
      </c>
    </row>
    <row r="239" spans="1:6" x14ac:dyDescent="0.3">
      <c r="A239" t="s">
        <v>54</v>
      </c>
      <c r="B239" t="s">
        <v>55</v>
      </c>
      <c r="C239" t="s">
        <v>281</v>
      </c>
      <c r="D239" s="1">
        <v>831.9</v>
      </c>
      <c r="E239" s="1">
        <v>19.97</v>
      </c>
      <c r="F239" s="1">
        <v>39.94</v>
      </c>
    </row>
    <row r="240" spans="1:6" x14ac:dyDescent="0.3">
      <c r="A240" t="s">
        <v>246</v>
      </c>
      <c r="B240" t="s">
        <v>247</v>
      </c>
      <c r="C240" t="s">
        <v>307</v>
      </c>
      <c r="D240" s="1">
        <v>420</v>
      </c>
      <c r="E240" s="1">
        <v>39.69</v>
      </c>
      <c r="F240" s="1">
        <v>39.69</v>
      </c>
    </row>
    <row r="241" spans="1:6" x14ac:dyDescent="0.3">
      <c r="A241" t="s">
        <v>212</v>
      </c>
      <c r="B241" t="s">
        <v>213</v>
      </c>
      <c r="C241" t="s">
        <v>314</v>
      </c>
      <c r="D241" s="1">
        <v>405.03</v>
      </c>
      <c r="E241" s="1">
        <v>38.28</v>
      </c>
      <c r="F241" s="1">
        <v>38.28</v>
      </c>
    </row>
    <row r="242" spans="1:6" x14ac:dyDescent="0.3">
      <c r="A242" t="s">
        <v>200</v>
      </c>
      <c r="B242" t="s">
        <v>201</v>
      </c>
      <c r="C242" t="s">
        <v>284</v>
      </c>
      <c r="D242" s="1">
        <v>381.31</v>
      </c>
      <c r="E242" s="1">
        <v>26.88</v>
      </c>
      <c r="F242" s="1">
        <v>38.04</v>
      </c>
    </row>
    <row r="243" spans="1:6" x14ac:dyDescent="0.3">
      <c r="A243" t="s">
        <v>218</v>
      </c>
      <c r="B243" t="s">
        <v>219</v>
      </c>
      <c r="C243" t="s">
        <v>340</v>
      </c>
      <c r="D243" s="1">
        <v>393.82</v>
      </c>
      <c r="E243" s="1">
        <v>37.22</v>
      </c>
      <c r="F243" s="1">
        <v>37.22</v>
      </c>
    </row>
    <row r="244" spans="1:6" x14ac:dyDescent="0.3">
      <c r="A244" t="s">
        <v>236</v>
      </c>
      <c r="B244" t="s">
        <v>237</v>
      </c>
      <c r="C244" t="s">
        <v>269</v>
      </c>
      <c r="D244" s="1">
        <v>632.76</v>
      </c>
      <c r="E244" s="1">
        <v>37.020000000000003</v>
      </c>
      <c r="F244" s="1">
        <v>37.020000000000003</v>
      </c>
    </row>
    <row r="245" spans="1:6" x14ac:dyDescent="0.3">
      <c r="A245" t="s">
        <v>52</v>
      </c>
      <c r="B245" t="s">
        <v>53</v>
      </c>
      <c r="C245" t="s">
        <v>280</v>
      </c>
      <c r="D245" s="1">
        <v>3324.8</v>
      </c>
      <c r="E245" s="1">
        <v>33.25</v>
      </c>
      <c r="F245" s="1">
        <v>33.25</v>
      </c>
    </row>
    <row r="246" spans="1:6" x14ac:dyDescent="0.3">
      <c r="A246" t="s">
        <v>182</v>
      </c>
      <c r="B246" t="s">
        <v>183</v>
      </c>
      <c r="C246" t="s">
        <v>301</v>
      </c>
      <c r="D246" s="1">
        <v>534</v>
      </c>
      <c r="E246" s="1">
        <v>31.24</v>
      </c>
      <c r="F246" s="1">
        <v>31.24</v>
      </c>
    </row>
    <row r="247" spans="1:6" x14ac:dyDescent="0.3">
      <c r="A247" t="s">
        <v>248</v>
      </c>
      <c r="B247" t="s">
        <v>249</v>
      </c>
      <c r="C247" t="s">
        <v>286</v>
      </c>
      <c r="D247" s="1">
        <v>507.5</v>
      </c>
      <c r="E247" s="1">
        <v>29.69</v>
      </c>
      <c r="F247" s="1">
        <v>29.69</v>
      </c>
    </row>
    <row r="248" spans="1:6" x14ac:dyDescent="0.3">
      <c r="A248" t="s">
        <v>162</v>
      </c>
      <c r="B248" t="s">
        <v>163</v>
      </c>
      <c r="C248" t="s">
        <v>283</v>
      </c>
      <c r="D248" s="1">
        <v>263.7</v>
      </c>
      <c r="E248" s="1">
        <v>18.59</v>
      </c>
      <c r="F248" s="1">
        <v>28.99</v>
      </c>
    </row>
    <row r="249" spans="1:6" x14ac:dyDescent="0.3">
      <c r="A249" t="s">
        <v>176</v>
      </c>
      <c r="B249" t="s">
        <v>177</v>
      </c>
      <c r="C249" t="s">
        <v>283</v>
      </c>
      <c r="D249" s="1">
        <v>88.53</v>
      </c>
      <c r="E249" s="1">
        <v>6.24</v>
      </c>
      <c r="F249" s="1">
        <v>28.99</v>
      </c>
    </row>
    <row r="250" spans="1:6" x14ac:dyDescent="0.3">
      <c r="A250" t="s">
        <v>176</v>
      </c>
      <c r="B250" t="s">
        <v>177</v>
      </c>
      <c r="C250" t="s">
        <v>283</v>
      </c>
      <c r="D250" s="1">
        <v>59.02</v>
      </c>
      <c r="E250" s="1">
        <v>4.16</v>
      </c>
      <c r="F250" s="1">
        <v>28.99</v>
      </c>
    </row>
    <row r="251" spans="1:6" x14ac:dyDescent="0.3">
      <c r="A251" t="s">
        <v>218</v>
      </c>
      <c r="B251" t="s">
        <v>219</v>
      </c>
      <c r="C251" t="s">
        <v>336</v>
      </c>
      <c r="D251" s="1">
        <v>262.55</v>
      </c>
      <c r="E251" s="1">
        <v>24.81</v>
      </c>
      <c r="F251" s="1">
        <v>24.81</v>
      </c>
    </row>
    <row r="252" spans="1:6" x14ac:dyDescent="0.3">
      <c r="A252" t="s">
        <v>218</v>
      </c>
      <c r="B252" t="s">
        <v>219</v>
      </c>
      <c r="C252" t="s">
        <v>337</v>
      </c>
      <c r="D252" s="1">
        <v>262.55</v>
      </c>
      <c r="E252" s="1">
        <v>24.81</v>
      </c>
      <c r="F252" s="1">
        <v>24.81</v>
      </c>
    </row>
    <row r="253" spans="1:6" x14ac:dyDescent="0.3">
      <c r="A253" t="s">
        <v>218</v>
      </c>
      <c r="B253" t="s">
        <v>219</v>
      </c>
      <c r="C253" t="s">
        <v>338</v>
      </c>
      <c r="D253" s="1">
        <v>262.55</v>
      </c>
      <c r="E253" s="1">
        <v>24.81</v>
      </c>
      <c r="F253" s="1">
        <v>24.81</v>
      </c>
    </row>
    <row r="254" spans="1:6" x14ac:dyDescent="0.3">
      <c r="A254" t="s">
        <v>218</v>
      </c>
      <c r="B254" t="s">
        <v>219</v>
      </c>
      <c r="C254" t="s">
        <v>339</v>
      </c>
      <c r="D254" s="1">
        <v>262.55</v>
      </c>
      <c r="E254" s="1">
        <v>24.81</v>
      </c>
      <c r="F254" s="1">
        <v>24.81</v>
      </c>
    </row>
    <row r="255" spans="1:6" x14ac:dyDescent="0.3">
      <c r="A255" t="s">
        <v>218</v>
      </c>
      <c r="B255" t="s">
        <v>219</v>
      </c>
      <c r="C255" t="s">
        <v>341</v>
      </c>
      <c r="D255" s="1">
        <v>262.55</v>
      </c>
      <c r="E255" s="1">
        <v>24.81</v>
      </c>
      <c r="F255" s="1">
        <v>24.81</v>
      </c>
    </row>
    <row r="256" spans="1:6" x14ac:dyDescent="0.3">
      <c r="A256" t="s">
        <v>218</v>
      </c>
      <c r="B256" t="s">
        <v>219</v>
      </c>
      <c r="C256" t="s">
        <v>342</v>
      </c>
      <c r="D256" s="1">
        <v>262.55</v>
      </c>
      <c r="E256" s="1">
        <v>24.81</v>
      </c>
      <c r="F256" s="1">
        <v>24.81</v>
      </c>
    </row>
    <row r="257" spans="1:6" x14ac:dyDescent="0.3">
      <c r="A257" t="s">
        <v>218</v>
      </c>
      <c r="B257" t="s">
        <v>219</v>
      </c>
      <c r="C257" t="s">
        <v>343</v>
      </c>
      <c r="D257" s="1">
        <v>262.55</v>
      </c>
      <c r="E257" s="1">
        <v>24.81</v>
      </c>
      <c r="F257" s="1">
        <v>24.81</v>
      </c>
    </row>
    <row r="258" spans="1:6" x14ac:dyDescent="0.3">
      <c r="A258" t="s">
        <v>218</v>
      </c>
      <c r="B258" t="s">
        <v>219</v>
      </c>
      <c r="C258" t="s">
        <v>344</v>
      </c>
      <c r="D258" s="1">
        <v>262.55</v>
      </c>
      <c r="E258" s="1">
        <v>24.81</v>
      </c>
      <c r="F258" s="1">
        <v>24.81</v>
      </c>
    </row>
    <row r="259" spans="1:6" x14ac:dyDescent="0.3">
      <c r="A259" t="s">
        <v>224</v>
      </c>
      <c r="B259" t="s">
        <v>225</v>
      </c>
      <c r="C259" t="s">
        <v>307</v>
      </c>
      <c r="D259" s="1">
        <v>200</v>
      </c>
      <c r="E259" s="1">
        <v>18.899999999999999</v>
      </c>
      <c r="F259" s="1">
        <v>18.899999999999999</v>
      </c>
    </row>
    <row r="260" spans="1:6" x14ac:dyDescent="0.3">
      <c r="A260" t="s">
        <v>162</v>
      </c>
      <c r="B260" t="s">
        <v>163</v>
      </c>
      <c r="C260" t="s">
        <v>279</v>
      </c>
      <c r="D260" s="1">
        <v>105.48</v>
      </c>
      <c r="E260" s="1">
        <v>7.44</v>
      </c>
      <c r="F260" s="1">
        <v>17.649999999999999</v>
      </c>
    </row>
    <row r="261" spans="1:6" x14ac:dyDescent="0.3">
      <c r="A261" t="s">
        <v>196</v>
      </c>
      <c r="B261" t="s">
        <v>197</v>
      </c>
      <c r="C261" t="s">
        <v>279</v>
      </c>
      <c r="D261" s="1">
        <v>83.6</v>
      </c>
      <c r="E261" s="1">
        <v>5.89</v>
      </c>
      <c r="F261" s="1">
        <v>17.649999999999999</v>
      </c>
    </row>
    <row r="262" spans="1:6" x14ac:dyDescent="0.3">
      <c r="A262" t="s">
        <v>200</v>
      </c>
      <c r="B262" t="s">
        <v>201</v>
      </c>
      <c r="C262" t="s">
        <v>279</v>
      </c>
      <c r="D262" s="1">
        <v>61.3</v>
      </c>
      <c r="E262" s="1">
        <v>4.32</v>
      </c>
      <c r="F262" s="1">
        <v>17.649999999999999</v>
      </c>
    </row>
    <row r="263" spans="1:6" x14ac:dyDescent="0.3">
      <c r="A263" t="s">
        <v>52</v>
      </c>
      <c r="B263" t="s">
        <v>53</v>
      </c>
      <c r="C263" t="s">
        <v>281</v>
      </c>
      <c r="D263" s="1">
        <v>831.9</v>
      </c>
      <c r="E263" s="1">
        <v>8.32</v>
      </c>
      <c r="F263" s="1">
        <v>16.64</v>
      </c>
    </row>
    <row r="264" spans="1:6" x14ac:dyDescent="0.3">
      <c r="A264" t="s">
        <v>54</v>
      </c>
      <c r="B264" t="s">
        <v>55</v>
      </c>
      <c r="C264" t="s">
        <v>281</v>
      </c>
      <c r="D264" s="1">
        <v>831.9</v>
      </c>
      <c r="E264" s="1">
        <v>8.32</v>
      </c>
      <c r="F264" s="1">
        <v>16.64</v>
      </c>
    </row>
    <row r="265" spans="1:6" x14ac:dyDescent="0.3">
      <c r="A265" t="s">
        <v>162</v>
      </c>
      <c r="B265" t="s">
        <v>163</v>
      </c>
      <c r="C265" t="s">
        <v>277</v>
      </c>
      <c r="D265" s="1">
        <v>52.74</v>
      </c>
      <c r="E265" s="1">
        <v>3.72</v>
      </c>
      <c r="F265" s="1">
        <v>14.73</v>
      </c>
    </row>
    <row r="266" spans="1:6" x14ac:dyDescent="0.3">
      <c r="A266" t="s">
        <v>250</v>
      </c>
      <c r="B266" t="s">
        <v>251</v>
      </c>
      <c r="C266" t="s">
        <v>277</v>
      </c>
      <c r="D266" s="1">
        <v>46.98</v>
      </c>
      <c r="E266" s="1">
        <v>3.31</v>
      </c>
      <c r="F266" s="1">
        <v>14.73</v>
      </c>
    </row>
    <row r="267" spans="1:6" x14ac:dyDescent="0.3">
      <c r="A267" t="s">
        <v>150</v>
      </c>
      <c r="B267" t="s">
        <v>151</v>
      </c>
      <c r="C267" t="s">
        <v>277</v>
      </c>
      <c r="D267" s="1">
        <v>42.29</v>
      </c>
      <c r="E267" s="1">
        <v>2.98</v>
      </c>
      <c r="F267" s="1">
        <v>14.73</v>
      </c>
    </row>
    <row r="268" spans="1:6" x14ac:dyDescent="0.3">
      <c r="A268" t="s">
        <v>190</v>
      </c>
      <c r="B268" t="s">
        <v>191</v>
      </c>
      <c r="C268" t="s">
        <v>277</v>
      </c>
      <c r="D268" s="1">
        <v>36.270000000000003</v>
      </c>
      <c r="E268" s="1">
        <v>2.56</v>
      </c>
      <c r="F268" s="1">
        <v>14.73</v>
      </c>
    </row>
    <row r="269" spans="1:6" x14ac:dyDescent="0.3">
      <c r="A269" t="s">
        <v>200</v>
      </c>
      <c r="B269" t="s">
        <v>201</v>
      </c>
      <c r="C269" t="s">
        <v>277</v>
      </c>
      <c r="D269" s="1">
        <v>30.65</v>
      </c>
      <c r="E269" s="1">
        <v>2.16</v>
      </c>
      <c r="F269" s="1">
        <v>14.73</v>
      </c>
    </row>
    <row r="270" spans="1:6" x14ac:dyDescent="0.3">
      <c r="A270" t="s">
        <v>212</v>
      </c>
      <c r="B270" t="s">
        <v>213</v>
      </c>
      <c r="C270" t="s">
        <v>317</v>
      </c>
      <c r="D270" s="1">
        <v>237.6</v>
      </c>
      <c r="E270" s="1">
        <v>13.9</v>
      </c>
      <c r="F270" s="1">
        <v>13.9</v>
      </c>
    </row>
    <row r="271" spans="1:6" x14ac:dyDescent="0.3">
      <c r="A271" t="s">
        <v>182</v>
      </c>
      <c r="B271" t="s">
        <v>183</v>
      </c>
      <c r="C271" t="s">
        <v>304</v>
      </c>
      <c r="D271" s="1">
        <v>229.62</v>
      </c>
      <c r="E271" s="1">
        <v>13.43</v>
      </c>
      <c r="F271" s="1">
        <v>13.43</v>
      </c>
    </row>
    <row r="272" spans="1:6" x14ac:dyDescent="0.3">
      <c r="A272" t="s">
        <v>252</v>
      </c>
      <c r="B272" t="s">
        <v>253</v>
      </c>
      <c r="C272" t="s">
        <v>357</v>
      </c>
      <c r="D272" s="1">
        <v>195</v>
      </c>
      <c r="E272" s="1">
        <v>11.41</v>
      </c>
      <c r="F272" s="1">
        <v>11.41</v>
      </c>
    </row>
    <row r="273" spans="1:6" x14ac:dyDescent="0.3">
      <c r="A273" t="s">
        <v>254</v>
      </c>
      <c r="B273" t="s">
        <v>255</v>
      </c>
      <c r="C273" t="s">
        <v>307</v>
      </c>
      <c r="D273" s="1">
        <v>100</v>
      </c>
      <c r="E273" s="1">
        <v>9.4499999999999993</v>
      </c>
      <c r="F273" s="1">
        <v>9.4499999999999993</v>
      </c>
    </row>
    <row r="274" spans="1:6" x14ac:dyDescent="0.3">
      <c r="A274" t="s">
        <v>182</v>
      </c>
      <c r="B274" t="s">
        <v>183</v>
      </c>
      <c r="C274" t="s">
        <v>297</v>
      </c>
      <c r="D274" s="1">
        <v>160.19999999999999</v>
      </c>
      <c r="E274" s="1">
        <v>9.3699999999999992</v>
      </c>
      <c r="F274" s="1">
        <v>9.3699999999999992</v>
      </c>
    </row>
    <row r="275" spans="1:6" x14ac:dyDescent="0.3">
      <c r="A275" t="s">
        <v>182</v>
      </c>
      <c r="B275" t="s">
        <v>183</v>
      </c>
      <c r="C275" t="s">
        <v>302</v>
      </c>
      <c r="D275" s="1">
        <v>160.19999999999999</v>
      </c>
      <c r="E275" s="1">
        <v>9.3699999999999992</v>
      </c>
      <c r="F275" s="1">
        <v>9.3699999999999992</v>
      </c>
    </row>
    <row r="276" spans="1:6" x14ac:dyDescent="0.3">
      <c r="A276" t="s">
        <v>162</v>
      </c>
      <c r="B276" t="s">
        <v>163</v>
      </c>
      <c r="C276" t="s">
        <v>280</v>
      </c>
      <c r="D276" s="1">
        <v>52.74</v>
      </c>
      <c r="E276" s="1">
        <v>3.72</v>
      </c>
      <c r="F276" s="1">
        <v>6.7</v>
      </c>
    </row>
    <row r="277" spans="1:6" x14ac:dyDescent="0.3">
      <c r="A277" t="s">
        <v>150</v>
      </c>
      <c r="B277" t="s">
        <v>151</v>
      </c>
      <c r="C277" t="s">
        <v>280</v>
      </c>
      <c r="D277" s="1">
        <v>42.29</v>
      </c>
      <c r="E277" s="1">
        <v>2.98</v>
      </c>
      <c r="F277" s="1">
        <v>6.7</v>
      </c>
    </row>
    <row r="278" spans="1:6" x14ac:dyDescent="0.3">
      <c r="A278" t="s">
        <v>162</v>
      </c>
      <c r="B278" t="s">
        <v>163</v>
      </c>
      <c r="C278" t="s">
        <v>281</v>
      </c>
      <c r="D278" s="1">
        <v>52.74</v>
      </c>
      <c r="E278" s="1">
        <v>3.72</v>
      </c>
      <c r="F278" s="1">
        <v>6.62</v>
      </c>
    </row>
    <row r="279" spans="1:6" x14ac:dyDescent="0.3">
      <c r="A279" t="s">
        <v>150</v>
      </c>
      <c r="B279" t="s">
        <v>151</v>
      </c>
      <c r="C279" t="s">
        <v>281</v>
      </c>
      <c r="D279" s="1">
        <v>41.13</v>
      </c>
      <c r="E279" s="1">
        <v>2.9</v>
      </c>
      <c r="F279" s="1">
        <v>6.62</v>
      </c>
    </row>
    <row r="280" spans="1:6" x14ac:dyDescent="0.3">
      <c r="A280" t="s">
        <v>182</v>
      </c>
      <c r="B280" t="s">
        <v>183</v>
      </c>
      <c r="C280" t="s">
        <v>299</v>
      </c>
      <c r="D280" s="1">
        <v>112.14</v>
      </c>
      <c r="E280" s="1">
        <v>6.56</v>
      </c>
      <c r="F280" s="1">
        <v>6.56</v>
      </c>
    </row>
    <row r="281" spans="1:6" x14ac:dyDescent="0.3">
      <c r="A281" t="s">
        <v>254</v>
      </c>
      <c r="B281" t="s">
        <v>255</v>
      </c>
      <c r="C281" t="s">
        <v>307</v>
      </c>
      <c r="D281" s="1">
        <v>100</v>
      </c>
      <c r="E281" s="1">
        <v>5.85</v>
      </c>
      <c r="F281" s="1">
        <v>5.85</v>
      </c>
    </row>
    <row r="282" spans="1:6" x14ac:dyDescent="0.3">
      <c r="A282" t="s">
        <v>242</v>
      </c>
      <c r="B282" t="s">
        <v>243</v>
      </c>
      <c r="C282" t="s">
        <v>307</v>
      </c>
      <c r="D282" s="1">
        <v>60</v>
      </c>
      <c r="E282" s="1">
        <v>5.67</v>
      </c>
      <c r="F282" s="1">
        <v>5.67</v>
      </c>
    </row>
    <row r="283" spans="1:6" x14ac:dyDescent="0.3">
      <c r="A283" t="s">
        <v>254</v>
      </c>
      <c r="B283" t="s">
        <v>255</v>
      </c>
      <c r="C283" t="s">
        <v>307</v>
      </c>
      <c r="D283" s="1">
        <v>60</v>
      </c>
      <c r="E283" s="1">
        <v>5.67</v>
      </c>
      <c r="F283" s="1">
        <v>5.67</v>
      </c>
    </row>
    <row r="284" spans="1:6" x14ac:dyDescent="0.3">
      <c r="A284" t="s">
        <v>182</v>
      </c>
      <c r="B284" t="s">
        <v>183</v>
      </c>
      <c r="C284" t="s">
        <v>300</v>
      </c>
      <c r="D284" s="1">
        <v>58.74</v>
      </c>
      <c r="E284" s="1">
        <v>3.44</v>
      </c>
      <c r="F284" s="1">
        <v>3.44</v>
      </c>
    </row>
    <row r="285" spans="1:6" x14ac:dyDescent="0.3">
      <c r="A285" t="s">
        <v>182</v>
      </c>
      <c r="B285" t="s">
        <v>183</v>
      </c>
      <c r="C285" t="s">
        <v>295</v>
      </c>
      <c r="D285" s="1">
        <v>53.4</v>
      </c>
      <c r="E285" s="1">
        <v>3.12</v>
      </c>
      <c r="F285" s="1">
        <v>3.12</v>
      </c>
    </row>
    <row r="286" spans="1:6" x14ac:dyDescent="0.3">
      <c r="A286" t="s">
        <v>212</v>
      </c>
      <c r="B286" t="s">
        <v>213</v>
      </c>
      <c r="C286" t="s">
        <v>318</v>
      </c>
      <c r="D286" s="1">
        <v>29.7</v>
      </c>
      <c r="E286" s="1">
        <v>1.74</v>
      </c>
      <c r="F286" s="1">
        <v>1.74</v>
      </c>
    </row>
    <row r="287" spans="1:6" x14ac:dyDescent="0.3">
      <c r="A287" t="s">
        <v>212</v>
      </c>
      <c r="B287" t="s">
        <v>213</v>
      </c>
      <c r="C287" t="s">
        <v>319</v>
      </c>
      <c r="D287" s="1">
        <v>29.7</v>
      </c>
      <c r="E287" s="1">
        <v>1.74</v>
      </c>
      <c r="F287" s="1">
        <v>1.74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912D7-ADEB-4D89-826A-6BF5A8CEFA15}">
  <dimension ref="A1"/>
  <sheetViews>
    <sheetView workbookViewId="0">
      <selection activeCell="L4" sqref="L4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D 2 5 o V + D B H K 2 k A A A A 9 g A A A B I A H A B D b 2 5 m a W c v U G F j a 2 F n Z S 5 4 b W w g o h g A K K A U A A A A A A A A A A A A A A A A A A A A A A A A A A A A h Y 8 x D o I w G I W v Q r r T l u p g y E 9 J d J X E a G J c m 1 K h A Q q h x X I 3 B 4 / k F c Q o 6 u b 4 v v c N 7 9 2 v N 0 j H p g 4 u q r e 6 N Q m K M E W B M r L N t S k S N L h z u E I p h 5 2 Q l S h U M M n G x q P N E 1 Q 6 1 8 W E e O + x X + C 2 L w i j N C K n b H u Q p W o E + s j 6 v x x q Y 5 0 w U i E O x 9 c Y z n D E G G Z L h i m Q G U K m z V d g 0 9 5 n + w N h M 9 R u 6 B X v X L j e A 5 k j k P c H / g B Q S w M E F A A C A A g A D 2 5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u a F e s l l g I H w E A A I s D A A A T A B w A R m 9 y b X V s Y X M v U 2 V j d G l v b j E u b S C i G A A o o B Q A A A A A A A A A A A A A A A A A A A A A A A A A A A D d k U 9 L w 0 A Q x e + B f I d h e 0 l g D U 1 s e 7 D k U J I W P F i w i S f j I a a j L m x 2 S 2 Z b D a X f 3 Y 1 B i m D 9 c / H g X H b 4 z T L v D Y + w M k I r y P o 3 n L q O 6 9 B T 2 e A a B i y d r R Y E V / N l N r v M 4 A x W o + F w C L s I D J J B B j F I N K 4 D t h Z a G b Q g o V 2 Q 6 m p b o z L e Q k g M k m 6 i D H k s u S h u C B s q t J J t X a T 6 W U l d r q n 4 W i e o a M d 8 f p u i F L U w 2 M R s y j g k W m 5 r R f G Y w 1 x V e i 3 U Y x x G 4 4 j D 9 V Y b z E w r M T 6 2 w V I r v P N 5 b 3 f A Z t J u K h v I x U Z 3 l + T l v f 2 U N 6 W i B 9 3 U / f a 8 3 S B 5 b 7 f x / Z 7 1 M L T i x g 6 s u x d z 4 P D O o x P 8 / A Q f n e D j D / z g u 4 5 Q n 7 r + T V j g h f 5 f B d Z p f R P a 5 H + H d u S T H 4 f 5 C l B L A Q I t A B Q A A g A I A A 9 u a F f g w R y t p A A A A P Y A A A A S A A A A A A A A A A A A A A A A A A A A A A B D b 2 5 m a W c v U G F j a 2 F n Z S 5 4 b W x Q S w E C L Q A U A A I A C A A P b m h X D 8 r p q 6 Q A A A D p A A A A E w A A A A A A A A A A A A A A A A D w A A A A W 0 N v b n R l b n R f V H l w Z X N d L n h t b F B L A Q I t A B Q A A g A I A A 9 u a F e s l l g I H w E A A I s D A A A T A A A A A A A A A A A A A A A A A O E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W A A A A A A A A Z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B U k Z z J T I w T U V O U 0 F J U y U y M C 0 l M j B S N D A w M C U y M H Y y J T I w d G V z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Q V J G c 1 9 N R U 5 T Q U l T X 1 9 f U j Q w M D B f d j J f d G V z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E 0 O j Q 4 O j M 4 L j Q x M j E 4 M D h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S R n M g T U V O U 0 F J U y A t I F I 0 M D A w I H Y y I H R l c 3 R l L 0 F 1 d G 9 S Z W 1 v d m V k Q 2 9 s d W 1 u c z E u e 0 N v b H V t b j E s M H 0 m c X V v d D s s J n F 1 b 3 Q 7 U 2 V j d G l v b j E v R E F S R n M g T U V O U 0 F J U y A t I F I 0 M D A w I H Y y I H R l c 3 R l L 0 F 1 d G 9 S Z W 1 v d m V k Q 2 9 s d W 1 u c z E u e 0 N v b H V t b j I s M X 0 m c X V v d D s s J n F 1 b 3 Q 7 U 2 V j d G l v b j E v R E F S R n M g T U V O U 0 F J U y A t I F I 0 M D A w I H Y y I H R l c 3 R l L 0 F 1 d G 9 S Z W 1 v d m V k Q 2 9 s d W 1 u c z E u e 0 N v b H V t b j M s M n 0 m c X V v d D s s J n F 1 b 3 Q 7 U 2 V j d G l v b j E v R E F S R n M g T U V O U 0 F J U y A t I F I 0 M D A w I H Y y I H R l c 3 R l L 0 F 1 d G 9 S Z W 1 v d m V k Q 2 9 s d W 1 u c z E u e 0 N v b H V t b j Q s M 3 0 m c X V v d D s s J n F 1 b 3 Q 7 U 2 V j d G l v b j E v R E F S R n M g T U V O U 0 F J U y A t I F I 0 M D A w I H Y y I H R l c 3 R l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E F S R n M g T U V O U 0 F J U y A t I F I 0 M D A w I H Y y I H R l c 3 R l L 0 F 1 d G 9 S Z W 1 v d m V k Q 2 9 s d W 1 u c z E u e 0 N v b H V t b j E s M H 0 m c X V v d D s s J n F 1 b 3 Q 7 U 2 V j d G l v b j E v R E F S R n M g T U V O U 0 F J U y A t I F I 0 M D A w I H Y y I H R l c 3 R l L 0 F 1 d G 9 S Z W 1 v d m V k Q 2 9 s d W 1 u c z E u e 0 N v b H V t b j I s M X 0 m c X V v d D s s J n F 1 b 3 Q 7 U 2 V j d G l v b j E v R E F S R n M g T U V O U 0 F J U y A t I F I 0 M D A w I H Y y I H R l c 3 R l L 0 F 1 d G 9 S Z W 1 v d m V k Q 2 9 s d W 1 u c z E u e 0 N v b H V t b j M s M n 0 m c X V v d D s s J n F 1 b 3 Q 7 U 2 V j d G l v b j E v R E F S R n M g T U V O U 0 F J U y A t I F I 0 M D A w I H Y y I H R l c 3 R l L 0 F 1 d G 9 S Z W 1 v d m V k Q 2 9 s d W 1 u c z E u e 0 N v b H V t b j Q s M 3 0 m c X V v d D s s J n F 1 b 3 Q 7 U 2 V j d G l v b j E v R E F S R n M g T U V O U 0 F J U y A t I F I 0 M D A w I H Y y I H R l c 3 R l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U k Z z J T I w T U V O U 0 F J U y U y M C 0 l M j B S N D A w M C U y M H Y y J T I w d G V z d G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J G c y U y M E 1 F T l N B S V M l M j A t J T I w U j Q w M D A l M j B 2 M i U y M H R l c 3 R l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S R n M l M j B N R U 5 T Q U l T J T I w L S U y M F I 0 M D A w J T I w d j I l M j B 0 Z X N 0 Z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B U k Z z X 0 1 F T l N B S V N f X 1 9 S N D A w M F 9 2 M l 9 0 Z X N 0 Z V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T Y 6 N D g 6 M z E u M j Q y N T I 1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U k Z z I E 1 F T l N B S V M g L S B S N D A w M C B 2 M i B 0 Z X N 0 Z S A o M S k v Q X V 0 b 1 J l b W 9 2 Z W R D b 2 x 1 b W 5 z M S 5 7 Q 2 9 s d W 1 u M S w w f S Z x d W 9 0 O y w m c X V v d D t T Z W N 0 a W 9 u M S 9 E Q V J G c y B N R U 5 T Q U l T I C 0 g U j Q w M D A g d j I g d G V z d G U g K D E p L 0 F 1 d G 9 S Z W 1 v d m V k Q 2 9 s d W 1 u c z E u e 0 N v b H V t b j I s M X 0 m c X V v d D s s J n F 1 b 3 Q 7 U 2 V j d G l v b j E v R E F S R n M g T U V O U 0 F J U y A t I F I 0 M D A w I H Y y I H R l c 3 R l I C g x K S 9 B d X R v U m V t b 3 Z l Z E N v b H V t b n M x L n t D b 2 x 1 b W 4 z L D J 9 J n F 1 b 3 Q 7 L C Z x d W 9 0 O 1 N l Y 3 R p b 2 4 x L 0 R B U k Z z I E 1 F T l N B S V M g L S B S N D A w M C B 2 M i B 0 Z X N 0 Z S A o M S k v Q X V 0 b 1 J l b W 9 2 Z W R D b 2 x 1 b W 5 z M S 5 7 Q 2 9 s d W 1 u N C w z f S Z x d W 9 0 O y w m c X V v d D t T Z W N 0 a W 9 u M S 9 E Q V J G c y B N R U 5 T Q U l T I C 0 g U j Q w M D A g d j I g d G V z d G U g K D E p L 0 F 1 d G 9 S Z W 1 v d m V k Q 2 9 s d W 1 u c z E u e 0 N v b H V t b j U s N H 0 m c X V v d D s s J n F 1 b 3 Q 7 U 2 V j d G l v b j E v R E F S R n M g T U V O U 0 F J U y A t I F I 0 M D A w I H Y y I H R l c 3 R l I C g x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B U k Z z I E 1 F T l N B S V M g L S B S N D A w M C B 2 M i B 0 Z X N 0 Z S A o M S k v Q X V 0 b 1 J l b W 9 2 Z W R D b 2 x 1 b W 5 z M S 5 7 Q 2 9 s d W 1 u M S w w f S Z x d W 9 0 O y w m c X V v d D t T Z W N 0 a W 9 u M S 9 E Q V J G c y B N R U 5 T Q U l T I C 0 g U j Q w M D A g d j I g d G V z d G U g K D E p L 0 F 1 d G 9 S Z W 1 v d m V k Q 2 9 s d W 1 u c z E u e 0 N v b H V t b j I s M X 0 m c X V v d D s s J n F 1 b 3 Q 7 U 2 V j d G l v b j E v R E F S R n M g T U V O U 0 F J U y A t I F I 0 M D A w I H Y y I H R l c 3 R l I C g x K S 9 B d X R v U m V t b 3 Z l Z E N v b H V t b n M x L n t D b 2 x 1 b W 4 z L D J 9 J n F 1 b 3 Q 7 L C Z x d W 9 0 O 1 N l Y 3 R p b 2 4 x L 0 R B U k Z z I E 1 F T l N B S V M g L S B S N D A w M C B 2 M i B 0 Z X N 0 Z S A o M S k v Q X V 0 b 1 J l b W 9 2 Z W R D b 2 x 1 b W 5 z M S 5 7 Q 2 9 s d W 1 u N C w z f S Z x d W 9 0 O y w m c X V v d D t T Z W N 0 a W 9 u M S 9 E Q V J G c y B N R U 5 T Q U l T I C 0 g U j Q w M D A g d j I g d G V z d G U g K D E p L 0 F 1 d G 9 S Z W 1 v d m V k Q 2 9 s d W 1 u c z E u e 0 N v b H V t b j U s N H 0 m c X V v d D s s J n F 1 b 3 Q 7 U 2 V j d G l v b j E v R E F S R n M g T U V O U 0 F J U y A t I F I 0 M D A w I H Y y I H R l c 3 R l I C g x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J G c y U y M E 1 F T l N B S V M l M j A t J T I w U j Q w M D A l M j B 2 M i U y M H R l c 3 R l J T I w K D E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S R n M l M j B N R U 5 T Q U l T J T I w L S U y M F I 0 M D A w J T I w d j I l M j B 0 Z X N 0 Z S U y M C g x K S 9 B b H R l c m F y J T I w V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I Q u G l Y h I Q Z A V j U 7 e P o M E A A A A A A I A A A A A A B B m A A A A A Q A A I A A A A I 4 o m j A 7 + d D 3 F Y n a Q 8 R z z i i c n z / 5 S 7 3 G L 1 7 I A l n 2 k 9 H p A A A A A A 6 A A A A A A g A A I A A A A F / D H T F I s L l + d P g x Z c j R d r 1 b I L K j D s K C I V U 0 Z D Q z o 9 v I U A A A A K 3 L J b 8 6 P y Z v C X g 8 5 V 4 K Q A J R Q M 8 Y l S g o R B o L S 7 o G + C E r 4 6 l z V 6 k T W D M P B P M 2 + Q X W C M G T A a s 3 o 0 / h J R v O K 7 K A N m q g X M e 2 0 m 3 w R W P b f c Y S u F 8 U Q A A A A D x s N W W x S U s h F d X V 2 x S z + X O m b / 9 F R i T / c g + T b O d Q B k u + 8 U T k o G l o p L b 3 5 5 G R e E D e 2 R 7 V 3 6 Z N G E E m m c M 3 c g N b G h o = < / D a t a M a s h u p > 
</file>

<file path=customXml/itemProps1.xml><?xml version="1.0" encoding="utf-8"?>
<ds:datastoreItem xmlns:ds="http://schemas.openxmlformats.org/officeDocument/2006/customXml" ds:itemID="{8201478D-858B-4D98-B60C-828311ED96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DARFs MENSAIS - R4000 v2 teste</vt:lpstr>
      <vt:lpstr>DARFs MENSAIS - R4000 v2 teste 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Júnior</dc:creator>
  <cp:lastModifiedBy>Marcus Júnior</cp:lastModifiedBy>
  <dcterms:created xsi:type="dcterms:W3CDTF">2023-11-08T14:46:53Z</dcterms:created>
  <dcterms:modified xsi:type="dcterms:W3CDTF">2023-11-08T17:33:23Z</dcterms:modified>
</cp:coreProperties>
</file>