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cheonghoongjun/onni/payroll-app/2607/"/>
    </mc:Choice>
  </mc:AlternateContent>
  <xr:revisionPtr revIDLastSave="0" documentId="13_ncr:1_{0E6B90FB-AFD3-904A-ABCA-89BEF1E9ED20}" xr6:coauthVersionLast="47" xr6:coauthVersionMax="47" xr10:uidLastSave="{00000000-0000-0000-0000-000000000000}"/>
  <bookViews>
    <workbookView minimized="1" xWindow="0" yWindow="660" windowWidth="34560" windowHeight="20180" xr2:uid="{00000000-000D-0000-FFFF-FFFF00000000}"/>
  </bookViews>
  <sheets>
    <sheet name="jul27-reference" sheetId="1" r:id="rId1"/>
    <sheet name="june26-reference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2" i="1" l="1"/>
  <c r="V15" i="2"/>
  <c r="X11" i="1"/>
  <c r="N10" i="1"/>
  <c r="W10" i="1" s="1"/>
  <c r="K10" i="1"/>
  <c r="V10" i="1" s="1"/>
  <c r="N9" i="1"/>
  <c r="W9" i="1" s="1"/>
  <c r="N8" i="1"/>
  <c r="W8" i="1" s="1"/>
  <c r="W7" i="1"/>
  <c r="N7" i="1"/>
  <c r="N6" i="1"/>
  <c r="W6" i="1" s="1"/>
  <c r="N5" i="1"/>
  <c r="W5" i="1" s="1"/>
  <c r="K5" i="1"/>
  <c r="V5" i="1" s="1"/>
  <c r="N4" i="1"/>
  <c r="W4" i="1" s="1"/>
  <c r="K4" i="1"/>
  <c r="V4" i="1" s="1"/>
  <c r="N3" i="1"/>
  <c r="W3" i="1" s="1"/>
  <c r="K3" i="1"/>
  <c r="V3" i="1" s="1"/>
  <c r="N2" i="1"/>
  <c r="W2" i="1" s="1"/>
  <c r="W11" i="1" s="1"/>
  <c r="K2" i="1"/>
  <c r="V2" i="1" s="1"/>
  <c r="X14" i="2"/>
  <c r="V1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D4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Bank account digits partly obscured in the July scan (read as "19"); verify against original before paying.</t>
        </r>
      </text>
    </comment>
  </commentList>
</comments>
</file>

<file path=xl/sharedStrings.xml><?xml version="1.0" encoding="utf-8"?>
<sst xmlns="http://schemas.openxmlformats.org/spreadsheetml/2006/main" count="119" uniqueCount="66">
  <si>
    <t>EMP_ID</t>
  </si>
  <si>
    <t>Name</t>
  </si>
  <si>
    <t>Bank Name</t>
  </si>
  <si>
    <t>Bank Acct No</t>
  </si>
  <si>
    <t>Basic</t>
  </si>
  <si>
    <t>Incentive</t>
  </si>
  <si>
    <t>Working Day</t>
  </si>
  <si>
    <t>Leave Day</t>
  </si>
  <si>
    <t>Wage / Day</t>
  </si>
  <si>
    <t>Total Deductions</t>
  </si>
  <si>
    <t>Gross Salary</t>
  </si>
  <si>
    <t>OT hour</t>
  </si>
  <si>
    <t>OT rate</t>
  </si>
  <si>
    <t>OT pay</t>
  </si>
  <si>
    <t>PCB</t>
  </si>
  <si>
    <t>EPF</t>
  </si>
  <si>
    <t>SOCSO</t>
  </si>
  <si>
    <t>EIS</t>
  </si>
  <si>
    <t>Employer-EPF</t>
  </si>
  <si>
    <t>Employer-SOCSO</t>
  </si>
  <si>
    <t>Employer-EIS</t>
  </si>
  <si>
    <t>Net Emp Salary</t>
  </si>
  <si>
    <t>Net Overtime</t>
  </si>
  <si>
    <t>Net EPF</t>
  </si>
  <si>
    <t>ON00010</t>
  </si>
  <si>
    <t>cheong fong cheng</t>
  </si>
  <si>
    <t>Cimb</t>
  </si>
  <si>
    <t>ON00028</t>
  </si>
  <si>
    <t>Tan Kui Thean</t>
  </si>
  <si>
    <t>Maybank</t>
  </si>
  <si>
    <t>164061854800</t>
  </si>
  <si>
    <t>ON00022</t>
  </si>
  <si>
    <t>Mohd Aminludin Bin Yahya</t>
  </si>
  <si>
    <t>164061840677</t>
  </si>
  <si>
    <t>ON00012</t>
  </si>
  <si>
    <t>mohd hafizal bin azahar</t>
  </si>
  <si>
    <t>Public Bank</t>
  </si>
  <si>
    <t>4798247316</t>
  </si>
  <si>
    <t>Liew Chen Hao</t>
  </si>
  <si>
    <t>7659195560</t>
  </si>
  <si>
    <t>TAI JUN XI</t>
  </si>
  <si>
    <t>Nay Lin zaw</t>
  </si>
  <si>
    <t>Merchantrade</t>
  </si>
  <si>
    <t>500001618970</t>
  </si>
  <si>
    <t>ONG PEIR ANN</t>
  </si>
  <si>
    <t>PUBLIC BANK</t>
  </si>
  <si>
    <t>5097798113</t>
  </si>
  <si>
    <t>Thulasi raj Murugan</t>
  </si>
  <si>
    <t>Cimb bank</t>
  </si>
  <si>
    <t>7651498174</t>
  </si>
  <si>
    <t>Shannen Gomes</t>
  </si>
  <si>
    <t>1642 2167 1954</t>
  </si>
  <si>
    <t>Soh Jia Man</t>
  </si>
  <si>
    <t>5089470408</t>
  </si>
  <si>
    <t>CHEE WEI HONG</t>
  </si>
  <si>
    <t>156094626580</t>
  </si>
  <si>
    <t>Total</t>
  </si>
  <si>
    <t xml:space="preserve">June Net Salary: </t>
  </si>
  <si>
    <t>164061940677</t>
  </si>
  <si>
    <t>Ong Peir Ann</t>
  </si>
  <si>
    <t>Chee Wei Hong</t>
  </si>
  <si>
    <t>Ong Wai Loon</t>
  </si>
  <si>
    <t>5066418834</t>
  </si>
  <si>
    <t>Mohamad Hakim Hakimi</t>
  </si>
  <si>
    <t>7625991780</t>
  </si>
  <si>
    <t xml:space="preserve">July Net Salary: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</si>
</sst>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rgb="FF9C0006"/>
      <name val="Aptos Narrow"/>
      <family val="2"/>
      <scheme val="minor"/>
    </font>
    <font>
      <b/>
      <sz val="12"/>
      <color rgb="FFFA7D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3">
    <xf numFmtId="0" fontId="0" fillId="0" borderId="0" xfId="0"/>
    <xf numFmtId="0" fontId="1" fillId="2" borderId="0" xfId="1"/>
    <xf numFmtId="0" fontId="2" fillId="3" borderId="1" xfId="2"/>
  </cellXfs>
  <cellStyles count="3">
    <cellStyle name="Bad" xfId="1" builtinId="27"/>
    <cellStyle name="Calculation" xfId="2" builtinId="22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2</xdr:row>
      <xdr:rowOff>123825</xdr:rowOff>
    </xdr:from>
    <xdr:to>
      <xdr:col>0</xdr:col>
      <xdr:colOff>123825</xdr:colOff>
      <xdr:row>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1838325"/>
          <a:ext cx="0" cy="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"/>
  <sheetViews>
    <sheetView tabSelected="1" workbookViewId="0">
      <selection activeCell="O1" sqref="O1"/>
    </sheetView>
  </sheetViews>
  <sheetFormatPr baseColWidth="10" defaultColWidth="8.83203125" defaultRowHeight="15" x14ac:dyDescent="0.2"/>
  <cols>
    <col min="2" max="2" width="22.83203125" bestFit="1" customWidth="1"/>
    <col min="3" max="3" width="9.83203125" bestFit="1" customWidth="1"/>
    <col min="4" max="4" width="13.1640625" bestFit="1" customWidth="1"/>
    <col min="5" max="6" width="9" bestFit="1" customWidth="1"/>
    <col min="11" max="20" width="9" bestFit="1" customWidth="1"/>
    <col min="21" max="21" width="12.6640625" bestFit="1" customWidth="1"/>
    <col min="22" max="22" width="9" bestFit="1" customWidth="1"/>
    <col min="23" max="23" width="10.5" bestFit="1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15</v>
      </c>
      <c r="T1" t="s">
        <v>16</v>
      </c>
      <c r="U1" t="s">
        <v>17</v>
      </c>
      <c r="V1" t="s">
        <v>21</v>
      </c>
      <c r="W1" t="s">
        <v>22</v>
      </c>
      <c r="X1" t="s">
        <v>23</v>
      </c>
    </row>
    <row r="2" spans="1:24" s="2" customFormat="1" ht="16" x14ac:dyDescent="0.2">
      <c r="A2" s="2" t="s">
        <v>24</v>
      </c>
      <c r="B2" s="2" t="s">
        <v>25</v>
      </c>
      <c r="C2" s="2" t="s">
        <v>26</v>
      </c>
      <c r="D2" s="2">
        <v>7000986177</v>
      </c>
      <c r="E2" s="2">
        <v>5000</v>
      </c>
      <c r="K2" s="2">
        <f>E2+F2</f>
        <v>5000</v>
      </c>
      <c r="N2" s="2">
        <f t="shared" ref="N2:N10" si="0">L2*M2</f>
        <v>0</v>
      </c>
      <c r="O2" s="2">
        <v>108.35</v>
      </c>
      <c r="P2" s="2">
        <v>550</v>
      </c>
      <c r="Q2" s="2">
        <v>61.9</v>
      </c>
      <c r="R2" s="2">
        <v>9.9</v>
      </c>
      <c r="S2" s="2">
        <v>650</v>
      </c>
      <c r="T2" s="2">
        <v>86.65</v>
      </c>
      <c r="U2" s="2">
        <v>9.9</v>
      </c>
      <c r="V2" s="2">
        <f>K2-O2-P2-Q2-R2</f>
        <v>4269.8500000000004</v>
      </c>
      <c r="W2" s="2">
        <f t="shared" ref="W2:W10" si="1">N2</f>
        <v>0</v>
      </c>
    </row>
    <row r="3" spans="1:24" s="2" customFormat="1" ht="16" x14ac:dyDescent="0.2">
      <c r="A3" s="2" t="s">
        <v>27</v>
      </c>
      <c r="B3" s="2" t="s">
        <v>28</v>
      </c>
      <c r="C3" s="2" t="s">
        <v>29</v>
      </c>
      <c r="D3" s="2" t="s">
        <v>30</v>
      </c>
      <c r="E3" s="2">
        <v>3200</v>
      </c>
      <c r="F3" s="2">
        <v>150</v>
      </c>
      <c r="K3" s="2">
        <f>E3+F3</f>
        <v>3350</v>
      </c>
      <c r="N3" s="2">
        <f t="shared" si="0"/>
        <v>0</v>
      </c>
      <c r="O3" s="2">
        <v>0</v>
      </c>
      <c r="P3" s="2">
        <v>370</v>
      </c>
      <c r="Q3" s="2">
        <v>41.9</v>
      </c>
      <c r="R3" s="2">
        <v>6.7</v>
      </c>
      <c r="S3" s="2">
        <v>437</v>
      </c>
      <c r="T3" s="2">
        <v>58.65</v>
      </c>
      <c r="U3" s="2">
        <v>6.7</v>
      </c>
      <c r="V3" s="2">
        <f>K3-O3-P3-Q3-R3</f>
        <v>2931.4</v>
      </c>
      <c r="W3" s="2">
        <f t="shared" si="1"/>
        <v>0</v>
      </c>
    </row>
    <row r="4" spans="1:24" s="2" customFormat="1" ht="16" x14ac:dyDescent="0.2">
      <c r="A4" s="2" t="s">
        <v>31</v>
      </c>
      <c r="B4" s="2" t="s">
        <v>32</v>
      </c>
      <c r="C4" s="2" t="s">
        <v>29</v>
      </c>
      <c r="D4" s="2" t="s">
        <v>58</v>
      </c>
      <c r="E4" s="2">
        <v>2400</v>
      </c>
      <c r="F4" s="2">
        <v>150</v>
      </c>
      <c r="K4" s="2">
        <f>E4+F4</f>
        <v>2550</v>
      </c>
      <c r="L4" s="2">
        <v>35</v>
      </c>
      <c r="M4" s="2">
        <v>15</v>
      </c>
      <c r="N4" s="2">
        <f t="shared" si="0"/>
        <v>525</v>
      </c>
      <c r="O4" s="2">
        <v>0</v>
      </c>
      <c r="P4" s="2">
        <v>282</v>
      </c>
      <c r="Q4" s="2">
        <v>31.9</v>
      </c>
      <c r="R4" s="2">
        <v>5.0999999999999996</v>
      </c>
      <c r="S4" s="2">
        <v>333</v>
      </c>
      <c r="T4" s="2">
        <v>44.65</v>
      </c>
      <c r="U4" s="2">
        <v>5.0999999999999996</v>
      </c>
      <c r="V4" s="2">
        <f>K4-O4-P4-Q4-R4</f>
        <v>2231</v>
      </c>
      <c r="W4" s="2">
        <f t="shared" si="1"/>
        <v>525</v>
      </c>
    </row>
    <row r="5" spans="1:24" x14ac:dyDescent="0.2">
      <c r="A5" t="s">
        <v>34</v>
      </c>
      <c r="B5" t="s">
        <v>35</v>
      </c>
      <c r="C5" t="s">
        <v>36</v>
      </c>
      <c r="D5" t="s">
        <v>37</v>
      </c>
      <c r="E5">
        <v>3000</v>
      </c>
      <c r="F5">
        <v>150</v>
      </c>
      <c r="K5">
        <f>E5+F5</f>
        <v>3150</v>
      </c>
      <c r="L5">
        <v>28.5</v>
      </c>
      <c r="M5">
        <v>15</v>
      </c>
      <c r="N5">
        <f t="shared" si="0"/>
        <v>427.5</v>
      </c>
      <c r="V5">
        <f>K5-O5-P5-Q5-R5</f>
        <v>3150</v>
      </c>
      <c r="W5">
        <f t="shared" si="1"/>
        <v>427.5</v>
      </c>
    </row>
    <row r="6" spans="1:24" x14ac:dyDescent="0.2">
      <c r="B6" t="s">
        <v>59</v>
      </c>
      <c r="C6" t="s">
        <v>36</v>
      </c>
      <c r="D6" t="s">
        <v>46</v>
      </c>
      <c r="L6">
        <v>164</v>
      </c>
      <c r="M6">
        <v>8</v>
      </c>
      <c r="N6">
        <f t="shared" si="0"/>
        <v>1312</v>
      </c>
      <c r="W6">
        <f t="shared" si="1"/>
        <v>1312</v>
      </c>
    </row>
    <row r="7" spans="1:24" x14ac:dyDescent="0.2">
      <c r="B7" t="s">
        <v>52</v>
      </c>
      <c r="C7" t="s">
        <v>36</v>
      </c>
      <c r="D7" t="s">
        <v>53</v>
      </c>
      <c r="L7">
        <v>94.5</v>
      </c>
      <c r="M7">
        <v>8</v>
      </c>
      <c r="N7">
        <f t="shared" si="0"/>
        <v>756</v>
      </c>
      <c r="W7">
        <f t="shared" si="1"/>
        <v>756</v>
      </c>
    </row>
    <row r="8" spans="1:24" x14ac:dyDescent="0.2">
      <c r="B8" t="s">
        <v>60</v>
      </c>
      <c r="C8" t="s">
        <v>29</v>
      </c>
      <c r="D8" t="s">
        <v>55</v>
      </c>
      <c r="L8">
        <v>245</v>
      </c>
      <c r="M8">
        <v>8</v>
      </c>
      <c r="N8">
        <f t="shared" si="0"/>
        <v>1960</v>
      </c>
      <c r="W8">
        <f t="shared" si="1"/>
        <v>1960</v>
      </c>
    </row>
    <row r="9" spans="1:24" x14ac:dyDescent="0.2">
      <c r="B9" t="s">
        <v>61</v>
      </c>
      <c r="C9" t="s">
        <v>36</v>
      </c>
      <c r="D9" t="s">
        <v>62</v>
      </c>
      <c r="L9">
        <v>45</v>
      </c>
      <c r="M9">
        <v>8</v>
      </c>
      <c r="N9">
        <f t="shared" si="0"/>
        <v>360</v>
      </c>
      <c r="W9">
        <f t="shared" si="1"/>
        <v>360</v>
      </c>
    </row>
    <row r="10" spans="1:24" x14ac:dyDescent="0.2">
      <c r="B10" t="s">
        <v>63</v>
      </c>
      <c r="C10" t="s">
        <v>26</v>
      </c>
      <c r="D10" t="s">
        <v>64</v>
      </c>
      <c r="E10">
        <v>2200</v>
      </c>
      <c r="K10">
        <f>E10+F10</f>
        <v>2200</v>
      </c>
      <c r="L10">
        <v>8.5</v>
      </c>
      <c r="M10">
        <v>10</v>
      </c>
      <c r="N10">
        <f t="shared" si="0"/>
        <v>85</v>
      </c>
      <c r="V10">
        <f>K10-O10-P10-Q10-R10</f>
        <v>2200</v>
      </c>
      <c r="W10">
        <f t="shared" si="1"/>
        <v>85</v>
      </c>
    </row>
    <row r="11" spans="1:24" x14ac:dyDescent="0.2">
      <c r="U11" t="s">
        <v>56</v>
      </c>
      <c r="V11">
        <f>SUM(V2:V10)</f>
        <v>14782.25</v>
      </c>
      <c r="W11">
        <f>SUM(W2:W10)</f>
        <v>5425.5</v>
      </c>
      <c r="X11">
        <f>SUM(P2:U10)</f>
        <v>2991.05</v>
      </c>
    </row>
    <row r="12" spans="1:24" ht="16" x14ac:dyDescent="0.2">
      <c r="U12" t="s">
        <v>65</v>
      </c>
      <c r="V12" s="1">
        <f>SUM(V11:X11)</f>
        <v>23198.799999999999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5"/>
  <sheetViews>
    <sheetView workbookViewId="0">
      <selection activeCell="V7" sqref="V7"/>
    </sheetView>
  </sheetViews>
  <sheetFormatPr baseColWidth="10" defaultColWidth="8.83203125" defaultRowHeight="15" x14ac:dyDescent="0.2"/>
  <cols>
    <col min="2" max="2" width="24.1640625" bestFit="1" customWidth="1"/>
    <col min="18" max="18" width="11.33203125" bestFit="1" customWidth="1"/>
    <col min="19" max="19" width="11.6640625" bestFit="1" customWidth="1"/>
    <col min="20" max="20" width="14.33203125" bestFit="1" customWidth="1"/>
    <col min="21" max="21" width="13" bestFit="1" customWidth="1"/>
    <col min="22" max="22" width="14.33203125" bestFit="1" customWidth="1"/>
    <col min="23" max="23" width="12.5" bestFit="1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 t="s">
        <v>24</v>
      </c>
      <c r="B2" t="s">
        <v>25</v>
      </c>
      <c r="C2" t="s">
        <v>26</v>
      </c>
      <c r="D2">
        <v>7000986177</v>
      </c>
      <c r="E2">
        <v>5000</v>
      </c>
      <c r="K2">
        <v>5000</v>
      </c>
      <c r="N2">
        <v>0</v>
      </c>
      <c r="O2">
        <v>108.35</v>
      </c>
      <c r="P2">
        <v>550</v>
      </c>
      <c r="Q2">
        <v>61.9</v>
      </c>
      <c r="R2">
        <v>9.9</v>
      </c>
      <c r="S2">
        <v>650</v>
      </c>
      <c r="T2">
        <v>86.65</v>
      </c>
      <c r="U2">
        <v>9.9</v>
      </c>
      <c r="V2">
        <v>4269.8500000000004</v>
      </c>
      <c r="W2">
        <v>0</v>
      </c>
    </row>
    <row r="3" spans="1:24" x14ac:dyDescent="0.2">
      <c r="A3" t="s">
        <v>27</v>
      </c>
      <c r="B3" t="s">
        <v>28</v>
      </c>
      <c r="C3" t="s">
        <v>29</v>
      </c>
      <c r="D3" t="s">
        <v>30</v>
      </c>
      <c r="E3">
        <v>3200</v>
      </c>
      <c r="F3">
        <v>0</v>
      </c>
      <c r="K3">
        <v>3200</v>
      </c>
      <c r="N3">
        <v>200</v>
      </c>
      <c r="P3">
        <v>352</v>
      </c>
      <c r="Q3">
        <v>39.4</v>
      </c>
      <c r="R3">
        <v>6.3</v>
      </c>
      <c r="S3">
        <v>416</v>
      </c>
      <c r="T3">
        <v>55.15</v>
      </c>
      <c r="U3">
        <v>6.3</v>
      </c>
      <c r="V3">
        <v>2802.3</v>
      </c>
      <c r="W3">
        <v>200</v>
      </c>
    </row>
    <row r="4" spans="1:24" x14ac:dyDescent="0.2">
      <c r="A4" t="s">
        <v>31</v>
      </c>
      <c r="B4" t="s">
        <v>32</v>
      </c>
      <c r="C4" t="s">
        <v>29</v>
      </c>
      <c r="D4" t="s">
        <v>33</v>
      </c>
      <c r="E4">
        <v>2400</v>
      </c>
      <c r="F4">
        <v>200</v>
      </c>
      <c r="K4">
        <v>2600</v>
      </c>
      <c r="L4">
        <v>22.5</v>
      </c>
      <c r="M4">
        <v>15</v>
      </c>
      <c r="N4">
        <v>337.5</v>
      </c>
      <c r="P4">
        <v>286</v>
      </c>
      <c r="Q4">
        <v>31.9</v>
      </c>
      <c r="R4">
        <v>5.0999999999999996</v>
      </c>
      <c r="S4">
        <v>338</v>
      </c>
      <c r="T4">
        <v>44.65</v>
      </c>
      <c r="U4">
        <v>5.0999999999999996</v>
      </c>
      <c r="V4">
        <v>2277</v>
      </c>
      <c r="W4">
        <v>337.5</v>
      </c>
    </row>
    <row r="5" spans="1:24" x14ac:dyDescent="0.2">
      <c r="A5" t="s">
        <v>34</v>
      </c>
      <c r="B5" t="s">
        <v>35</v>
      </c>
      <c r="C5" t="s">
        <v>36</v>
      </c>
      <c r="D5" t="s">
        <v>37</v>
      </c>
      <c r="E5">
        <v>3000</v>
      </c>
      <c r="F5">
        <v>200</v>
      </c>
      <c r="K5">
        <v>3200</v>
      </c>
      <c r="L5">
        <v>25.5</v>
      </c>
      <c r="M5">
        <v>15</v>
      </c>
      <c r="N5">
        <v>382.5</v>
      </c>
      <c r="V5">
        <v>3200</v>
      </c>
      <c r="W5">
        <v>382.5</v>
      </c>
    </row>
    <row r="6" spans="1:24" x14ac:dyDescent="0.2">
      <c r="B6" t="s">
        <v>38</v>
      </c>
      <c r="C6" t="s">
        <v>26</v>
      </c>
      <c r="D6" t="s">
        <v>39</v>
      </c>
      <c r="L6">
        <v>51</v>
      </c>
      <c r="M6">
        <v>8</v>
      </c>
      <c r="N6">
        <v>408</v>
      </c>
      <c r="V6">
        <v>408</v>
      </c>
    </row>
    <row r="7" spans="1:24" x14ac:dyDescent="0.2">
      <c r="B7" t="s">
        <v>40</v>
      </c>
      <c r="L7">
        <v>41</v>
      </c>
      <c r="M7">
        <v>8</v>
      </c>
      <c r="N7">
        <v>328</v>
      </c>
      <c r="V7">
        <v>328</v>
      </c>
    </row>
    <row r="8" spans="1:24" x14ac:dyDescent="0.2">
      <c r="B8" t="s">
        <v>41</v>
      </c>
      <c r="C8" t="s">
        <v>42</v>
      </c>
      <c r="D8" t="s">
        <v>43</v>
      </c>
      <c r="K8">
        <v>2300</v>
      </c>
      <c r="M8">
        <v>8</v>
      </c>
      <c r="N8">
        <v>0</v>
      </c>
      <c r="V8">
        <v>2300</v>
      </c>
    </row>
    <row r="9" spans="1:24" x14ac:dyDescent="0.2">
      <c r="B9" t="s">
        <v>44</v>
      </c>
      <c r="C9" t="s">
        <v>45</v>
      </c>
      <c r="D9" t="s">
        <v>46</v>
      </c>
      <c r="L9">
        <v>210</v>
      </c>
      <c r="M9">
        <v>8</v>
      </c>
      <c r="N9">
        <v>1680</v>
      </c>
      <c r="V9">
        <v>1680</v>
      </c>
    </row>
    <row r="10" spans="1:24" x14ac:dyDescent="0.2">
      <c r="B10" t="s">
        <v>47</v>
      </c>
      <c r="C10" t="s">
        <v>48</v>
      </c>
      <c r="D10" t="s">
        <v>49</v>
      </c>
      <c r="L10">
        <v>4</v>
      </c>
      <c r="M10">
        <v>8</v>
      </c>
      <c r="N10">
        <v>32</v>
      </c>
      <c r="V10">
        <v>32</v>
      </c>
    </row>
    <row r="11" spans="1:24" x14ac:dyDescent="0.2">
      <c r="B11" t="s">
        <v>50</v>
      </c>
      <c r="C11" t="s">
        <v>29</v>
      </c>
      <c r="D11" t="s">
        <v>51</v>
      </c>
      <c r="L11">
        <v>7</v>
      </c>
      <c r="M11">
        <v>8</v>
      </c>
      <c r="N11">
        <v>56</v>
      </c>
      <c r="V11">
        <v>56</v>
      </c>
    </row>
    <row r="12" spans="1:24" x14ac:dyDescent="0.2">
      <c r="B12" t="s">
        <v>52</v>
      </c>
      <c r="C12" t="s">
        <v>36</v>
      </c>
      <c r="D12" t="s">
        <v>53</v>
      </c>
      <c r="L12">
        <v>28</v>
      </c>
      <c r="M12">
        <v>8</v>
      </c>
      <c r="N12">
        <v>224</v>
      </c>
      <c r="V12">
        <v>224</v>
      </c>
    </row>
    <row r="13" spans="1:24" x14ac:dyDescent="0.2">
      <c r="B13" t="s">
        <v>54</v>
      </c>
      <c r="C13" t="s">
        <v>29</v>
      </c>
      <c r="D13" t="s">
        <v>55</v>
      </c>
      <c r="L13">
        <v>87</v>
      </c>
      <c r="M13">
        <v>8</v>
      </c>
      <c r="N13">
        <v>696</v>
      </c>
      <c r="V13">
        <v>696</v>
      </c>
    </row>
    <row r="14" spans="1:24" x14ac:dyDescent="0.2">
      <c r="U14" t="s">
        <v>56</v>
      </c>
      <c r="V14">
        <v>18273.150000000001</v>
      </c>
      <c r="W14">
        <v>920</v>
      </c>
      <c r="X14">
        <f>SUM(P2:U13)</f>
        <v>2954.2500000000005</v>
      </c>
    </row>
    <row r="15" spans="1:24" x14ac:dyDescent="0.2">
      <c r="U15" t="s">
        <v>57</v>
      </c>
      <c r="V15">
        <f>SUM(V14:X14)</f>
        <v>22147.4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jul27-reference</vt:lpstr>
      <vt:lpstr>june26-reference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CHEONG HOONG JUN</cp:lastModifiedBy>
  <dcterms:created xsi:type="dcterms:W3CDTF">2025-05-31T16:12:44Z</dcterms:created>
  <dcterms:modified xsi:type="dcterms:W3CDTF">2026-08-31T03:10:22Z</dcterms:modified>
</cp:coreProperties>
</file>