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J53" i="3" l="1"/>
  <c r="I53" i="3"/>
  <c r="H53" i="3"/>
  <c r="G53" i="3"/>
  <c r="F53" i="3"/>
  <c r="E53" i="3"/>
  <c r="D53" i="3"/>
  <c r="C53" i="3"/>
  <c r="J52" i="3"/>
  <c r="I52" i="3"/>
  <c r="H52" i="3"/>
  <c r="G52" i="3"/>
  <c r="F52" i="3"/>
  <c r="E52" i="3"/>
  <c r="D52" i="3"/>
  <c r="C52" i="3"/>
  <c r="J51" i="3"/>
  <c r="I51" i="3"/>
  <c r="H51" i="3"/>
  <c r="G51" i="3"/>
  <c r="F51" i="3"/>
  <c r="E51" i="3"/>
  <c r="D51" i="3"/>
  <c r="C51" i="3"/>
  <c r="J50" i="3"/>
  <c r="I50" i="3"/>
  <c r="H50" i="3"/>
  <c r="G50" i="3"/>
  <c r="F50" i="3"/>
  <c r="E50" i="3"/>
  <c r="D50" i="3"/>
  <c r="C50" i="3"/>
  <c r="J49" i="3"/>
  <c r="I49" i="3"/>
  <c r="H49" i="3"/>
  <c r="G49" i="3"/>
  <c r="F49" i="3"/>
  <c r="E49" i="3"/>
  <c r="D49" i="3"/>
  <c r="C49" i="3"/>
  <c r="J48" i="3"/>
  <c r="I48" i="3"/>
  <c r="H48" i="3"/>
  <c r="G48" i="3"/>
  <c r="F48" i="3"/>
  <c r="E48" i="3"/>
  <c r="D48" i="3"/>
  <c r="C48" i="3"/>
  <c r="J47" i="3"/>
  <c r="I47" i="3"/>
  <c r="H47" i="3"/>
  <c r="G47" i="3"/>
  <c r="F47" i="3"/>
  <c r="E47" i="3"/>
  <c r="D47" i="3"/>
  <c r="C47" i="3"/>
  <c r="J46" i="3"/>
  <c r="I46" i="3"/>
  <c r="H46" i="3"/>
  <c r="G46" i="3"/>
  <c r="F46" i="3"/>
  <c r="E46" i="3"/>
  <c r="D46" i="3"/>
  <c r="C46" i="3"/>
  <c r="J45" i="3"/>
  <c r="I45" i="3"/>
  <c r="H45" i="3"/>
  <c r="G45" i="3"/>
  <c r="F45" i="3"/>
  <c r="E45" i="3"/>
  <c r="D45" i="3"/>
  <c r="C45" i="3"/>
  <c r="J44" i="3"/>
  <c r="I44" i="3"/>
  <c r="H44" i="3"/>
  <c r="G44" i="3"/>
  <c r="F44" i="3"/>
  <c r="E44" i="3"/>
  <c r="D44" i="3"/>
  <c r="C44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J39" i="3"/>
  <c r="I39" i="3"/>
  <c r="H39" i="3"/>
  <c r="G39" i="3"/>
  <c r="F39" i="3"/>
  <c r="E39" i="3"/>
  <c r="D39" i="3"/>
  <c r="C39" i="3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4" i="3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J24" i="3"/>
  <c r="I24" i="3"/>
  <c r="H24" i="3"/>
  <c r="G24" i="3"/>
  <c r="F24" i="3"/>
  <c r="E24" i="3"/>
  <c r="D24" i="3"/>
  <c r="C24" i="3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J19" i="3"/>
  <c r="I19" i="3"/>
  <c r="H19" i="3"/>
  <c r="G19" i="3"/>
  <c r="F19" i="3"/>
  <c r="E19" i="3"/>
  <c r="D19" i="3"/>
  <c r="C19" i="3"/>
  <c r="J18" i="3"/>
  <c r="I18" i="3"/>
  <c r="H18" i="3"/>
  <c r="G18" i="3"/>
  <c r="F18" i="3"/>
  <c r="E18" i="3"/>
  <c r="D18" i="3"/>
  <c r="C18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J8" i="3"/>
  <c r="I8" i="3"/>
  <c r="H8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<sst xmlns="http://schemas.openxmlformats.org/spreadsheetml/2006/main" count="717" uniqueCount="257">
  <si>
    <t>报送口径：</t>
  </si>
  <si>
    <t>境内汇总数据</t>
  </si>
  <si>
    <t>报表日期：</t>
  </si>
  <si>
    <t>货币单位：万元</t>
  </si>
  <si>
    <t>第Ⅰ部分：按行业分类的贷款（按贷款投向）</t>
  </si>
  <si>
    <t>A</t>
  </si>
  <si>
    <t>B</t>
  </si>
  <si>
    <t>C</t>
  </si>
  <si>
    <t>D</t>
  </si>
  <si>
    <t>E</t>
  </si>
  <si>
    <t>F</t>
  </si>
  <si>
    <t>G</t>
  </si>
  <si>
    <t>H</t>
  </si>
  <si>
    <t>项目</t>
  </si>
  <si>
    <t>各项贷款</t>
  </si>
  <si>
    <t>正常贷款</t>
  </si>
  <si>
    <t>不良贷款</t>
  </si>
  <si>
    <t>行业名称</t>
  </si>
  <si>
    <t>正常类</t>
  </si>
  <si>
    <t>关注类</t>
  </si>
  <si>
    <t>次级类</t>
  </si>
  <si>
    <t>可疑类</t>
  </si>
  <si>
    <t>损失类</t>
  </si>
  <si>
    <t>1</t>
  </si>
  <si>
    <t>1.各项贷款</t>
  </si>
  <si>
    <t>2</t>
  </si>
  <si>
    <t>2.对境内贷款</t>
  </si>
  <si>
    <t>3</t>
  </si>
  <si>
    <t>2.1农、林、牧、渔业</t>
  </si>
  <si>
    <t>4</t>
  </si>
  <si>
    <t>2.2采矿业</t>
  </si>
  <si>
    <t>5</t>
  </si>
  <si>
    <t>2.3制造业</t>
  </si>
  <si>
    <t>6</t>
  </si>
  <si>
    <t>2.4电力、热力、燃气及水的生产和供应业</t>
  </si>
  <si>
    <t>7</t>
  </si>
  <si>
    <t>2.5建筑业</t>
  </si>
  <si>
    <t>8</t>
  </si>
  <si>
    <t>2.6批发和零售业</t>
  </si>
  <si>
    <t>9</t>
  </si>
  <si>
    <t>2.7交通运输、仓储和邮政业</t>
  </si>
  <si>
    <t>10</t>
  </si>
  <si>
    <t>2.8住宿和餐饮业</t>
  </si>
  <si>
    <t>11</t>
  </si>
  <si>
    <t>2.9信息传输、软件和信息技术服务业</t>
  </si>
  <si>
    <t>12</t>
  </si>
  <si>
    <t>2.10金融业</t>
  </si>
  <si>
    <t>13</t>
  </si>
  <si>
    <t>2.11房地产业</t>
  </si>
  <si>
    <t>14</t>
  </si>
  <si>
    <t>2.12租赁和商务服务业</t>
  </si>
  <si>
    <t>15</t>
  </si>
  <si>
    <t>2.13科学研究和技术服务</t>
  </si>
  <si>
    <t>16</t>
  </si>
  <si>
    <t>2.14水利、环境和公共设施管理业</t>
  </si>
  <si>
    <t>17</t>
  </si>
  <si>
    <t>2.15居民服务、修理和其他服务业</t>
  </si>
  <si>
    <t>18</t>
  </si>
  <si>
    <t>2.16教育</t>
  </si>
  <si>
    <t>19</t>
  </si>
  <si>
    <t>2.17卫生和社会工作</t>
  </si>
  <si>
    <t>20</t>
  </si>
  <si>
    <t>2.18文化、体育和娱乐业</t>
  </si>
  <si>
    <t>21</t>
  </si>
  <si>
    <t>2.19公共管理、社会保障和社会组织</t>
  </si>
  <si>
    <t>22</t>
  </si>
  <si>
    <t>2.20国际组织</t>
  </si>
  <si>
    <t>23</t>
  </si>
  <si>
    <t>2.21 个人贷款(不含个人经营性贷款)</t>
  </si>
  <si>
    <t>24</t>
  </si>
  <si>
    <t>2.21.1信用卡</t>
  </si>
  <si>
    <t>25</t>
  </si>
  <si>
    <t>2.21.2汽车</t>
  </si>
  <si>
    <t>26</t>
  </si>
  <si>
    <t>2.21.3住房按揭贷款</t>
  </si>
  <si>
    <t>27</t>
  </si>
  <si>
    <t>2.21.4其他</t>
  </si>
  <si>
    <t>28</t>
  </si>
  <si>
    <t>2.22买断式转贴现</t>
  </si>
  <si>
    <t>29</t>
  </si>
  <si>
    <t>3.对境外贷款</t>
  </si>
  <si>
    <t>附注项目</t>
  </si>
  <si>
    <t/>
  </si>
  <si>
    <t>30</t>
  </si>
  <si>
    <t>7.个人经营性贷款</t>
  </si>
  <si>
    <t>31</t>
  </si>
  <si>
    <t>4.逾期贷款</t>
  </si>
  <si>
    <t>32</t>
  </si>
  <si>
    <t>4.1其中：逾期30天以内的贷款</t>
  </si>
  <si>
    <t>33</t>
  </si>
  <si>
    <t>4.2逾期31天到90天贷款</t>
  </si>
  <si>
    <t>34</t>
  </si>
  <si>
    <t>4.3逾期91天到180天贷款</t>
  </si>
  <si>
    <t>35</t>
  </si>
  <si>
    <t>4.4逾期181天到270天贷款</t>
  </si>
  <si>
    <t>36</t>
  </si>
  <si>
    <t>4.5逾期271天到360天贷款</t>
  </si>
  <si>
    <t>37</t>
  </si>
  <si>
    <t>4.6逾期361天以上贷款</t>
  </si>
  <si>
    <t>38</t>
  </si>
  <si>
    <t>5.重组贷款</t>
  </si>
  <si>
    <t>39</t>
  </si>
  <si>
    <t>5.1年初重组贷款</t>
  </si>
  <si>
    <t>40</t>
  </si>
  <si>
    <t>5.2加：期间新重组方案</t>
  </si>
  <si>
    <t>41</t>
  </si>
  <si>
    <t>5.3减：重组上调</t>
  </si>
  <si>
    <t>42</t>
  </si>
  <si>
    <t>5.4减：重组贷款收回现金、以物抵债、核销、其他</t>
  </si>
  <si>
    <t>43</t>
  </si>
  <si>
    <t>5.5期末重组贷款</t>
  </si>
  <si>
    <t>44</t>
  </si>
  <si>
    <t>5.5.1其中：逾期超过90天</t>
  </si>
  <si>
    <t>45</t>
  </si>
  <si>
    <t>6.展期贷款</t>
  </si>
  <si>
    <t>G11资产质量五级分类情况表</t>
  </si>
  <si>
    <t>资产五级分类表</t>
    <phoneticPr fontId="2" type="noConversion"/>
  </si>
  <si>
    <t>aa</t>
    <phoneticPr fontId="2" type="noConversion"/>
  </si>
  <si>
    <t>#TMPT_NM=cc&amp;TABLE_ID=11as|TABLE_NM#</t>
  </si>
  <si>
    <t>#TMPT_NM=cc&amp;TABLE_ID=11as|TABLE_EN_NM#</t>
  </si>
  <si>
    <t>#TMPT_NM=cc&amp;TABLE_ID=11as|DATA_SRC_ID#</t>
    <phoneticPr fontId="2" type="noConversion"/>
  </si>
  <si>
    <t xml:space="preserve">#TMPT_NM=cc&amp;TABLE_ID=11as|FILE_NM#
</t>
    <phoneticPr fontId="2" type="noConversion"/>
  </si>
  <si>
    <t xml:space="preserve">#TMPT_NM=cc&amp;TABLE_ID=12as|FILE_NM#
</t>
  </si>
  <si>
    <t>#TMPT_NM=cc&amp;TABLE_ID=12as|TABLE_NM#</t>
  </si>
  <si>
    <t>#TMPT_NM=cc&amp;TABLE_ID=12as|DATA_SRC_ID#</t>
  </si>
  <si>
    <t xml:space="preserve">#TMPT_NM=cc&amp;TABLE_ID=13as|FILE_NM#
</t>
  </si>
  <si>
    <t>#TMPT_NM=cc&amp;TABLE_ID=13as|TABLE_NM#</t>
  </si>
  <si>
    <t>#TMPT_NM=cc&amp;TABLE_ID=13as|DATA_SRC_ID#</t>
  </si>
  <si>
    <t xml:space="preserve">#TMPT_NM=cc&amp;TABLE_ID=14as|FILE_NM#
</t>
  </si>
  <si>
    <t>#TMPT_NM=cc&amp;TABLE_ID=14as|TABLE_NM#</t>
  </si>
  <si>
    <t>#TMPT_NM=cc&amp;TABLE_ID=14as|DATA_SRC_ID#</t>
  </si>
  <si>
    <t xml:space="preserve">#TMPT_NM=cc&amp;TABLE_ID=15as|FILE_NM#
</t>
  </si>
  <si>
    <t>#TMPT_NM=cc&amp;TABLE_ID=15as|TABLE_NM#</t>
  </si>
  <si>
    <t>#TMPT_NM=cc&amp;TABLE_ID=15as|DATA_SRC_ID#</t>
  </si>
  <si>
    <t xml:space="preserve">#TMPT_NM=cc&amp;TABLE_ID=16as|FILE_NM#
</t>
  </si>
  <si>
    <t>#TMPT_NM=cc&amp;TABLE_ID=16as|TABLE_NM#</t>
  </si>
  <si>
    <t>#TMPT_NM=cc&amp;TABLE_ID=16as|DATA_SRC_ID#</t>
  </si>
  <si>
    <t xml:space="preserve">#TMPT_NM=cc&amp;TABLE_ID=17as|FILE_NM#
</t>
  </si>
  <si>
    <t>#TMPT_NM=cc&amp;TABLE_ID=17as|TABLE_NM#</t>
  </si>
  <si>
    <t>#TMPT_NM=cc&amp;TABLE_ID=17as|DATA_SRC_ID#</t>
  </si>
  <si>
    <t xml:space="preserve">#TMPT_NM=cc&amp;TABLE_ID=18as|FILE_NM#
</t>
  </si>
  <si>
    <t>#TMPT_NM=cc&amp;TABLE_ID=18as|TABLE_NM#</t>
  </si>
  <si>
    <t>#TMPT_NM=cc&amp;TABLE_ID=18as|DATA_SRC_ID#</t>
  </si>
  <si>
    <t xml:space="preserve">#TMPT_NM=cc&amp;TABLE_ID=19as|FILE_NM#
</t>
  </si>
  <si>
    <t>#TMPT_NM=cc&amp;TABLE_ID=19as|TABLE_NM#</t>
  </si>
  <si>
    <t>#TMPT_NM=cc&amp;TABLE_ID=19as|DATA_SRC_ID#</t>
  </si>
  <si>
    <t xml:space="preserve">#TMPT_NM=cc&amp;TABLE_ID=20as|FILE_NM#
</t>
  </si>
  <si>
    <t>#TMPT_NM=cc&amp;TABLE_ID=20as|TABLE_NM#</t>
  </si>
  <si>
    <t>#TMPT_NM=cc&amp;TABLE_ID=20as|DATA_SRC_ID#</t>
  </si>
  <si>
    <t xml:space="preserve">#TMPT_NM=cc&amp;TABLE_ID=21as|FILE_NM#
</t>
  </si>
  <si>
    <t>#TMPT_NM=cc&amp;TABLE_ID=21as|TABLE_NM#</t>
  </si>
  <si>
    <t>#TMPT_NM=cc&amp;TABLE_ID=21as|DATA_SRC_ID#</t>
  </si>
  <si>
    <t xml:space="preserve">#TMPT_NM=cc&amp;TABLE_ID=22as|FILE_NM#
</t>
  </si>
  <si>
    <t>#TMPT_NM=cc&amp;TABLE_ID=22as|TABLE_NM#</t>
  </si>
  <si>
    <t>#TMPT_NM=cc&amp;TABLE_ID=22as|DATA_SRC_ID#</t>
  </si>
  <si>
    <t xml:space="preserve">#TMPT_NM=cc&amp;TABLE_ID=23as|FILE_NM#
</t>
  </si>
  <si>
    <t>#TMPT_NM=cc&amp;TABLE_ID=23as|TABLE_NM#</t>
  </si>
  <si>
    <t>#TMPT_NM=cc&amp;TABLE_ID=23as|DATA_SRC_ID#</t>
  </si>
  <si>
    <t xml:space="preserve">#TMPT_NM=cc&amp;TABLE_ID=24as|FILE_NM#
</t>
  </si>
  <si>
    <t>#TMPT_NM=cc&amp;TABLE_ID=24as|TABLE_NM#</t>
  </si>
  <si>
    <t>#TMPT_NM=cc&amp;TABLE_ID=24as|DATA_SRC_ID#</t>
  </si>
  <si>
    <t xml:space="preserve">#TMPT_NM=cc&amp;TABLE_ID=25as|FILE_NM#
</t>
  </si>
  <si>
    <t>#TMPT_NM=cc&amp;TABLE_ID=25as|TABLE_NM#</t>
  </si>
  <si>
    <t>#TMPT_NM=cc&amp;TABLE_ID=25as|DATA_SRC_ID#</t>
  </si>
  <si>
    <t xml:space="preserve">#TMPT_NM=cc&amp;TABLE_ID=26as|FILE_NM#
</t>
  </si>
  <si>
    <t>#TMPT_NM=cc&amp;TABLE_ID=26as|TABLE_NM#</t>
  </si>
  <si>
    <t>#TMPT_NM=cc&amp;TABLE_ID=26as|DATA_SRC_ID#</t>
  </si>
  <si>
    <t xml:space="preserve">#TMPT_NM=cc&amp;TABLE_ID=27as|FILE_NM#
</t>
  </si>
  <si>
    <t>#TMPT_NM=cc&amp;TABLE_ID=27as|TABLE_NM#</t>
  </si>
  <si>
    <t>#TMPT_NM=cc&amp;TABLE_ID=27as|DATA_SRC_ID#</t>
  </si>
  <si>
    <t xml:space="preserve">#TMPT_NM=cc&amp;TABLE_ID=28as|FILE_NM#
</t>
  </si>
  <si>
    <t>#TMPT_NM=cc&amp;TABLE_ID=28as|TABLE_NM#</t>
  </si>
  <si>
    <t>#TMPT_NM=cc&amp;TABLE_ID=28as|DATA_SRC_ID#</t>
  </si>
  <si>
    <t xml:space="preserve">#TMPT_NM=cc&amp;TABLE_ID=29as|FILE_NM#
</t>
  </si>
  <si>
    <t>#TMPT_NM=cc&amp;TABLE_ID=29as|TABLE_NM#</t>
  </si>
  <si>
    <t>#TMPT_NM=cc&amp;TABLE_ID=29as|DATA_SRC_ID#</t>
  </si>
  <si>
    <t xml:space="preserve">#TMPT_NM=cc&amp;TABLE_ID=30as|FILE_NM#
</t>
  </si>
  <si>
    <t>#TMPT_NM=cc&amp;TABLE_ID=30as|TABLE_NM#</t>
  </si>
  <si>
    <t>#TMPT_NM=cc&amp;TABLE_ID=30as|DATA_SRC_ID#</t>
  </si>
  <si>
    <t xml:space="preserve">#TMPT_NM=cc&amp;TABLE_ID=31as|FILE_NM#
</t>
  </si>
  <si>
    <t>#TMPT_NM=cc&amp;TABLE_ID=31as|TABLE_NM#</t>
  </si>
  <si>
    <t>#TMPT_NM=cc&amp;TABLE_ID=31as|DATA_SRC_ID#</t>
  </si>
  <si>
    <t xml:space="preserve">#TMPT_NM=cc&amp;TABLE_ID=32as|FILE_NM#
</t>
  </si>
  <si>
    <t>#TMPT_NM=cc&amp;TABLE_ID=32as|TABLE_NM#</t>
  </si>
  <si>
    <t>#TMPT_NM=cc&amp;TABLE_ID=32as|DATA_SRC_ID#</t>
  </si>
  <si>
    <t xml:space="preserve">#TMPT_NM=cc&amp;TABLE_ID=33as|FILE_NM#
</t>
  </si>
  <si>
    <t>#TMPT_NM=cc&amp;TABLE_ID=33as|TABLE_NM#</t>
  </si>
  <si>
    <t>#TMPT_NM=cc&amp;TABLE_ID=33as|DATA_SRC_ID#</t>
  </si>
  <si>
    <t xml:space="preserve">#TMPT_NM=cc&amp;TABLE_ID=34as|FILE_NM#
</t>
  </si>
  <si>
    <t>#TMPT_NM=cc&amp;TABLE_ID=34as|TABLE_NM#</t>
  </si>
  <si>
    <t>#TMPT_NM=cc&amp;TABLE_ID=34as|DATA_SRC_ID#</t>
  </si>
  <si>
    <t xml:space="preserve">#TMPT_NM=cc&amp;TABLE_ID=35as|FILE_NM#
</t>
  </si>
  <si>
    <t>#TMPT_NM=cc&amp;TABLE_ID=35as|TABLE_NM#</t>
  </si>
  <si>
    <t>#TMPT_NM=cc&amp;TABLE_ID=35as|DATA_SRC_ID#</t>
  </si>
  <si>
    <t xml:space="preserve">#TMPT_NM=cc&amp;TABLE_ID=36as|FILE_NM#
</t>
  </si>
  <si>
    <t>#TMPT_NM=cc&amp;TABLE_ID=36as|TABLE_NM#</t>
  </si>
  <si>
    <t>#TMPT_NM=cc&amp;TABLE_ID=36as|DATA_SRC_ID#</t>
  </si>
  <si>
    <t xml:space="preserve">#TMPT_NM=cc&amp;TABLE_ID=37as|FILE_NM#
</t>
  </si>
  <si>
    <t>#TMPT_NM=cc&amp;TABLE_ID=37as|TABLE_NM#</t>
  </si>
  <si>
    <t>#TMPT_NM=cc&amp;TABLE_ID=37as|DATA_SRC_ID#</t>
  </si>
  <si>
    <t xml:space="preserve">#TMPT_NM=cc&amp;TABLE_ID=38as|FILE_NM#
</t>
  </si>
  <si>
    <t>#TMPT_NM=cc&amp;TABLE_ID=38as|TABLE_NM#</t>
  </si>
  <si>
    <t>#TMPT_NM=cc&amp;TABLE_ID=38as|DATA_SRC_ID#</t>
  </si>
  <si>
    <t xml:space="preserve">#TMPT_NM=cc&amp;TABLE_ID=39as|FILE_NM#
</t>
  </si>
  <si>
    <t>#TMPT_NM=cc&amp;TABLE_ID=39as|TABLE_NM#</t>
  </si>
  <si>
    <t>#TMPT_NM=cc&amp;TABLE_ID=39as|DATA_SRC_ID#</t>
  </si>
  <si>
    <t xml:space="preserve">#TMPT_NM=cc&amp;TABLE_ID=40as|FILE_NM#
</t>
  </si>
  <si>
    <t>#TMPT_NM=cc&amp;TABLE_ID=40as|TABLE_NM#</t>
  </si>
  <si>
    <t>#TMPT_NM=cc&amp;TABLE_ID=40as|DATA_SRC_ID#</t>
  </si>
  <si>
    <t xml:space="preserve">#TMPT_NM=cc&amp;TABLE_ID=41as|FILE_NM#
</t>
  </si>
  <si>
    <t>#TMPT_NM=cc&amp;TABLE_ID=41as|TABLE_NM#</t>
  </si>
  <si>
    <t>#TMPT_NM=cc&amp;TABLE_ID=41as|DATA_SRC_ID#</t>
  </si>
  <si>
    <t xml:space="preserve">#TMPT_NM=cc&amp;TABLE_ID=42as|FILE_NM#
</t>
  </si>
  <si>
    <t>#TMPT_NM=cc&amp;TABLE_ID=42as|TABLE_NM#</t>
  </si>
  <si>
    <t>#TMPT_NM=cc&amp;TABLE_ID=42as|DATA_SRC_ID#</t>
  </si>
  <si>
    <t xml:space="preserve">#TMPT_NM=cc&amp;TABLE_ID=43as|FILE_NM#
</t>
  </si>
  <si>
    <t>#TMPT_NM=cc&amp;TABLE_ID=43as|TABLE_NM#</t>
  </si>
  <si>
    <t>#TMPT_NM=cc&amp;TABLE_ID=43as|DATA_SRC_ID#</t>
  </si>
  <si>
    <t xml:space="preserve">#TMPT_NM=cc&amp;TABLE_ID=44as|FILE_NM#
</t>
  </si>
  <si>
    <t>#TMPT_NM=cc&amp;TABLE_ID=44as|TABLE_NM#</t>
  </si>
  <si>
    <t>#TMPT_NM=cc&amp;TABLE_ID=44as|DATA_SRC_ID#</t>
  </si>
  <si>
    <t xml:space="preserve">#TMPT_NM=cc&amp;TABLE_ID=45as|FILE_NM#
</t>
  </si>
  <si>
    <t>#TMPT_NM=cc&amp;TABLE_ID=45as|TABLE_NM#</t>
  </si>
  <si>
    <t>#TMPT_NM=cc&amp;TABLE_ID=45as|DATA_SRC_ID#</t>
  </si>
  <si>
    <t xml:space="preserve">#TMPT_NM=cc&amp;TABLE_ID=46as|FILE_NM#
</t>
  </si>
  <si>
    <t>#TMPT_NM=cc&amp;TABLE_ID=46as|TABLE_NM#</t>
  </si>
  <si>
    <t>#TMPT_NM=cc&amp;TABLE_ID=46as|DATA_SRC_ID#</t>
  </si>
  <si>
    <t xml:space="preserve">#TMPT_NM=cc&amp;TABLE_ID=47as|FILE_NM#
</t>
  </si>
  <si>
    <t>#TMPT_NM=cc&amp;TABLE_ID=47as|TABLE_NM#</t>
  </si>
  <si>
    <t>#TMPT_NM=cc&amp;TABLE_ID=47as|DATA_SRC_ID#</t>
  </si>
  <si>
    <t xml:space="preserve">#TMPT_NM=cc&amp;TABLE_ID=48as|FILE_NM#
</t>
  </si>
  <si>
    <t>#TMPT_NM=cc&amp;TABLE_ID=48as|TABLE_NM#</t>
  </si>
  <si>
    <t>#TMPT_NM=cc&amp;TABLE_ID=48as|DATA_SRC_ID#</t>
  </si>
  <si>
    <t xml:space="preserve">#TMPT_NM=cc&amp;TABLE_ID=49as|FILE_NM#
</t>
  </si>
  <si>
    <t>#TMPT_NM=cc&amp;TABLE_ID=49as|TABLE_NM#</t>
  </si>
  <si>
    <t>#TMPT_NM=cc&amp;TABLE_ID=49as|DATA_SRC_ID#</t>
  </si>
  <si>
    <t xml:space="preserve">#TMPT_NM=cc&amp;TABLE_ID=50as|FILE_NM#
</t>
  </si>
  <si>
    <t>#TMPT_NM=cc&amp;TABLE_ID=50as|TABLE_NM#</t>
  </si>
  <si>
    <t>#TMPT_NM=cc&amp;TABLE_ID=50as|DATA_SRC_ID#</t>
  </si>
  <si>
    <t xml:space="preserve">#TMPT_NM=cc&amp;TABLE_ID=51as|FILE_NM#
</t>
  </si>
  <si>
    <t>#TMPT_NM=cc&amp;TABLE_ID=51as|TABLE_NM#</t>
  </si>
  <si>
    <t>#TMPT_NM=cc&amp;TABLE_ID=51as|DATA_SRC_ID#</t>
  </si>
  <si>
    <t xml:space="preserve">#TMPT_NM=cc&amp;TABLE_ID=52as|FILE_NM#
</t>
  </si>
  <si>
    <t>#TMPT_NM=cc&amp;TABLE_ID=52as|TABLE_NM#</t>
  </si>
  <si>
    <t>#TMPT_NM=cc&amp;TABLE_ID=52as|DATA_SRC_ID#</t>
  </si>
  <si>
    <t xml:space="preserve">#TMPT_NM=cc&amp;TABLE_ID=53as|FILE_NM#
</t>
  </si>
  <si>
    <t>#TMPT_NM=cc&amp;TABLE_ID=53as|TABLE_NM#</t>
  </si>
  <si>
    <t>#TMPT_NM=cc&amp;TABLE_ID=53as|DATA_SRC_ID#</t>
  </si>
  <si>
    <t xml:space="preserve">#TMPT_NM=cc&amp;TABLE_ID=54as|FILE_NM#
</t>
  </si>
  <si>
    <t>#TMPT_NM=cc&amp;TABLE_ID=54as|TABLE_NM#</t>
  </si>
  <si>
    <t>#TMPT_NM=cc&amp;TABLE_ID=54as|DATA_SRC_ID#</t>
  </si>
  <si>
    <t xml:space="preserve">#TMPT_NM=cc&amp;TABLE_ID=55as|FILE_NM#
</t>
  </si>
  <si>
    <t>#TMPT_NM=cc&amp;TABLE_ID=55as|TABLE_NM#</t>
  </si>
  <si>
    <t>#TMPT_NM=cc&amp;TABLE_ID=55as|DATA_SRC_ID#</t>
  </si>
  <si>
    <t xml:space="preserve">#TMPT_NM=cc&amp;TABLE_ID=56as|FILE_NM#
</t>
  </si>
  <si>
    <t>#TMPT_NM=cc&amp;TABLE_ID=56as|TABLE_NM#</t>
  </si>
  <si>
    <t>#TMPT_NM=cc&amp;TABLE_ID=56as|DATA_SRC_ID#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</si>
</sst>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\-d"/>
    <numFmt numFmtId="177" formatCode="AM/PMhh:mm:ss"/>
  </numFmts>
  <fonts count="13">
    <font>
      <sz val="11"/>
      <color theme="1"/>
      <name val="宋体"/>
      <family val="2"/>
      <scheme val="minor"/>
    </font>
    <font>
      <b/>
      <sz val="10"/>
      <color theme="1"/>
      <name val="Andale WT"/>
      <family val="2"/>
    </font>
    <font>
      <sz val="9"/>
      <name val="宋体"/>
      <family val="3"/>
      <charset val="134"/>
      <scheme val="minor"/>
    </font>
    <font>
      <b/>
      <sz val="10"/>
      <color theme="1"/>
      <name val="Tahoma"/>
      <family val="2"/>
    </font>
    <font>
      <b/>
      <sz val="12"/>
      <color theme="1"/>
      <name val="Andale WT"/>
      <family val="2"/>
    </font>
    <font>
      <b/>
      <sz val="8"/>
      <color theme="1"/>
      <name val="Tahoma"/>
      <family val="2"/>
    </font>
    <font>
      <b/>
      <sz val="8"/>
      <color theme="1"/>
      <name val="Andale WT"/>
      <family val="2"/>
    </font>
    <font>
      <sz val="8"/>
      <color theme="1"/>
      <name val="Tahoma"/>
      <family val="2"/>
    </font>
    <font>
      <sz val="8"/>
      <color theme="1"/>
      <name val="Andale WT"/>
      <family val="2"/>
    </font>
    <font>
      <sz val="10"/>
      <color theme="1"/>
      <name val="Tahoma"/>
      <family val="2"/>
    </font>
    <font>
      <sz val="10"/>
      <color theme="1"/>
      <name val="Andale WT"/>
      <family val="2"/>
    </font>
    <font>
      <b/>
      <u/>
      <sz val="14"/>
      <color theme="1"/>
      <name val="Andale WT"/>
      <family val="2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DFDF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horizontal="center" vertical="top"/>
    </xf>
    <xf numFmtId="0" fontId="0" fillId="2" borderId="2" xfId="0" applyFill="1" applyBorder="1"/>
    <xf numFmtId="0" fontId="6" fillId="2" borderId="2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3" xfId="0" applyFont="1" applyFill="1" applyBorder="1" applyAlignment="1">
      <alignment horizontal="center"/>
    </xf>
    <xf numFmtId="0" fontId="0" fillId="2" borderId="8" xfId="0" applyFill="1" applyBorder="1"/>
    <xf numFmtId="0" fontId="6" fillId="2" borderId="8" xfId="0" applyFont="1" applyFill="1" applyBorder="1" applyAlignment="1">
      <alignment vertical="top"/>
    </xf>
    <xf numFmtId="0" fontId="0" fillId="2" borderId="9" xfId="0" applyFill="1" applyBorder="1"/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4" fontId="7" fillId="0" borderId="1" xfId="0" applyNumberFormat="1" applyFont="1" applyBorder="1" applyAlignment="1">
      <alignment horizontal="right" vertical="top"/>
    </xf>
    <xf numFmtId="0" fontId="0" fillId="0" borderId="1" xfId="0" applyBorder="1"/>
    <xf numFmtId="0" fontId="4" fillId="0" borderId="10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0" fontId="11" fillId="0" borderId="0" xfId="0" applyFont="1" applyAlignment="1">
      <alignment horizontal="center" vertical="top"/>
    </xf>
    <xf numFmtId="0" fontId="0" fillId="0" borderId="0" xfId="0"/>
    <xf numFmtId="0" fontId="12" fillId="0" borderId="0" xfId="0" applyFont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/>
    <xf numFmtId="176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center" vertical="top"/>
    </xf>
    <xf numFmtId="177" fontId="10" fillId="0" borderId="0" xfId="0" applyNumberFormat="1" applyFont="1" applyAlignment="1">
      <alignment horizontal="right" vertical="top"/>
    </xf>
    <xf numFmtId="4" fontId="7" fillId="0" borderId="1" xfId="0" applyNumberFormat="1" applyFont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1101_07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NG"/>
      <sheetName val="测试"/>
      <sheetName val="生产"/>
      <sheetName val="对比"/>
      <sheetName val="0926"/>
      <sheetName val="对比2"/>
    </sheetNames>
    <sheetDataSet>
      <sheetData sheetId="0"/>
      <sheetData sheetId="1">
        <row r="7">
          <cell r="C7" t="str">
            <v>#credit_class=10+100+500+1000|bad_loan_balance#</v>
          </cell>
          <cell r="D7" t="str">
            <v>#credit_class=10+100+500+1000|bad_loan_balance#</v>
          </cell>
          <cell r="E7">
            <v>0</v>
          </cell>
          <cell r="F7" t="str">
            <v>#credit_class=10+100+500+1000|bad_loan_balance#</v>
          </cell>
          <cell r="G7" t="str">
            <v>#credit_class=10+100+500+1000|bad_loan_balance#</v>
          </cell>
          <cell r="H7">
            <v>0</v>
          </cell>
          <cell r="I7">
            <v>0</v>
          </cell>
          <cell r="J7">
            <v>0</v>
          </cell>
        </row>
        <row r="8">
          <cell r="C8" t="str">
            <v>#credit_class=10+100+500+1000|bad_loan_balance#</v>
          </cell>
          <cell r="D8" t="str">
            <v>#credit_class=10+100+500+1000|bad_loan_balance#</v>
          </cell>
          <cell r="E8">
            <v>0</v>
          </cell>
          <cell r="F8">
            <v>0</v>
          </cell>
          <cell r="G8" t="str">
            <v>#credit_class=10+100+500+1000|bad_loan_balance#</v>
          </cell>
          <cell r="H8">
            <v>0</v>
          </cell>
          <cell r="I8">
            <v>0</v>
          </cell>
          <cell r="J8">
            <v>0</v>
          </cell>
        </row>
        <row r="9">
          <cell r="C9" t="str">
            <v>#credit_class=10+100+500+1000|bad_loan_balance#</v>
          </cell>
          <cell r="D9" t="str">
            <v>#credit_class=10+100+500+1000|bad_loan_balance#</v>
          </cell>
          <cell r="E9">
            <v>0</v>
          </cell>
          <cell r="F9">
            <v>0</v>
          </cell>
          <cell r="G9" t="str">
            <v>#credit_class=10+100+500+1000|bad_loan_balance#</v>
          </cell>
          <cell r="H9">
            <v>0</v>
          </cell>
          <cell r="I9">
            <v>0</v>
          </cell>
          <cell r="J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</sheetData>
      <sheetData sheetId="2">
        <row r="8">
          <cell r="C8">
            <v>1033669637.9181499</v>
          </cell>
          <cell r="D8">
            <v>1016901383.8217109</v>
          </cell>
          <cell r="E8">
            <v>991151721.46747506</v>
          </cell>
          <cell r="F8">
            <v>25749662.354235999</v>
          </cell>
          <cell r="G8">
            <v>16768254.096439</v>
          </cell>
          <cell r="H8">
            <v>7600796.6642979998</v>
          </cell>
          <cell r="I8">
            <v>7444009.7695930004</v>
          </cell>
          <cell r="J8">
            <v>1723447.662548</v>
          </cell>
        </row>
        <row r="9">
          <cell r="C9">
            <v>1033669637.9181499</v>
          </cell>
          <cell r="D9">
            <v>1016901383.8217109</v>
          </cell>
          <cell r="E9">
            <v>991151721.46747506</v>
          </cell>
          <cell r="F9">
            <v>25749662.354235999</v>
          </cell>
          <cell r="G9">
            <v>16768254.096439</v>
          </cell>
          <cell r="H9">
            <v>7600796.6642979998</v>
          </cell>
          <cell r="I9">
            <v>7444009.7695930004</v>
          </cell>
          <cell r="J9">
            <v>1723447.662548</v>
          </cell>
        </row>
        <row r="10">
          <cell r="C10">
            <v>11824132.320715999</v>
          </cell>
          <cell r="D10">
            <v>11559334.746422</v>
          </cell>
          <cell r="E10">
            <v>11164898.955768</v>
          </cell>
          <cell r="F10">
            <v>394435.79065400001</v>
          </cell>
          <cell r="G10">
            <v>264797.57429399999</v>
          </cell>
          <cell r="H10">
            <v>177648.067614</v>
          </cell>
          <cell r="I10">
            <v>43294.991953999997</v>
          </cell>
          <cell r="J10">
            <v>43854.514726000001</v>
          </cell>
        </row>
        <row r="11">
          <cell r="C11">
            <v>24323479.086846001</v>
          </cell>
          <cell r="D11">
            <v>23327697.410039</v>
          </cell>
          <cell r="E11">
            <v>20495823.381997</v>
          </cell>
          <cell r="F11">
            <v>2831874.0280419998</v>
          </cell>
          <cell r="G11">
            <v>995781.67680699995</v>
          </cell>
          <cell r="H11">
            <v>463540.77798999997</v>
          </cell>
          <cell r="I11">
            <v>525293.59289500001</v>
          </cell>
          <cell r="J11">
            <v>6947.3059219999996</v>
          </cell>
        </row>
        <row r="12">
          <cell r="C12">
            <v>132709494.603085</v>
          </cell>
          <cell r="D12">
            <v>125615797.594032</v>
          </cell>
          <cell r="E12">
            <v>116593326.974079</v>
          </cell>
          <cell r="F12">
            <v>9022470.6199530009</v>
          </cell>
          <cell r="G12">
            <v>7093697.0090530002</v>
          </cell>
          <cell r="H12">
            <v>3225082.3572940002</v>
          </cell>
          <cell r="I12">
            <v>3359943.2412</v>
          </cell>
          <cell r="J12">
            <v>508671.41055899998</v>
          </cell>
        </row>
        <row r="13">
          <cell r="C13">
            <v>65938575.187054001</v>
          </cell>
          <cell r="D13">
            <v>65810916.53503</v>
          </cell>
          <cell r="E13">
            <v>64782733.255943999</v>
          </cell>
          <cell r="F13">
            <v>1028183.2790860001</v>
          </cell>
          <cell r="G13">
            <v>127658.652024</v>
          </cell>
          <cell r="H13">
            <v>7656.8536219999996</v>
          </cell>
          <cell r="I13">
            <v>101680.25059900001</v>
          </cell>
          <cell r="J13">
            <v>18321.547803000001</v>
          </cell>
        </row>
        <row r="14">
          <cell r="C14">
            <v>29047819.805530999</v>
          </cell>
          <cell r="D14">
            <v>28451275.170081999</v>
          </cell>
          <cell r="E14">
            <v>27415801.765377998</v>
          </cell>
          <cell r="F14">
            <v>1035473.404704</v>
          </cell>
          <cell r="G14">
            <v>596544.63544900005</v>
          </cell>
          <cell r="H14">
            <v>278394.87356799998</v>
          </cell>
          <cell r="I14">
            <v>302567.00790099998</v>
          </cell>
          <cell r="J14">
            <v>15582.75398</v>
          </cell>
        </row>
        <row r="15">
          <cell r="C15">
            <v>47142740.393537998</v>
          </cell>
          <cell r="D15">
            <v>43603197.434224002</v>
          </cell>
          <cell r="E15">
            <v>40697502.069149002</v>
          </cell>
          <cell r="F15">
            <v>2905695.3650750001</v>
          </cell>
          <cell r="G15">
            <v>3539542.9593139999</v>
          </cell>
          <cell r="H15">
            <v>1402499.923501</v>
          </cell>
          <cell r="I15">
            <v>1775752.720434</v>
          </cell>
          <cell r="J15">
            <v>361290.31537899998</v>
          </cell>
        </row>
        <row r="16">
          <cell r="C16">
            <v>118175729.248639</v>
          </cell>
          <cell r="D16">
            <v>117725392.555603</v>
          </cell>
          <cell r="E16">
            <v>114547643.67466301</v>
          </cell>
          <cell r="F16">
            <v>3177748.8809400001</v>
          </cell>
          <cell r="G16">
            <v>450336.69303600001</v>
          </cell>
          <cell r="H16">
            <v>281562.64853800001</v>
          </cell>
          <cell r="I16">
            <v>161189.293894</v>
          </cell>
          <cell r="J16">
            <v>7584.7506039999998</v>
          </cell>
        </row>
        <row r="17">
          <cell r="C17">
            <v>2507143.7138</v>
          </cell>
          <cell r="D17">
            <v>2347656.4083710001</v>
          </cell>
          <cell r="E17">
            <v>2294149.5529319998</v>
          </cell>
          <cell r="F17">
            <v>53506.855438999999</v>
          </cell>
          <cell r="G17">
            <v>159487.305429</v>
          </cell>
          <cell r="H17">
            <v>106908.29299099999</v>
          </cell>
          <cell r="I17">
            <v>46085.983869000003</v>
          </cell>
          <cell r="J17">
            <v>6493.0285690000001</v>
          </cell>
        </row>
        <row r="18">
          <cell r="C18">
            <v>3166449.3050739998</v>
          </cell>
          <cell r="D18">
            <v>3135565.4744859999</v>
          </cell>
          <cell r="E18">
            <v>3103535.8908060002</v>
          </cell>
          <cell r="F18">
            <v>32029.58368</v>
          </cell>
          <cell r="G18">
            <v>30883.830588000001</v>
          </cell>
          <cell r="H18">
            <v>8082.2219349999996</v>
          </cell>
          <cell r="I18">
            <v>21133.100079</v>
          </cell>
          <cell r="J18">
            <v>1668.508574</v>
          </cell>
        </row>
        <row r="19">
          <cell r="C19">
            <v>1136409.550422</v>
          </cell>
          <cell r="D19">
            <v>1132957.8363669999</v>
          </cell>
          <cell r="E19">
            <v>1132957.8363669999</v>
          </cell>
          <cell r="F19">
            <v>0</v>
          </cell>
          <cell r="G19">
            <v>3451.7140549999999</v>
          </cell>
          <cell r="H19">
            <v>0</v>
          </cell>
          <cell r="I19">
            <v>50</v>
          </cell>
          <cell r="J19">
            <v>3401.7140549999999</v>
          </cell>
        </row>
        <row r="20">
          <cell r="C20">
            <v>59896126.808048002</v>
          </cell>
          <cell r="D20">
            <v>59012931.473228998</v>
          </cell>
          <cell r="E20">
            <v>56701448.283165999</v>
          </cell>
          <cell r="F20">
            <v>2311483.1900630002</v>
          </cell>
          <cell r="G20">
            <v>883195.33481899998</v>
          </cell>
          <cell r="H20">
            <v>554846.37983999995</v>
          </cell>
          <cell r="I20">
            <v>254279.70247799999</v>
          </cell>
          <cell r="J20">
            <v>74069.252500999995</v>
          </cell>
        </row>
        <row r="21">
          <cell r="C21">
            <v>62823819.05263</v>
          </cell>
          <cell r="D21">
            <v>62381511.159616001</v>
          </cell>
          <cell r="E21">
            <v>61962287.427753001</v>
          </cell>
          <cell r="F21">
            <v>419223.73186300002</v>
          </cell>
          <cell r="G21">
            <v>442307.89301399997</v>
          </cell>
          <cell r="H21">
            <v>250826.30012599999</v>
          </cell>
          <cell r="I21">
            <v>187811.32756800001</v>
          </cell>
          <cell r="J21">
            <v>3670.26532</v>
          </cell>
        </row>
        <row r="22">
          <cell r="C22">
            <v>2046902.6062769999</v>
          </cell>
          <cell r="D22">
            <v>2041461.934901</v>
          </cell>
          <cell r="E22">
            <v>1985271.9124499999</v>
          </cell>
          <cell r="F22">
            <v>56190.022450999997</v>
          </cell>
          <cell r="G22">
            <v>5440.6713760000002</v>
          </cell>
          <cell r="H22">
            <v>1817.6845269999999</v>
          </cell>
          <cell r="I22">
            <v>2622.3622639999999</v>
          </cell>
          <cell r="J22">
            <v>1000.624585</v>
          </cell>
        </row>
        <row r="23">
          <cell r="C23">
            <v>31923151.635209002</v>
          </cell>
          <cell r="D23">
            <v>31906279.469094999</v>
          </cell>
          <cell r="E23">
            <v>31645772.204367001</v>
          </cell>
          <cell r="F23">
            <v>260507.26472800001</v>
          </cell>
          <cell r="G23">
            <v>16872.166114</v>
          </cell>
          <cell r="H23">
            <v>7825.6913889999996</v>
          </cell>
          <cell r="I23">
            <v>5966.0556120000001</v>
          </cell>
          <cell r="J23">
            <v>3080.4191129999999</v>
          </cell>
        </row>
        <row r="24">
          <cell r="C24">
            <v>1853283.7471479999</v>
          </cell>
          <cell r="D24">
            <v>1816468.84014</v>
          </cell>
          <cell r="E24">
            <v>1760836.2304179999</v>
          </cell>
          <cell r="F24">
            <v>55632.609722000001</v>
          </cell>
          <cell r="G24">
            <v>36814.907008000002</v>
          </cell>
          <cell r="H24">
            <v>15625.016261999999</v>
          </cell>
          <cell r="I24">
            <v>11267.746884</v>
          </cell>
          <cell r="J24">
            <v>9922.1438620000008</v>
          </cell>
        </row>
        <row r="25">
          <cell r="C25">
            <v>7504240.4095059996</v>
          </cell>
          <cell r="D25">
            <v>7487837.9883209998</v>
          </cell>
          <cell r="E25">
            <v>7415611.2431009999</v>
          </cell>
          <cell r="F25">
            <v>72226.745219999997</v>
          </cell>
          <cell r="G25">
            <v>16402.421184999999</v>
          </cell>
          <cell r="H25">
            <v>1120.0085369999999</v>
          </cell>
          <cell r="I25">
            <v>7723.9448279999997</v>
          </cell>
          <cell r="J25">
            <v>7558.4678199999998</v>
          </cell>
        </row>
        <row r="26">
          <cell r="C26">
            <v>7192776.2225580001</v>
          </cell>
          <cell r="D26">
            <v>7190640.8768659998</v>
          </cell>
          <cell r="E26">
            <v>7130635.1805349998</v>
          </cell>
          <cell r="F26">
            <v>60005.696330999999</v>
          </cell>
          <cell r="G26">
            <v>2135.3456919999999</v>
          </cell>
          <cell r="H26">
            <v>2019.110214</v>
          </cell>
          <cell r="I26">
            <v>107.565265</v>
          </cell>
          <cell r="J26">
            <v>8.6702130000000004</v>
          </cell>
        </row>
        <row r="27">
          <cell r="C27">
            <v>1992138.0848590001</v>
          </cell>
          <cell r="D27">
            <v>1942338.176955</v>
          </cell>
          <cell r="E27">
            <v>1938016.662973</v>
          </cell>
          <cell r="F27">
            <v>4321.5139820000004</v>
          </cell>
          <cell r="G27">
            <v>49799.907904</v>
          </cell>
          <cell r="H27">
            <v>48845.168989999998</v>
          </cell>
          <cell r="I27">
            <v>794.35977300000002</v>
          </cell>
          <cell r="J27">
            <v>160.379141</v>
          </cell>
        </row>
        <row r="28">
          <cell r="C28">
            <v>9976705.4307230003</v>
          </cell>
          <cell r="D28">
            <v>9974267.9796970002</v>
          </cell>
          <cell r="E28">
            <v>9917812.2329569999</v>
          </cell>
          <cell r="F28">
            <v>56455.746740000002</v>
          </cell>
          <cell r="G28">
            <v>2437.4510260000002</v>
          </cell>
          <cell r="H28">
            <v>166.465791</v>
          </cell>
          <cell r="I28">
            <v>1719.4206139999999</v>
          </cell>
          <cell r="J28">
            <v>551.56462099999999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C30">
            <v>372845112.580926</v>
          </cell>
          <cell r="D30">
            <v>370794446.63267398</v>
          </cell>
          <cell r="E30">
            <v>368822248.60711098</v>
          </cell>
          <cell r="F30">
            <v>1972198.025563</v>
          </cell>
          <cell r="G30">
            <v>2050665.9482519999</v>
          </cell>
          <cell r="H30">
            <v>766328.82156900002</v>
          </cell>
          <cell r="I30">
            <v>634727.10148199997</v>
          </cell>
          <cell r="J30">
            <v>649610.02520100004</v>
          </cell>
        </row>
        <row r="31">
          <cell r="C31">
            <v>40086557.597699001</v>
          </cell>
          <cell r="D31">
            <v>39549561.111206003</v>
          </cell>
          <cell r="E31">
            <v>38942686.359484002</v>
          </cell>
          <cell r="F31">
            <v>606874.75172199996</v>
          </cell>
          <cell r="G31">
            <v>536996.48649299995</v>
          </cell>
          <cell r="H31">
            <v>48170.168389999999</v>
          </cell>
          <cell r="I31">
            <v>93925.300438000006</v>
          </cell>
          <cell r="J31">
            <v>394901.01766499999</v>
          </cell>
        </row>
        <row r="32">
          <cell r="C32">
            <v>66336.427693999998</v>
          </cell>
          <cell r="D32">
            <v>59848.185935000001</v>
          </cell>
          <cell r="E32">
            <v>59335.741844999997</v>
          </cell>
          <cell r="F32">
            <v>512.44408999999996</v>
          </cell>
          <cell r="G32">
            <v>6488.2417589999995</v>
          </cell>
          <cell r="H32">
            <v>1175.188414</v>
          </cell>
          <cell r="I32">
            <v>3344.6944210000001</v>
          </cell>
          <cell r="J32">
            <v>1968.3589239999999</v>
          </cell>
        </row>
        <row r="33">
          <cell r="C33">
            <v>325548246.42244297</v>
          </cell>
          <cell r="D33">
            <v>324369359.29243499</v>
          </cell>
          <cell r="E33">
            <v>323070908.08475298</v>
          </cell>
          <cell r="F33">
            <v>1298451.207682</v>
          </cell>
          <cell r="G33">
            <v>1178887.1300079999</v>
          </cell>
          <cell r="H33">
            <v>667856.27797099994</v>
          </cell>
          <cell r="I33">
            <v>475605.67064600001</v>
          </cell>
          <cell r="J33">
            <v>35425.181390999998</v>
          </cell>
        </row>
        <row r="34">
          <cell r="C34">
            <v>7143972.1330899997</v>
          </cell>
          <cell r="D34">
            <v>6815678.0430979999</v>
          </cell>
          <cell r="E34">
            <v>6749318.4210289996</v>
          </cell>
          <cell r="F34">
            <v>66359.622069000005</v>
          </cell>
          <cell r="G34">
            <v>328294.08999200002</v>
          </cell>
          <cell r="H34">
            <v>49127.186794000001</v>
          </cell>
          <cell r="I34">
            <v>61851.435977000001</v>
          </cell>
          <cell r="J34">
            <v>217315.467221</v>
          </cell>
        </row>
        <row r="35">
          <cell r="C35">
            <v>39643408.125560999</v>
          </cell>
          <cell r="D35">
            <v>39643408.125560999</v>
          </cell>
          <cell r="E35">
            <v>39643408.125560999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C38">
            <v>23573772.858747002</v>
          </cell>
          <cell r="D38">
            <v>23032308.21872</v>
          </cell>
          <cell r="E38">
            <v>22835765.339545</v>
          </cell>
          <cell r="F38">
            <v>196542.87917500001</v>
          </cell>
          <cell r="G38">
            <v>541464.64002699999</v>
          </cell>
          <cell r="H38">
            <v>257809.80652799999</v>
          </cell>
          <cell r="I38">
            <v>189119.57019200001</v>
          </cell>
          <cell r="J38">
            <v>94535.263307000001</v>
          </cell>
        </row>
        <row r="39">
          <cell r="C39">
            <v>23970856.381600998</v>
          </cell>
          <cell r="D39">
            <v>8062550.3270850005</v>
          </cell>
          <cell r="E39">
            <v>2490174.8873999999</v>
          </cell>
          <cell r="F39">
            <v>5572375.4396850001</v>
          </cell>
          <cell r="G39">
            <v>15908306.054516001</v>
          </cell>
          <cell r="H39">
            <v>6991012.7134149997</v>
          </cell>
          <cell r="I39">
            <v>7392394.179544</v>
          </cell>
          <cell r="J39">
            <v>1524899.1615569999</v>
          </cell>
        </row>
        <row r="40">
          <cell r="C40">
            <v>4534107.8859980004</v>
          </cell>
          <cell r="D40">
            <v>4262389.2451330004</v>
          </cell>
          <cell r="E40">
            <v>2179067.0813210001</v>
          </cell>
          <cell r="F40">
            <v>2083322.1638120001</v>
          </cell>
          <cell r="G40">
            <v>271718.64086500002</v>
          </cell>
          <cell r="H40">
            <v>239909.32086000001</v>
          </cell>
          <cell r="I40">
            <v>31248.340706999999</v>
          </cell>
          <cell r="J40">
            <v>560.97929799999997</v>
          </cell>
        </row>
        <row r="41">
          <cell r="C41">
            <v>3704147.2325340002</v>
          </cell>
          <cell r="D41">
            <v>3119328.9819860002</v>
          </cell>
          <cell r="E41">
            <v>268619.48421299999</v>
          </cell>
          <cell r="F41">
            <v>2850709.497773</v>
          </cell>
          <cell r="G41">
            <v>584818.25054799998</v>
          </cell>
          <cell r="H41">
            <v>527243.17057900003</v>
          </cell>
          <cell r="I41">
            <v>56976.114502999997</v>
          </cell>
          <cell r="J41">
            <v>598.96546599999999</v>
          </cell>
        </row>
        <row r="42">
          <cell r="C42">
            <v>3398936.0767279998</v>
          </cell>
          <cell r="D42">
            <v>567294.99758800003</v>
          </cell>
          <cell r="E42">
            <v>42393.213344000003</v>
          </cell>
          <cell r="F42">
            <v>524901.78424399998</v>
          </cell>
          <cell r="G42">
            <v>2831641.07914</v>
          </cell>
          <cell r="H42">
            <v>2450281.8370679999</v>
          </cell>
          <cell r="I42">
            <v>350266.29620600003</v>
          </cell>
          <cell r="J42">
            <v>31092.945865999998</v>
          </cell>
        </row>
        <row r="43">
          <cell r="C43">
            <v>4183387.1228789999</v>
          </cell>
          <cell r="D43">
            <v>86624.564259999999</v>
          </cell>
          <cell r="E43">
            <v>95.108521999999994</v>
          </cell>
          <cell r="F43">
            <v>86529.455738000004</v>
          </cell>
          <cell r="G43">
            <v>4096762.558619</v>
          </cell>
          <cell r="H43">
            <v>2665062.0097940001</v>
          </cell>
          <cell r="I43">
            <v>1234174.990705</v>
          </cell>
          <cell r="J43">
            <v>197525.55812</v>
          </cell>
        </row>
        <row r="44">
          <cell r="C44">
            <v>2417403.425508</v>
          </cell>
          <cell r="D44">
            <v>20212.538263999999</v>
          </cell>
          <cell r="E44">
            <v>0</v>
          </cell>
          <cell r="F44">
            <v>20212.538263999999</v>
          </cell>
          <cell r="G44">
            <v>2397190.8872440001</v>
          </cell>
          <cell r="H44">
            <v>729802.59656900004</v>
          </cell>
          <cell r="I44">
            <v>1466078.614824</v>
          </cell>
          <cell r="J44">
            <v>201309.67585100001</v>
          </cell>
        </row>
        <row r="45">
          <cell r="C45">
            <v>5732874.6379540004</v>
          </cell>
          <cell r="D45">
            <v>6699.9998539999997</v>
          </cell>
          <cell r="E45">
            <v>0</v>
          </cell>
          <cell r="F45">
            <v>6699.9998539999997</v>
          </cell>
          <cell r="G45">
            <v>5726174.6381000001</v>
          </cell>
          <cell r="H45">
            <v>378713.77854500001</v>
          </cell>
          <cell r="I45">
            <v>4253649.8225990003</v>
          </cell>
          <cell r="J45">
            <v>1093811.0369559999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254427.29405</v>
          </cell>
          <cell r="H47">
            <v>128073.93707099999</v>
          </cell>
          <cell r="I47">
            <v>116110.712533</v>
          </cell>
          <cell r="J47">
            <v>10242.644446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142638.74867100001</v>
          </cell>
          <cell r="H48">
            <v>81750.069665999996</v>
          </cell>
          <cell r="I48">
            <v>57087.574089000002</v>
          </cell>
          <cell r="J48">
            <v>3801.1049159999998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177199.08407899999</v>
          </cell>
          <cell r="H50">
            <v>21059.996295000001</v>
          </cell>
          <cell r="I50">
            <v>100392.655782</v>
          </cell>
          <cell r="J50">
            <v>55746.432002000001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219866.95864200001</v>
          </cell>
          <cell r="H51">
            <v>136982.172677</v>
          </cell>
          <cell r="I51">
            <v>77627.549482999995</v>
          </cell>
          <cell r="J51">
            <v>5363.4805560000004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83353.162578000003</v>
          </cell>
          <cell r="H52">
            <v>23563.575519999999</v>
          </cell>
          <cell r="I52">
            <v>55788.104022</v>
          </cell>
          <cell r="J52">
            <v>4001.4830360000001</v>
          </cell>
        </row>
        <row r="53">
          <cell r="C53">
            <v>3787820.0254680002</v>
          </cell>
          <cell r="D53">
            <v>2695150.771826</v>
          </cell>
          <cell r="E53">
            <v>1572289.1576380001</v>
          </cell>
          <cell r="F53">
            <v>1122861.6141880001</v>
          </cell>
          <cell r="G53">
            <v>1092669.253642</v>
          </cell>
          <cell r="H53">
            <v>439582.37097400002</v>
          </cell>
          <cell r="I53">
            <v>549278.73152200005</v>
          </cell>
          <cell r="J53">
            <v>103808.151146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G35" sqref="G35"/>
    </sheetView>
  </sheetViews>
  <sheetFormatPr defaultRowHeight="13.5"/>
  <cols>
    <col min="1" max="2" width="31.5" bestFit="1" customWidth="1"/>
    <col min="3" max="5" width="12.5" bestFit="1" customWidth="1"/>
    <col min="6" max="7" width="10.5" bestFit="1" customWidth="1"/>
    <col min="8" max="9" width="9.5" bestFit="1" customWidth="1"/>
    <col min="10" max="10" width="10.5" bestFit="1" customWidth="1"/>
  </cols>
  <sheetData>
    <row r="1" spans="1:10" s="27" customFormat="1" ht="28.5" customHeight="1">
      <c r="A1" s="28" t="s">
        <v>116</v>
      </c>
      <c r="J1" s="27" t="s">
        <v>117</v>
      </c>
    </row>
    <row r="2" spans="1:10">
      <c r="A2" s="1" t="s">
        <v>0</v>
      </c>
      <c r="B2" s="1" t="s">
        <v>1</v>
      </c>
      <c r="E2" s="2" t="s">
        <v>2</v>
      </c>
      <c r="F2" s="3">
        <v>42582</v>
      </c>
      <c r="H2" s="29" t="s">
        <v>3</v>
      </c>
      <c r="I2" s="29"/>
      <c r="J2" s="29"/>
    </row>
    <row r="3" spans="1:10" ht="21" customHeight="1" thickBot="1">
      <c r="A3" s="30" t="s">
        <v>4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14.25" thickBot="1">
      <c r="A4" s="4"/>
      <c r="B4" s="4"/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 spans="1:10" ht="14.25" thickBot="1">
      <c r="A5" s="6"/>
      <c r="B5" s="7" t="s">
        <v>13</v>
      </c>
      <c r="C5" s="8" t="s">
        <v>14</v>
      </c>
      <c r="D5" s="9"/>
      <c r="E5" s="9"/>
      <c r="F5" s="9"/>
      <c r="G5" s="9"/>
      <c r="H5" s="9"/>
      <c r="I5" s="9"/>
      <c r="J5" s="10"/>
    </row>
    <row r="6" spans="1:10" ht="15" thickBot="1">
      <c r="A6" s="11"/>
      <c r="B6" s="11"/>
      <c r="C6" s="12"/>
      <c r="D6" s="13" t="s">
        <v>15</v>
      </c>
      <c r="E6" s="9"/>
      <c r="F6" s="10"/>
      <c r="G6" s="13" t="s">
        <v>16</v>
      </c>
      <c r="H6" s="9"/>
      <c r="I6" s="9"/>
      <c r="J6" s="10"/>
    </row>
    <row r="7" spans="1:10" ht="15" thickBot="1">
      <c r="A7" s="14"/>
      <c r="B7" s="15" t="s">
        <v>17</v>
      </c>
      <c r="C7" s="16"/>
      <c r="D7" s="14"/>
      <c r="E7" s="17" t="s">
        <v>18</v>
      </c>
      <c r="F7" s="17" t="s">
        <v>19</v>
      </c>
      <c r="G7" s="14"/>
      <c r="H7" s="17" t="s">
        <v>20</v>
      </c>
      <c r="I7" s="17" t="s">
        <v>21</v>
      </c>
      <c r="J7" s="17" t="s">
        <v>22</v>
      </c>
    </row>
    <row r="8" spans="1:10" ht="63.75" thickBot="1">
      <c r="A8" s="18" t="s">
        <v>23</v>
      </c>
      <c r="B8" s="19" t="s">
        <v>24</v>
      </c>
      <c r="C8" s="35" t="s">
        <v>121</v>
      </c>
      <c r="D8" s="20" t="s">
        <v>118</v>
      </c>
      <c r="E8" s="20" t="s">
        <v>120</v>
      </c>
      <c r="F8" s="20" t="s">
        <v>119</v>
      </c>
      <c r="G8" s="20" t="s">
        <v>119</v>
      </c>
      <c r="H8" s="20" t="s">
        <v>119</v>
      </c>
      <c r="I8" s="20" t="s">
        <v>119</v>
      </c>
      <c r="J8" s="20" t="s">
        <v>119</v>
      </c>
    </row>
    <row r="9" spans="1:10" ht="63.75" thickBot="1">
      <c r="A9" s="18" t="s">
        <v>25</v>
      </c>
      <c r="B9" s="19" t="s">
        <v>26</v>
      </c>
      <c r="C9" s="35" t="s">
        <v>122</v>
      </c>
      <c r="D9" s="20" t="s">
        <v>123</v>
      </c>
      <c r="E9" s="20" t="s">
        <v>124</v>
      </c>
      <c r="F9" s="20" t="s">
        <v>119</v>
      </c>
      <c r="G9" s="20" t="s">
        <v>119</v>
      </c>
      <c r="H9" s="20" t="s">
        <v>119</v>
      </c>
      <c r="I9" s="20" t="s">
        <v>119</v>
      </c>
      <c r="J9" s="20" t="s">
        <v>119</v>
      </c>
    </row>
    <row r="10" spans="1:10" ht="63.75" thickBot="1">
      <c r="A10" s="18" t="s">
        <v>27</v>
      </c>
      <c r="B10" s="19" t="s">
        <v>28</v>
      </c>
      <c r="C10" s="35" t="s">
        <v>125</v>
      </c>
      <c r="D10" s="20" t="s">
        <v>126</v>
      </c>
      <c r="E10" s="20" t="s">
        <v>127</v>
      </c>
      <c r="F10" s="20" t="s">
        <v>119</v>
      </c>
      <c r="G10" s="20" t="s">
        <v>119</v>
      </c>
      <c r="H10" s="20" t="s">
        <v>119</v>
      </c>
      <c r="I10" s="20" t="s">
        <v>119</v>
      </c>
      <c r="J10" s="20" t="s">
        <v>119</v>
      </c>
    </row>
    <row r="11" spans="1:10" ht="63.75" thickBot="1">
      <c r="A11" s="18" t="s">
        <v>29</v>
      </c>
      <c r="B11" s="19" t="s">
        <v>30</v>
      </c>
      <c r="C11" s="35" t="s">
        <v>128</v>
      </c>
      <c r="D11" s="20" t="s">
        <v>129</v>
      </c>
      <c r="E11" s="20" t="s">
        <v>130</v>
      </c>
      <c r="F11" s="20" t="s">
        <v>119</v>
      </c>
      <c r="G11" s="20" t="s">
        <v>119</v>
      </c>
      <c r="H11" s="20" t="s">
        <v>119</v>
      </c>
      <c r="I11" s="20" t="s">
        <v>119</v>
      </c>
      <c r="J11" s="20" t="s">
        <v>119</v>
      </c>
    </row>
    <row r="12" spans="1:10" ht="63.75" thickBot="1">
      <c r="A12" s="18" t="s">
        <v>31</v>
      </c>
      <c r="B12" s="19" t="s">
        <v>32</v>
      </c>
      <c r="C12" s="35" t="s">
        <v>131</v>
      </c>
      <c r="D12" s="20" t="s">
        <v>132</v>
      </c>
      <c r="E12" s="20" t="s">
        <v>133</v>
      </c>
      <c r="F12" s="20" t="s">
        <v>119</v>
      </c>
      <c r="G12" s="20" t="s">
        <v>119</v>
      </c>
      <c r="H12" s="20" t="s">
        <v>119</v>
      </c>
      <c r="I12" s="20" t="s">
        <v>119</v>
      </c>
      <c r="J12" s="20" t="s">
        <v>119</v>
      </c>
    </row>
    <row r="13" spans="1:10" ht="63.75" thickBot="1">
      <c r="A13" s="18" t="s">
        <v>33</v>
      </c>
      <c r="B13" s="19" t="s">
        <v>34</v>
      </c>
      <c r="C13" s="35" t="s">
        <v>134</v>
      </c>
      <c r="D13" s="20" t="s">
        <v>135</v>
      </c>
      <c r="E13" s="20" t="s">
        <v>136</v>
      </c>
      <c r="F13" s="20" t="s">
        <v>119</v>
      </c>
      <c r="G13" s="20" t="s">
        <v>119</v>
      </c>
      <c r="H13" s="20" t="s">
        <v>119</v>
      </c>
      <c r="I13" s="20" t="s">
        <v>119</v>
      </c>
      <c r="J13" s="20" t="s">
        <v>119</v>
      </c>
    </row>
    <row r="14" spans="1:10" ht="63.75" thickBot="1">
      <c r="A14" s="18" t="s">
        <v>35</v>
      </c>
      <c r="B14" s="19" t="s">
        <v>36</v>
      </c>
      <c r="C14" s="35" t="s">
        <v>137</v>
      </c>
      <c r="D14" s="20" t="s">
        <v>138</v>
      </c>
      <c r="E14" s="20" t="s">
        <v>139</v>
      </c>
      <c r="F14" s="20" t="s">
        <v>119</v>
      </c>
      <c r="G14" s="20" t="s">
        <v>119</v>
      </c>
      <c r="H14" s="20" t="s">
        <v>119</v>
      </c>
      <c r="I14" s="20" t="s">
        <v>119</v>
      </c>
      <c r="J14" s="20" t="s">
        <v>119</v>
      </c>
    </row>
    <row r="15" spans="1:10" ht="63.75" thickBot="1">
      <c r="A15" s="18" t="s">
        <v>37</v>
      </c>
      <c r="B15" s="19" t="s">
        <v>38</v>
      </c>
      <c r="C15" s="35" t="s">
        <v>140</v>
      </c>
      <c r="D15" s="20" t="s">
        <v>141</v>
      </c>
      <c r="E15" s="20" t="s">
        <v>142</v>
      </c>
      <c r="F15" s="20" t="s">
        <v>119</v>
      </c>
      <c r="G15" s="20" t="s">
        <v>119</v>
      </c>
      <c r="H15" s="20" t="s">
        <v>119</v>
      </c>
      <c r="I15" s="20" t="s">
        <v>119</v>
      </c>
      <c r="J15" s="20" t="s">
        <v>119</v>
      </c>
    </row>
    <row r="16" spans="1:10" ht="63.75" thickBot="1">
      <c r="A16" s="18" t="s">
        <v>39</v>
      </c>
      <c r="B16" s="19" t="s">
        <v>40</v>
      </c>
      <c r="C16" s="35" t="s">
        <v>143</v>
      </c>
      <c r="D16" s="20" t="s">
        <v>144</v>
      </c>
      <c r="E16" s="20" t="s">
        <v>145</v>
      </c>
      <c r="F16" s="20" t="s">
        <v>119</v>
      </c>
      <c r="G16" s="20" t="s">
        <v>119</v>
      </c>
      <c r="H16" s="20" t="s">
        <v>119</v>
      </c>
      <c r="I16" s="20" t="s">
        <v>119</v>
      </c>
      <c r="J16" s="20" t="s">
        <v>119</v>
      </c>
    </row>
    <row r="17" spans="1:10" ht="63.75" thickBot="1">
      <c r="A17" s="18" t="s">
        <v>41</v>
      </c>
      <c r="B17" s="19" t="s">
        <v>42</v>
      </c>
      <c r="C17" s="35" t="s">
        <v>146</v>
      </c>
      <c r="D17" s="20" t="s">
        <v>147</v>
      </c>
      <c r="E17" s="20" t="s">
        <v>148</v>
      </c>
      <c r="F17" s="20" t="s">
        <v>119</v>
      </c>
      <c r="G17" s="20" t="s">
        <v>119</v>
      </c>
      <c r="H17" s="20" t="s">
        <v>119</v>
      </c>
      <c r="I17" s="20" t="s">
        <v>119</v>
      </c>
      <c r="J17" s="20" t="s">
        <v>119</v>
      </c>
    </row>
    <row r="18" spans="1:10" ht="63.75" thickBot="1">
      <c r="A18" s="18" t="s">
        <v>43</v>
      </c>
      <c r="B18" s="19" t="s">
        <v>44</v>
      </c>
      <c r="C18" s="35" t="s">
        <v>149</v>
      </c>
      <c r="D18" s="20" t="s">
        <v>150</v>
      </c>
      <c r="E18" s="20" t="s">
        <v>151</v>
      </c>
      <c r="F18" s="20" t="s">
        <v>119</v>
      </c>
      <c r="G18" s="20" t="s">
        <v>119</v>
      </c>
      <c r="H18" s="20" t="s">
        <v>119</v>
      </c>
      <c r="I18" s="20" t="s">
        <v>119</v>
      </c>
      <c r="J18" s="20" t="s">
        <v>119</v>
      </c>
    </row>
    <row r="19" spans="1:10" ht="63.75" thickBot="1">
      <c r="A19" s="18" t="s">
        <v>45</v>
      </c>
      <c r="B19" s="19" t="s">
        <v>46</v>
      </c>
      <c r="C19" s="35" t="s">
        <v>152</v>
      </c>
      <c r="D19" s="20" t="s">
        <v>153</v>
      </c>
      <c r="E19" s="20" t="s">
        <v>154</v>
      </c>
      <c r="F19" s="20" t="s">
        <v>119</v>
      </c>
      <c r="G19" s="20" t="s">
        <v>119</v>
      </c>
      <c r="H19" s="20" t="s">
        <v>119</v>
      </c>
      <c r="I19" s="20" t="s">
        <v>119</v>
      </c>
      <c r="J19" s="20" t="s">
        <v>119</v>
      </c>
    </row>
    <row r="20" spans="1:10" ht="63.75" thickBot="1">
      <c r="A20" s="18" t="s">
        <v>47</v>
      </c>
      <c r="B20" s="19" t="s">
        <v>48</v>
      </c>
      <c r="C20" s="35" t="s">
        <v>155</v>
      </c>
      <c r="D20" s="20" t="s">
        <v>156</v>
      </c>
      <c r="E20" s="20" t="s">
        <v>157</v>
      </c>
      <c r="F20" s="20" t="s">
        <v>119</v>
      </c>
      <c r="G20" s="20" t="s">
        <v>119</v>
      </c>
      <c r="H20" s="20" t="s">
        <v>119</v>
      </c>
      <c r="I20" s="20" t="s">
        <v>119</v>
      </c>
      <c r="J20" s="20" t="s">
        <v>119</v>
      </c>
    </row>
    <row r="21" spans="1:10" ht="63.75" thickBot="1">
      <c r="A21" s="18" t="s">
        <v>49</v>
      </c>
      <c r="B21" s="19" t="s">
        <v>50</v>
      </c>
      <c r="C21" s="35" t="s">
        <v>158</v>
      </c>
      <c r="D21" s="20" t="s">
        <v>159</v>
      </c>
      <c r="E21" s="20" t="s">
        <v>160</v>
      </c>
      <c r="F21" s="20" t="s">
        <v>119</v>
      </c>
      <c r="G21" s="20" t="s">
        <v>119</v>
      </c>
      <c r="H21" s="20" t="s">
        <v>119</v>
      </c>
      <c r="I21" s="20" t="s">
        <v>119</v>
      </c>
      <c r="J21" s="20" t="s">
        <v>119</v>
      </c>
    </row>
    <row r="22" spans="1:10" ht="63.75" thickBot="1">
      <c r="A22" s="18" t="s">
        <v>51</v>
      </c>
      <c r="B22" s="19" t="s">
        <v>52</v>
      </c>
      <c r="C22" s="35" t="s">
        <v>161</v>
      </c>
      <c r="D22" s="20" t="s">
        <v>162</v>
      </c>
      <c r="E22" s="20" t="s">
        <v>163</v>
      </c>
      <c r="F22" s="20" t="s">
        <v>119</v>
      </c>
      <c r="G22" s="20" t="s">
        <v>119</v>
      </c>
      <c r="H22" s="20" t="s">
        <v>119</v>
      </c>
      <c r="I22" s="20" t="s">
        <v>119</v>
      </c>
      <c r="J22" s="20" t="s">
        <v>119</v>
      </c>
    </row>
    <row r="23" spans="1:10" ht="63.75" thickBot="1">
      <c r="A23" s="18" t="s">
        <v>53</v>
      </c>
      <c r="B23" s="19" t="s">
        <v>54</v>
      </c>
      <c r="C23" s="35" t="s">
        <v>164</v>
      </c>
      <c r="D23" s="20" t="s">
        <v>165</v>
      </c>
      <c r="E23" s="20" t="s">
        <v>166</v>
      </c>
      <c r="F23" s="20" t="s">
        <v>119</v>
      </c>
      <c r="G23" s="20" t="s">
        <v>119</v>
      </c>
      <c r="H23" s="20" t="s">
        <v>119</v>
      </c>
      <c r="I23" s="20" t="s">
        <v>119</v>
      </c>
      <c r="J23" s="20" t="s">
        <v>119</v>
      </c>
    </row>
    <row r="24" spans="1:10" ht="63.75" thickBot="1">
      <c r="A24" s="18" t="s">
        <v>55</v>
      </c>
      <c r="B24" s="19" t="s">
        <v>56</v>
      </c>
      <c r="C24" s="35" t="s">
        <v>167</v>
      </c>
      <c r="D24" s="20" t="s">
        <v>168</v>
      </c>
      <c r="E24" s="20" t="s">
        <v>169</v>
      </c>
      <c r="F24" s="20" t="s">
        <v>119</v>
      </c>
      <c r="G24" s="20" t="s">
        <v>119</v>
      </c>
      <c r="H24" s="20" t="s">
        <v>119</v>
      </c>
      <c r="I24" s="20" t="s">
        <v>119</v>
      </c>
      <c r="J24" s="20" t="s">
        <v>119</v>
      </c>
    </row>
    <row r="25" spans="1:10" ht="63.75" thickBot="1">
      <c r="A25" s="18" t="s">
        <v>57</v>
      </c>
      <c r="B25" s="19" t="s">
        <v>58</v>
      </c>
      <c r="C25" s="35" t="s">
        <v>170</v>
      </c>
      <c r="D25" s="20" t="s">
        <v>171</v>
      </c>
      <c r="E25" s="20" t="s">
        <v>172</v>
      </c>
      <c r="F25" s="20" t="s">
        <v>119</v>
      </c>
      <c r="G25" s="20" t="s">
        <v>119</v>
      </c>
      <c r="H25" s="20" t="s">
        <v>119</v>
      </c>
      <c r="I25" s="20" t="s">
        <v>119</v>
      </c>
      <c r="J25" s="20" t="s">
        <v>119</v>
      </c>
    </row>
    <row r="26" spans="1:10" ht="63.75" thickBot="1">
      <c r="A26" s="18" t="s">
        <v>59</v>
      </c>
      <c r="B26" s="19" t="s">
        <v>60</v>
      </c>
      <c r="C26" s="35" t="s">
        <v>173</v>
      </c>
      <c r="D26" s="20" t="s">
        <v>174</v>
      </c>
      <c r="E26" s="20" t="s">
        <v>175</v>
      </c>
      <c r="F26" s="20" t="s">
        <v>119</v>
      </c>
      <c r="G26" s="20" t="s">
        <v>119</v>
      </c>
      <c r="H26" s="20" t="s">
        <v>119</v>
      </c>
      <c r="I26" s="20" t="s">
        <v>119</v>
      </c>
      <c r="J26" s="20" t="s">
        <v>119</v>
      </c>
    </row>
    <row r="27" spans="1:10" ht="63.75" thickBot="1">
      <c r="A27" s="18" t="s">
        <v>61</v>
      </c>
      <c r="B27" s="19" t="s">
        <v>62</v>
      </c>
      <c r="C27" s="35" t="s">
        <v>176</v>
      </c>
      <c r="D27" s="20" t="s">
        <v>177</v>
      </c>
      <c r="E27" s="20" t="s">
        <v>178</v>
      </c>
      <c r="F27" s="20" t="s">
        <v>119</v>
      </c>
      <c r="G27" s="20" t="s">
        <v>119</v>
      </c>
      <c r="H27" s="20" t="s">
        <v>119</v>
      </c>
      <c r="I27" s="20" t="s">
        <v>119</v>
      </c>
      <c r="J27" s="20" t="s">
        <v>119</v>
      </c>
    </row>
    <row r="28" spans="1:10" ht="63.75" thickBot="1">
      <c r="A28" s="18" t="s">
        <v>63</v>
      </c>
      <c r="B28" s="19" t="s">
        <v>64</v>
      </c>
      <c r="C28" s="35" t="s">
        <v>179</v>
      </c>
      <c r="D28" s="20" t="s">
        <v>180</v>
      </c>
      <c r="E28" s="20" t="s">
        <v>181</v>
      </c>
      <c r="F28" s="20" t="s">
        <v>119</v>
      </c>
      <c r="G28" s="20" t="s">
        <v>119</v>
      </c>
      <c r="H28" s="20" t="s">
        <v>119</v>
      </c>
      <c r="I28" s="20" t="s">
        <v>119</v>
      </c>
      <c r="J28" s="20" t="s">
        <v>119</v>
      </c>
    </row>
    <row r="29" spans="1:10" ht="63.75" thickBot="1">
      <c r="A29" s="18" t="s">
        <v>65</v>
      </c>
      <c r="B29" s="19" t="s">
        <v>66</v>
      </c>
      <c r="C29" s="35" t="s">
        <v>182</v>
      </c>
      <c r="D29" s="20" t="s">
        <v>183</v>
      </c>
      <c r="E29" s="20" t="s">
        <v>184</v>
      </c>
      <c r="F29" s="20" t="s">
        <v>119</v>
      </c>
      <c r="G29" s="20" t="s">
        <v>119</v>
      </c>
      <c r="H29" s="20" t="s">
        <v>119</v>
      </c>
      <c r="I29" s="20" t="s">
        <v>119</v>
      </c>
      <c r="J29" s="20" t="s">
        <v>119</v>
      </c>
    </row>
    <row r="30" spans="1:10" ht="63.75" thickBot="1">
      <c r="A30" s="18" t="s">
        <v>67</v>
      </c>
      <c r="B30" s="19" t="s">
        <v>68</v>
      </c>
      <c r="C30" s="35" t="s">
        <v>185</v>
      </c>
      <c r="D30" s="20" t="s">
        <v>186</v>
      </c>
      <c r="E30" s="20" t="s">
        <v>187</v>
      </c>
      <c r="F30" s="20" t="s">
        <v>119</v>
      </c>
      <c r="G30" s="20" t="s">
        <v>119</v>
      </c>
      <c r="H30" s="20" t="s">
        <v>119</v>
      </c>
      <c r="I30" s="20" t="s">
        <v>119</v>
      </c>
      <c r="J30" s="20" t="s">
        <v>119</v>
      </c>
    </row>
    <row r="31" spans="1:10" ht="63.75" thickBot="1">
      <c r="A31" s="18" t="s">
        <v>69</v>
      </c>
      <c r="B31" s="19" t="s">
        <v>70</v>
      </c>
      <c r="C31" s="35" t="s">
        <v>188</v>
      </c>
      <c r="D31" s="20" t="s">
        <v>189</v>
      </c>
      <c r="E31" s="20" t="s">
        <v>190</v>
      </c>
      <c r="F31" s="20" t="s">
        <v>119</v>
      </c>
      <c r="G31" s="20" t="s">
        <v>119</v>
      </c>
      <c r="H31" s="20" t="s">
        <v>119</v>
      </c>
      <c r="I31" s="20" t="s">
        <v>119</v>
      </c>
      <c r="J31" s="20" t="s">
        <v>119</v>
      </c>
    </row>
    <row r="32" spans="1:10" ht="63.75" thickBot="1">
      <c r="A32" s="18" t="s">
        <v>71</v>
      </c>
      <c r="B32" s="19" t="s">
        <v>72</v>
      </c>
      <c r="C32" s="35" t="s">
        <v>191</v>
      </c>
      <c r="D32" s="20" t="s">
        <v>192</v>
      </c>
      <c r="E32" s="20" t="s">
        <v>193</v>
      </c>
      <c r="F32" s="20" t="s">
        <v>119</v>
      </c>
      <c r="G32" s="20" t="s">
        <v>119</v>
      </c>
      <c r="H32" s="20" t="s">
        <v>119</v>
      </c>
      <c r="I32" s="20" t="s">
        <v>119</v>
      </c>
      <c r="J32" s="20" t="s">
        <v>119</v>
      </c>
    </row>
    <row r="33" spans="1:10" ht="63.75" thickBot="1">
      <c r="A33" s="18" t="s">
        <v>73</v>
      </c>
      <c r="B33" s="19" t="s">
        <v>74</v>
      </c>
      <c r="C33" s="35" t="s">
        <v>194</v>
      </c>
      <c r="D33" s="20" t="s">
        <v>195</v>
      </c>
      <c r="E33" s="20" t="s">
        <v>196</v>
      </c>
      <c r="F33" s="20" t="s">
        <v>119</v>
      </c>
      <c r="G33" s="20" t="s">
        <v>119</v>
      </c>
      <c r="H33" s="20" t="s">
        <v>119</v>
      </c>
      <c r="I33" s="20" t="s">
        <v>119</v>
      </c>
      <c r="J33" s="20" t="s">
        <v>119</v>
      </c>
    </row>
    <row r="34" spans="1:10" ht="63.75" thickBot="1">
      <c r="A34" s="18" t="s">
        <v>75</v>
      </c>
      <c r="B34" s="19" t="s">
        <v>76</v>
      </c>
      <c r="C34" s="35" t="s">
        <v>197</v>
      </c>
      <c r="D34" s="20" t="s">
        <v>198</v>
      </c>
      <c r="E34" s="20" t="s">
        <v>199</v>
      </c>
      <c r="F34" s="20" t="s">
        <v>119</v>
      </c>
      <c r="G34" s="20" t="s">
        <v>119</v>
      </c>
      <c r="H34" s="20" t="s">
        <v>119</v>
      </c>
      <c r="I34" s="20" t="s">
        <v>119</v>
      </c>
      <c r="J34" s="20" t="s">
        <v>119</v>
      </c>
    </row>
    <row r="35" spans="1:10" ht="63.75" thickBot="1">
      <c r="A35" s="18" t="s">
        <v>77</v>
      </c>
      <c r="B35" s="19" t="s">
        <v>78</v>
      </c>
      <c r="C35" s="35" t="s">
        <v>200</v>
      </c>
      <c r="D35" s="20" t="s">
        <v>201</v>
      </c>
      <c r="E35" s="20" t="s">
        <v>202</v>
      </c>
      <c r="F35" s="20" t="s">
        <v>119</v>
      </c>
      <c r="G35" s="20" t="s">
        <v>119</v>
      </c>
      <c r="H35" s="20" t="s">
        <v>119</v>
      </c>
      <c r="I35" s="20" t="s">
        <v>119</v>
      </c>
      <c r="J35" s="20" t="s">
        <v>119</v>
      </c>
    </row>
    <row r="36" spans="1:10" ht="63.75" thickBot="1">
      <c r="A36" s="18" t="s">
        <v>79</v>
      </c>
      <c r="B36" s="19" t="s">
        <v>80</v>
      </c>
      <c r="C36" s="35" t="s">
        <v>203</v>
      </c>
      <c r="D36" s="20" t="s">
        <v>204</v>
      </c>
      <c r="E36" s="20" t="s">
        <v>205</v>
      </c>
      <c r="F36" s="20" t="s">
        <v>119</v>
      </c>
      <c r="G36" s="20" t="s">
        <v>119</v>
      </c>
      <c r="H36" s="20" t="s">
        <v>119</v>
      </c>
      <c r="I36" s="20" t="s">
        <v>119</v>
      </c>
      <c r="J36" s="20" t="s">
        <v>119</v>
      </c>
    </row>
    <row r="37" spans="1:10" ht="21" customHeight="1" thickBot="1">
      <c r="A37" s="22" t="s">
        <v>81</v>
      </c>
      <c r="B37" s="23" t="s">
        <v>82</v>
      </c>
      <c r="C37" s="35" t="s">
        <v>206</v>
      </c>
      <c r="D37" s="20" t="s">
        <v>207</v>
      </c>
      <c r="E37" s="20" t="s">
        <v>208</v>
      </c>
      <c r="F37" s="20" t="s">
        <v>119</v>
      </c>
      <c r="G37" s="20" t="s">
        <v>119</v>
      </c>
      <c r="H37" s="20" t="s">
        <v>119</v>
      </c>
      <c r="I37" s="20" t="s">
        <v>119</v>
      </c>
      <c r="J37" s="20" t="s">
        <v>119</v>
      </c>
    </row>
    <row r="38" spans="1:10" ht="63.75" thickBot="1">
      <c r="A38" s="18" t="s">
        <v>83</v>
      </c>
      <c r="B38" s="19" t="s">
        <v>84</v>
      </c>
      <c r="C38" s="35" t="s">
        <v>209</v>
      </c>
      <c r="D38" s="20" t="s">
        <v>210</v>
      </c>
      <c r="E38" s="20" t="s">
        <v>211</v>
      </c>
      <c r="F38" s="20" t="s">
        <v>119</v>
      </c>
      <c r="G38" s="20" t="s">
        <v>119</v>
      </c>
      <c r="H38" s="20" t="s">
        <v>119</v>
      </c>
      <c r="I38" s="20" t="s">
        <v>119</v>
      </c>
      <c r="J38" s="20" t="s">
        <v>119</v>
      </c>
    </row>
    <row r="39" spans="1:10" ht="63.75" thickBot="1">
      <c r="A39" s="18" t="s">
        <v>85</v>
      </c>
      <c r="B39" s="19" t="s">
        <v>86</v>
      </c>
      <c r="C39" s="35" t="s">
        <v>212</v>
      </c>
      <c r="D39" s="20" t="s">
        <v>213</v>
      </c>
      <c r="E39" s="20" t="s">
        <v>214</v>
      </c>
      <c r="F39" s="20" t="s">
        <v>119</v>
      </c>
      <c r="G39" s="20" t="s">
        <v>119</v>
      </c>
      <c r="H39" s="20" t="s">
        <v>119</v>
      </c>
      <c r="I39" s="20" t="s">
        <v>119</v>
      </c>
      <c r="J39" s="20" t="s">
        <v>119</v>
      </c>
    </row>
    <row r="40" spans="1:10" ht="63.75" thickBot="1">
      <c r="A40" s="18" t="s">
        <v>87</v>
      </c>
      <c r="B40" s="19" t="s">
        <v>88</v>
      </c>
      <c r="C40" s="35" t="s">
        <v>215</v>
      </c>
      <c r="D40" s="20" t="s">
        <v>216</v>
      </c>
      <c r="E40" s="20" t="s">
        <v>217</v>
      </c>
      <c r="F40" s="20" t="s">
        <v>119</v>
      </c>
      <c r="G40" s="20" t="s">
        <v>119</v>
      </c>
      <c r="H40" s="20" t="s">
        <v>119</v>
      </c>
      <c r="I40" s="20" t="s">
        <v>119</v>
      </c>
      <c r="J40" s="20" t="s">
        <v>119</v>
      </c>
    </row>
    <row r="41" spans="1:10" ht="63.75" thickBot="1">
      <c r="A41" s="18" t="s">
        <v>89</v>
      </c>
      <c r="B41" s="19" t="s">
        <v>90</v>
      </c>
      <c r="C41" s="35" t="s">
        <v>218</v>
      </c>
      <c r="D41" s="20" t="s">
        <v>219</v>
      </c>
      <c r="E41" s="20" t="s">
        <v>220</v>
      </c>
      <c r="F41" s="20" t="s">
        <v>119</v>
      </c>
      <c r="G41" s="20" t="s">
        <v>119</v>
      </c>
      <c r="H41" s="20" t="s">
        <v>119</v>
      </c>
      <c r="I41" s="20" t="s">
        <v>119</v>
      </c>
      <c r="J41" s="20" t="s">
        <v>119</v>
      </c>
    </row>
    <row r="42" spans="1:10" ht="63.75" thickBot="1">
      <c r="A42" s="18" t="s">
        <v>91</v>
      </c>
      <c r="B42" s="19" t="s">
        <v>92</v>
      </c>
      <c r="C42" s="35" t="s">
        <v>221</v>
      </c>
      <c r="D42" s="20" t="s">
        <v>222</v>
      </c>
      <c r="E42" s="20" t="s">
        <v>223</v>
      </c>
      <c r="F42" s="20" t="s">
        <v>119</v>
      </c>
      <c r="G42" s="20" t="s">
        <v>119</v>
      </c>
      <c r="H42" s="20" t="s">
        <v>119</v>
      </c>
      <c r="I42" s="20" t="s">
        <v>119</v>
      </c>
      <c r="J42" s="20" t="s">
        <v>119</v>
      </c>
    </row>
    <row r="43" spans="1:10" ht="63.75" thickBot="1">
      <c r="A43" s="18" t="s">
        <v>93</v>
      </c>
      <c r="B43" s="19" t="s">
        <v>94</v>
      </c>
      <c r="C43" s="35" t="s">
        <v>224</v>
      </c>
      <c r="D43" s="20" t="s">
        <v>225</v>
      </c>
      <c r="E43" s="20" t="s">
        <v>226</v>
      </c>
      <c r="F43" s="20" t="s">
        <v>119</v>
      </c>
      <c r="G43" s="20" t="s">
        <v>119</v>
      </c>
      <c r="H43" s="20" t="s">
        <v>119</v>
      </c>
      <c r="I43" s="20" t="s">
        <v>119</v>
      </c>
      <c r="J43" s="20" t="s">
        <v>119</v>
      </c>
    </row>
    <row r="44" spans="1:10" ht="63.75" thickBot="1">
      <c r="A44" s="18" t="s">
        <v>95</v>
      </c>
      <c r="B44" s="19" t="s">
        <v>96</v>
      </c>
      <c r="C44" s="35" t="s">
        <v>227</v>
      </c>
      <c r="D44" s="20" t="s">
        <v>228</v>
      </c>
      <c r="E44" s="20" t="s">
        <v>229</v>
      </c>
      <c r="F44" s="20" t="s">
        <v>119</v>
      </c>
      <c r="G44" s="20" t="s">
        <v>119</v>
      </c>
      <c r="H44" s="20" t="s">
        <v>119</v>
      </c>
      <c r="I44" s="20" t="s">
        <v>119</v>
      </c>
      <c r="J44" s="20" t="s">
        <v>119</v>
      </c>
    </row>
    <row r="45" spans="1:10" ht="63.75" thickBot="1">
      <c r="A45" s="18" t="s">
        <v>97</v>
      </c>
      <c r="B45" s="19" t="s">
        <v>98</v>
      </c>
      <c r="C45" s="35" t="s">
        <v>230</v>
      </c>
      <c r="D45" s="20" t="s">
        <v>231</v>
      </c>
      <c r="E45" s="20" t="s">
        <v>232</v>
      </c>
      <c r="F45" s="20" t="s">
        <v>119</v>
      </c>
      <c r="G45" s="20" t="s">
        <v>119</v>
      </c>
      <c r="H45" s="20" t="s">
        <v>119</v>
      </c>
      <c r="I45" s="20" t="s">
        <v>119</v>
      </c>
      <c r="J45" s="20" t="s">
        <v>119</v>
      </c>
    </row>
    <row r="46" spans="1:10" ht="63.75" thickBot="1">
      <c r="A46" s="18" t="s">
        <v>99</v>
      </c>
      <c r="B46" s="19" t="s">
        <v>100</v>
      </c>
      <c r="C46" s="35" t="s">
        <v>233</v>
      </c>
      <c r="D46" s="20" t="s">
        <v>234</v>
      </c>
      <c r="E46" s="20" t="s">
        <v>235</v>
      </c>
      <c r="F46" s="20" t="s">
        <v>119</v>
      </c>
      <c r="G46" s="20" t="s">
        <v>119</v>
      </c>
      <c r="H46" s="20" t="s">
        <v>119</v>
      </c>
      <c r="I46" s="20" t="s">
        <v>119</v>
      </c>
      <c r="J46" s="20" t="s">
        <v>119</v>
      </c>
    </row>
    <row r="47" spans="1:10" ht="63.75" thickBot="1">
      <c r="A47" s="18" t="s">
        <v>101</v>
      </c>
      <c r="B47" s="19" t="s">
        <v>102</v>
      </c>
      <c r="C47" s="35" t="s">
        <v>236</v>
      </c>
      <c r="D47" s="20" t="s">
        <v>237</v>
      </c>
      <c r="E47" s="20" t="s">
        <v>238</v>
      </c>
      <c r="F47" s="20" t="s">
        <v>119</v>
      </c>
      <c r="G47" s="20" t="s">
        <v>119</v>
      </c>
      <c r="H47" s="20" t="s">
        <v>119</v>
      </c>
      <c r="I47" s="20" t="s">
        <v>119</v>
      </c>
      <c r="J47" s="20" t="s">
        <v>119</v>
      </c>
    </row>
    <row r="48" spans="1:10" ht="63.75" thickBot="1">
      <c r="A48" s="18" t="s">
        <v>103</v>
      </c>
      <c r="B48" s="19" t="s">
        <v>104</v>
      </c>
      <c r="C48" s="35" t="s">
        <v>239</v>
      </c>
      <c r="D48" s="20" t="s">
        <v>240</v>
      </c>
      <c r="E48" s="20" t="s">
        <v>241</v>
      </c>
      <c r="F48" s="20" t="s">
        <v>119</v>
      </c>
      <c r="G48" s="20" t="s">
        <v>119</v>
      </c>
      <c r="H48" s="20" t="s">
        <v>119</v>
      </c>
      <c r="I48" s="20" t="s">
        <v>119</v>
      </c>
      <c r="J48" s="20" t="s">
        <v>119</v>
      </c>
    </row>
    <row r="49" spans="1:10" ht="63.75" thickBot="1">
      <c r="A49" s="18" t="s">
        <v>105</v>
      </c>
      <c r="B49" s="19" t="s">
        <v>106</v>
      </c>
      <c r="C49" s="35" t="s">
        <v>242</v>
      </c>
      <c r="D49" s="20" t="s">
        <v>243</v>
      </c>
      <c r="E49" s="20" t="s">
        <v>244</v>
      </c>
      <c r="F49" s="20" t="s">
        <v>119</v>
      </c>
      <c r="G49" s="20" t="s">
        <v>119</v>
      </c>
      <c r="H49" s="20" t="s">
        <v>119</v>
      </c>
      <c r="I49" s="20" t="s">
        <v>119</v>
      </c>
      <c r="J49" s="20" t="s">
        <v>119</v>
      </c>
    </row>
    <row r="50" spans="1:10" ht="63.75" thickBot="1">
      <c r="A50" s="18" t="s">
        <v>107</v>
      </c>
      <c r="B50" s="19" t="s">
        <v>108</v>
      </c>
      <c r="C50" s="35" t="s">
        <v>245</v>
      </c>
      <c r="D50" s="20" t="s">
        <v>246</v>
      </c>
      <c r="E50" s="20" t="s">
        <v>247</v>
      </c>
      <c r="F50" s="20" t="s">
        <v>119</v>
      </c>
      <c r="G50" s="20" t="s">
        <v>119</v>
      </c>
      <c r="H50" s="20" t="s">
        <v>119</v>
      </c>
      <c r="I50" s="20" t="s">
        <v>119</v>
      </c>
      <c r="J50" s="20" t="s">
        <v>119</v>
      </c>
    </row>
    <row r="51" spans="1:10" ht="63.75" thickBot="1">
      <c r="A51" s="18" t="s">
        <v>109</v>
      </c>
      <c r="B51" s="19" t="s">
        <v>110</v>
      </c>
      <c r="C51" s="35" t="s">
        <v>248</v>
      </c>
      <c r="D51" s="20" t="s">
        <v>249</v>
      </c>
      <c r="E51" s="20" t="s">
        <v>250</v>
      </c>
      <c r="F51" s="20" t="s">
        <v>119</v>
      </c>
      <c r="G51" s="20" t="s">
        <v>119</v>
      </c>
      <c r="H51" s="20" t="s">
        <v>119</v>
      </c>
      <c r="I51" s="20" t="s">
        <v>119</v>
      </c>
      <c r="J51" s="20" t="s">
        <v>119</v>
      </c>
    </row>
    <row r="52" spans="1:10" ht="63.75" thickBot="1">
      <c r="A52" s="18" t="s">
        <v>111</v>
      </c>
      <c r="B52" s="19" t="s">
        <v>112</v>
      </c>
      <c r="C52" s="35" t="s">
        <v>251</v>
      </c>
      <c r="D52" s="20" t="s">
        <v>252</v>
      </c>
      <c r="E52" s="20" t="s">
        <v>253</v>
      </c>
      <c r="F52" s="20" t="s">
        <v>119</v>
      </c>
      <c r="G52" s="20" t="s">
        <v>119</v>
      </c>
      <c r="H52" s="20" t="s">
        <v>119</v>
      </c>
      <c r="I52" s="20" t="s">
        <v>119</v>
      </c>
      <c r="J52" s="20" t="s">
        <v>119</v>
      </c>
    </row>
    <row r="53" spans="1:10" ht="63.75" thickBot="1">
      <c r="A53" s="18" t="s">
        <v>113</v>
      </c>
      <c r="B53" s="19" t="s">
        <v>114</v>
      </c>
      <c r="C53" s="35" t="s">
        <v>254</v>
      </c>
      <c r="D53" s="20" t="s">
        <v>255</v>
      </c>
      <c r="E53" s="20" t="s">
        <v>256</v>
      </c>
      <c r="F53" s="20" t="s">
        <v>119</v>
      </c>
      <c r="G53" s="20" t="s">
        <v>119</v>
      </c>
      <c r="H53" s="20" t="s">
        <v>119</v>
      </c>
      <c r="I53" s="20" t="s">
        <v>119</v>
      </c>
      <c r="J53" s="20" t="s">
        <v>119</v>
      </c>
    </row>
    <row r="54" spans="1:10">
      <c r="A54" s="32">
        <v>42640</v>
      </c>
      <c r="B54" s="31"/>
      <c r="C54" s="31"/>
      <c r="D54" s="31"/>
      <c r="E54" s="33">
        <v>1</v>
      </c>
      <c r="F54" s="31"/>
      <c r="G54" s="31"/>
      <c r="H54" s="34"/>
      <c r="I54" s="31"/>
      <c r="J54" s="31"/>
    </row>
  </sheetData>
  <mergeCells count="5">
    <mergeCell ref="H2:J2"/>
    <mergeCell ref="A3:J3"/>
    <mergeCell ref="A54:D54"/>
    <mergeCell ref="E54:G54"/>
    <mergeCell ref="H54:J5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sqref="A1:XFD1048576"/>
    </sheetView>
  </sheetViews>
  <sheetFormatPr defaultRowHeight="13.5"/>
  <cols>
    <col min="1" max="2" width="31.5" bestFit="1" customWidth="1"/>
    <col min="3" max="4" width="12.5" bestFit="1" customWidth="1"/>
    <col min="5" max="5" width="11.5" bestFit="1" customWidth="1"/>
    <col min="6" max="7" width="10.5" bestFit="1" customWidth="1"/>
    <col min="8" max="10" width="9.5" bestFit="1" customWidth="1"/>
  </cols>
  <sheetData>
    <row r="1" spans="1:10" ht="24" customHeight="1">
      <c r="A1" s="26" t="s">
        <v>115</v>
      </c>
    </row>
    <row r="2" spans="1:10">
      <c r="A2" s="1" t="s">
        <v>0</v>
      </c>
      <c r="B2" s="1" t="s">
        <v>1</v>
      </c>
      <c r="E2" s="2" t="s">
        <v>2</v>
      </c>
      <c r="F2" s="3">
        <v>42582</v>
      </c>
      <c r="H2" s="29" t="s">
        <v>3</v>
      </c>
      <c r="I2" s="31"/>
      <c r="J2" s="31"/>
    </row>
    <row r="3" spans="1:10" ht="21" customHeight="1" thickBot="1">
      <c r="A3" s="30" t="s">
        <v>4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14.25" thickBot="1">
      <c r="A4" s="4"/>
      <c r="B4" s="4"/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 spans="1:10" ht="14.25" thickBot="1">
      <c r="A5" s="6"/>
      <c r="B5" s="7" t="s">
        <v>13</v>
      </c>
      <c r="C5" s="8" t="s">
        <v>14</v>
      </c>
      <c r="D5" s="9"/>
      <c r="E5" s="9"/>
      <c r="F5" s="9"/>
      <c r="G5" s="9"/>
      <c r="H5" s="9"/>
      <c r="I5" s="9"/>
      <c r="J5" s="10"/>
    </row>
    <row r="6" spans="1:10" ht="15" thickBot="1">
      <c r="A6" s="11"/>
      <c r="B6" s="11"/>
      <c r="C6" s="12"/>
      <c r="D6" s="13" t="s">
        <v>15</v>
      </c>
      <c r="E6" s="9"/>
      <c r="F6" s="10"/>
      <c r="G6" s="13" t="s">
        <v>16</v>
      </c>
      <c r="H6" s="9"/>
      <c r="I6" s="9"/>
      <c r="J6" s="10"/>
    </row>
    <row r="7" spans="1:10" ht="15" thickBot="1">
      <c r="A7" s="14"/>
      <c r="B7" s="15" t="s">
        <v>17</v>
      </c>
      <c r="C7" s="16"/>
      <c r="D7" s="14"/>
      <c r="E7" s="17" t="s">
        <v>18</v>
      </c>
      <c r="F7" s="17" t="s">
        <v>19</v>
      </c>
      <c r="G7" s="14"/>
      <c r="H7" s="17" t="s">
        <v>20</v>
      </c>
      <c r="I7" s="17" t="s">
        <v>21</v>
      </c>
      <c r="J7" s="17" t="s">
        <v>22</v>
      </c>
    </row>
    <row r="8" spans="1:10" ht="14.25" thickBot="1">
      <c r="A8" s="18" t="s">
        <v>23</v>
      </c>
      <c r="B8" s="19" t="s">
        <v>24</v>
      </c>
      <c r="C8" s="20">
        <v>1033669637.9181499</v>
      </c>
      <c r="D8" s="20">
        <v>1016901383.8217109</v>
      </c>
      <c r="E8" s="20">
        <v>991151721.46747506</v>
      </c>
      <c r="F8" s="20">
        <v>25749662.354235999</v>
      </c>
      <c r="G8" s="20">
        <v>16768254.096439</v>
      </c>
      <c r="H8" s="20">
        <v>7600796.6642979998</v>
      </c>
      <c r="I8" s="20">
        <v>7444009.7695930004</v>
      </c>
      <c r="J8" s="20">
        <v>1723447.662548</v>
      </c>
    </row>
    <row r="9" spans="1:10" ht="14.25" thickBot="1">
      <c r="A9" s="18" t="s">
        <v>25</v>
      </c>
      <c r="B9" s="19" t="s">
        <v>26</v>
      </c>
      <c r="C9" s="20">
        <v>1033669637.9181499</v>
      </c>
      <c r="D9" s="20">
        <v>1016901383.8217109</v>
      </c>
      <c r="E9" s="20">
        <v>991151721.46747506</v>
      </c>
      <c r="F9" s="20">
        <v>25749662.354235999</v>
      </c>
      <c r="G9" s="20">
        <v>16768254.096439</v>
      </c>
      <c r="H9" s="20">
        <v>7600796.6642979998</v>
      </c>
      <c r="I9" s="20">
        <v>7444009.7695930004</v>
      </c>
      <c r="J9" s="20">
        <v>1723447.662548</v>
      </c>
    </row>
    <row r="10" spans="1:10" ht="14.25" thickBot="1">
      <c r="A10" s="18" t="s">
        <v>27</v>
      </c>
      <c r="B10" s="19" t="s">
        <v>28</v>
      </c>
      <c r="C10" s="20">
        <v>11824132.320715999</v>
      </c>
      <c r="D10" s="20">
        <v>11559334.746422</v>
      </c>
      <c r="E10" s="20">
        <v>11164898.955768</v>
      </c>
      <c r="F10" s="20">
        <v>394435.79065400001</v>
      </c>
      <c r="G10" s="20">
        <v>264797.57429399999</v>
      </c>
      <c r="H10" s="20">
        <v>177648.067614</v>
      </c>
      <c r="I10" s="20">
        <v>43294.991953999997</v>
      </c>
      <c r="J10" s="20">
        <v>43854.514726000001</v>
      </c>
    </row>
    <row r="11" spans="1:10" ht="14.25" thickBot="1">
      <c r="A11" s="18" t="s">
        <v>29</v>
      </c>
      <c r="B11" s="19" t="s">
        <v>30</v>
      </c>
      <c r="C11" s="20">
        <v>24323479.086846001</v>
      </c>
      <c r="D11" s="20">
        <v>23327697.410039</v>
      </c>
      <c r="E11" s="20">
        <v>20495823.381997</v>
      </c>
      <c r="F11" s="20">
        <v>2831874.0280419998</v>
      </c>
      <c r="G11" s="20">
        <v>995781.67680699995</v>
      </c>
      <c r="H11" s="20">
        <v>463540.77798999997</v>
      </c>
      <c r="I11" s="20">
        <v>525293.59289500001</v>
      </c>
      <c r="J11" s="20">
        <v>6947.3059219999996</v>
      </c>
    </row>
    <row r="12" spans="1:10" ht="14.25" thickBot="1">
      <c r="A12" s="18" t="s">
        <v>31</v>
      </c>
      <c r="B12" s="19" t="s">
        <v>32</v>
      </c>
      <c r="C12" s="20">
        <v>132709494.603085</v>
      </c>
      <c r="D12" s="20">
        <v>125615797.594032</v>
      </c>
      <c r="E12" s="20">
        <v>116593326.974079</v>
      </c>
      <c r="F12" s="20">
        <v>9022470.6199530009</v>
      </c>
      <c r="G12" s="20">
        <v>7093697.0090530002</v>
      </c>
      <c r="H12" s="20">
        <v>3225082.3572940002</v>
      </c>
      <c r="I12" s="20">
        <v>3359943.2412</v>
      </c>
      <c r="J12" s="20">
        <v>508671.41055899998</v>
      </c>
    </row>
    <row r="13" spans="1:10" ht="14.25" thickBot="1">
      <c r="A13" s="18" t="s">
        <v>33</v>
      </c>
      <c r="B13" s="19" t="s">
        <v>34</v>
      </c>
      <c r="C13" s="20">
        <v>65938575.187054001</v>
      </c>
      <c r="D13" s="20">
        <v>65810916.53503</v>
      </c>
      <c r="E13" s="20">
        <v>64782733.255943999</v>
      </c>
      <c r="F13" s="20">
        <v>1028183.2790860001</v>
      </c>
      <c r="G13" s="20">
        <v>127658.652024</v>
      </c>
      <c r="H13" s="20">
        <v>7656.8536219999996</v>
      </c>
      <c r="I13" s="20">
        <v>101680.25059900001</v>
      </c>
      <c r="J13" s="20">
        <v>18321.547803000001</v>
      </c>
    </row>
    <row r="14" spans="1:10" ht="14.25" thickBot="1">
      <c r="A14" s="18" t="s">
        <v>35</v>
      </c>
      <c r="B14" s="19" t="s">
        <v>36</v>
      </c>
      <c r="C14" s="20">
        <v>29047819.805530999</v>
      </c>
      <c r="D14" s="20">
        <v>28451275.170081999</v>
      </c>
      <c r="E14" s="20">
        <v>27415801.765377998</v>
      </c>
      <c r="F14" s="20">
        <v>1035473.404704</v>
      </c>
      <c r="G14" s="20">
        <v>596544.63544900005</v>
      </c>
      <c r="H14" s="20">
        <v>278394.87356799998</v>
      </c>
      <c r="I14" s="20">
        <v>302567.00790099998</v>
      </c>
      <c r="J14" s="20">
        <v>15582.75398</v>
      </c>
    </row>
    <row r="15" spans="1:10" ht="14.25" thickBot="1">
      <c r="A15" s="18" t="s">
        <v>37</v>
      </c>
      <c r="B15" s="19" t="s">
        <v>38</v>
      </c>
      <c r="C15" s="20">
        <v>47142740.393537998</v>
      </c>
      <c r="D15" s="20">
        <v>43603197.434224002</v>
      </c>
      <c r="E15" s="20">
        <v>40697502.069149002</v>
      </c>
      <c r="F15" s="20">
        <v>2905695.3650750001</v>
      </c>
      <c r="G15" s="20">
        <v>3539542.9593139999</v>
      </c>
      <c r="H15" s="20">
        <v>1402499.923501</v>
      </c>
      <c r="I15" s="20">
        <v>1775752.720434</v>
      </c>
      <c r="J15" s="20">
        <v>361290.31537899998</v>
      </c>
    </row>
    <row r="16" spans="1:10" ht="14.25" thickBot="1">
      <c r="A16" s="18" t="s">
        <v>39</v>
      </c>
      <c r="B16" s="19" t="s">
        <v>40</v>
      </c>
      <c r="C16" s="20">
        <v>118175729.248639</v>
      </c>
      <c r="D16" s="20">
        <v>117725392.555603</v>
      </c>
      <c r="E16" s="20">
        <v>114547643.67466301</v>
      </c>
      <c r="F16" s="20">
        <v>3177748.8809400001</v>
      </c>
      <c r="G16" s="20">
        <v>450336.69303600001</v>
      </c>
      <c r="H16" s="20">
        <v>281562.64853800001</v>
      </c>
      <c r="I16" s="20">
        <v>161189.293894</v>
      </c>
      <c r="J16" s="20">
        <v>7584.7506039999998</v>
      </c>
    </row>
    <row r="17" spans="1:10" ht="14.25" thickBot="1">
      <c r="A17" s="18" t="s">
        <v>41</v>
      </c>
      <c r="B17" s="19" t="s">
        <v>42</v>
      </c>
      <c r="C17" s="20">
        <v>2507143.7138</v>
      </c>
      <c r="D17" s="20">
        <v>2347656.4083710001</v>
      </c>
      <c r="E17" s="20">
        <v>2294149.5529319998</v>
      </c>
      <c r="F17" s="20">
        <v>53506.855438999999</v>
      </c>
      <c r="G17" s="20">
        <v>159487.305429</v>
      </c>
      <c r="H17" s="20">
        <v>106908.29299099999</v>
      </c>
      <c r="I17" s="20">
        <v>46085.983869000003</v>
      </c>
      <c r="J17" s="20">
        <v>6493.0285690000001</v>
      </c>
    </row>
    <row r="18" spans="1:10" ht="14.25" thickBot="1">
      <c r="A18" s="18" t="s">
        <v>43</v>
      </c>
      <c r="B18" s="19" t="s">
        <v>44</v>
      </c>
      <c r="C18" s="20">
        <v>3166449.3050739998</v>
      </c>
      <c r="D18" s="20">
        <v>3135565.4744859999</v>
      </c>
      <c r="E18" s="20">
        <v>3103535.8908060002</v>
      </c>
      <c r="F18" s="20">
        <v>32029.58368</v>
      </c>
      <c r="G18" s="20">
        <v>30883.830588000001</v>
      </c>
      <c r="H18" s="20">
        <v>8082.2219349999996</v>
      </c>
      <c r="I18" s="20">
        <v>21133.100079</v>
      </c>
      <c r="J18" s="20">
        <v>1668.508574</v>
      </c>
    </row>
    <row r="19" spans="1:10" ht="14.25" thickBot="1">
      <c r="A19" s="18" t="s">
        <v>45</v>
      </c>
      <c r="B19" s="19" t="s">
        <v>46</v>
      </c>
      <c r="C19" s="20">
        <v>1136409.550422</v>
      </c>
      <c r="D19" s="20">
        <v>1132957.8363669999</v>
      </c>
      <c r="E19" s="20">
        <v>1132957.8363669999</v>
      </c>
      <c r="F19" s="20">
        <v>0</v>
      </c>
      <c r="G19" s="20">
        <v>3451.7140549999999</v>
      </c>
      <c r="H19" s="21"/>
      <c r="I19" s="20">
        <v>50</v>
      </c>
      <c r="J19" s="20">
        <v>3401.7140549999999</v>
      </c>
    </row>
    <row r="20" spans="1:10" ht="14.25" thickBot="1">
      <c r="A20" s="18" t="s">
        <v>47</v>
      </c>
      <c r="B20" s="19" t="s">
        <v>48</v>
      </c>
      <c r="C20" s="20">
        <v>59896126.808048002</v>
      </c>
      <c r="D20" s="20">
        <v>59012931.473228998</v>
      </c>
      <c r="E20" s="20">
        <v>56701448.283165999</v>
      </c>
      <c r="F20" s="20">
        <v>2311483.1900630002</v>
      </c>
      <c r="G20" s="20">
        <v>883195.33481899998</v>
      </c>
      <c r="H20" s="20">
        <v>554846.37983999995</v>
      </c>
      <c r="I20" s="20">
        <v>254279.70247799999</v>
      </c>
      <c r="J20" s="20">
        <v>74069.252500999995</v>
      </c>
    </row>
    <row r="21" spans="1:10" ht="14.25" thickBot="1">
      <c r="A21" s="18" t="s">
        <v>49</v>
      </c>
      <c r="B21" s="19" t="s">
        <v>50</v>
      </c>
      <c r="C21" s="20">
        <v>62823819.05263</v>
      </c>
      <c r="D21" s="20">
        <v>62381511.159616001</v>
      </c>
      <c r="E21" s="20">
        <v>61962287.427753001</v>
      </c>
      <c r="F21" s="20">
        <v>419223.73186300002</v>
      </c>
      <c r="G21" s="20">
        <v>442307.89301399997</v>
      </c>
      <c r="H21" s="20">
        <v>250826.30012599999</v>
      </c>
      <c r="I21" s="20">
        <v>187811.32756800001</v>
      </c>
      <c r="J21" s="20">
        <v>3670.26532</v>
      </c>
    </row>
    <row r="22" spans="1:10" ht="14.25" thickBot="1">
      <c r="A22" s="18" t="s">
        <v>51</v>
      </c>
      <c r="B22" s="19" t="s">
        <v>52</v>
      </c>
      <c r="C22" s="20">
        <v>2046902.6062769999</v>
      </c>
      <c r="D22" s="20">
        <v>2041461.934901</v>
      </c>
      <c r="E22" s="20">
        <v>1985271.9124499999</v>
      </c>
      <c r="F22" s="20">
        <v>56190.022450999997</v>
      </c>
      <c r="G22" s="20">
        <v>5440.6713760000002</v>
      </c>
      <c r="H22" s="20">
        <v>1817.6845269999999</v>
      </c>
      <c r="I22" s="20">
        <v>2622.3622639999999</v>
      </c>
      <c r="J22" s="20">
        <v>1000.624585</v>
      </c>
    </row>
    <row r="23" spans="1:10" ht="14.25" thickBot="1">
      <c r="A23" s="18" t="s">
        <v>53</v>
      </c>
      <c r="B23" s="19" t="s">
        <v>54</v>
      </c>
      <c r="C23" s="20">
        <v>31923151.635209002</v>
      </c>
      <c r="D23" s="20">
        <v>31906279.469094999</v>
      </c>
      <c r="E23" s="20">
        <v>31645772.204367001</v>
      </c>
      <c r="F23" s="20">
        <v>260507.26472800001</v>
      </c>
      <c r="G23" s="20">
        <v>16872.166114</v>
      </c>
      <c r="H23" s="20">
        <v>7825.6913889999996</v>
      </c>
      <c r="I23" s="20">
        <v>5966.0556120000001</v>
      </c>
      <c r="J23" s="20">
        <v>3080.4191129999999</v>
      </c>
    </row>
    <row r="24" spans="1:10" ht="14.25" thickBot="1">
      <c r="A24" s="18" t="s">
        <v>55</v>
      </c>
      <c r="B24" s="19" t="s">
        <v>56</v>
      </c>
      <c r="C24" s="20">
        <v>1853283.7471479999</v>
      </c>
      <c r="D24" s="20">
        <v>1816468.84014</v>
      </c>
      <c r="E24" s="20">
        <v>1760836.2304179999</v>
      </c>
      <c r="F24" s="20">
        <v>55632.609722000001</v>
      </c>
      <c r="G24" s="20">
        <v>36814.907008000002</v>
      </c>
      <c r="H24" s="20">
        <v>15625.016261999999</v>
      </c>
      <c r="I24" s="20">
        <v>11267.746884</v>
      </c>
      <c r="J24" s="20">
        <v>9922.1438620000008</v>
      </c>
    </row>
    <row r="25" spans="1:10" ht="14.25" thickBot="1">
      <c r="A25" s="18" t="s">
        <v>57</v>
      </c>
      <c r="B25" s="19" t="s">
        <v>58</v>
      </c>
      <c r="C25" s="20">
        <v>7504240.4095059996</v>
      </c>
      <c r="D25" s="20">
        <v>7487837.9883209998</v>
      </c>
      <c r="E25" s="20">
        <v>7415611.2431009999</v>
      </c>
      <c r="F25" s="20">
        <v>72226.745219999997</v>
      </c>
      <c r="G25" s="20">
        <v>16402.421184999999</v>
      </c>
      <c r="H25" s="20">
        <v>1120.0085369999999</v>
      </c>
      <c r="I25" s="20">
        <v>7723.9448279999997</v>
      </c>
      <c r="J25" s="20">
        <v>7558.4678199999998</v>
      </c>
    </row>
    <row r="26" spans="1:10" ht="14.25" thickBot="1">
      <c r="A26" s="18" t="s">
        <v>59</v>
      </c>
      <c r="B26" s="19" t="s">
        <v>60</v>
      </c>
      <c r="C26" s="20">
        <v>7192776.2225580001</v>
      </c>
      <c r="D26" s="20">
        <v>7190640.8768659998</v>
      </c>
      <c r="E26" s="20">
        <v>7130635.1805349998</v>
      </c>
      <c r="F26" s="20">
        <v>60005.696330999999</v>
      </c>
      <c r="G26" s="20">
        <v>2135.3456919999999</v>
      </c>
      <c r="H26" s="20">
        <v>2019.110214</v>
      </c>
      <c r="I26" s="20">
        <v>107.565265</v>
      </c>
      <c r="J26" s="20">
        <v>8.6702130000000004</v>
      </c>
    </row>
    <row r="27" spans="1:10" ht="14.25" thickBot="1">
      <c r="A27" s="18" t="s">
        <v>61</v>
      </c>
      <c r="B27" s="19" t="s">
        <v>62</v>
      </c>
      <c r="C27" s="20">
        <v>1992138.0848590001</v>
      </c>
      <c r="D27" s="20">
        <v>1942338.176955</v>
      </c>
      <c r="E27" s="20">
        <v>1938016.662973</v>
      </c>
      <c r="F27" s="20">
        <v>4321.5139820000004</v>
      </c>
      <c r="G27" s="20">
        <v>49799.907904</v>
      </c>
      <c r="H27" s="20">
        <v>48845.168989999998</v>
      </c>
      <c r="I27" s="20">
        <v>794.35977300000002</v>
      </c>
      <c r="J27" s="20">
        <v>160.379141</v>
      </c>
    </row>
    <row r="28" spans="1:10" ht="14.25" thickBot="1">
      <c r="A28" s="18" t="s">
        <v>63</v>
      </c>
      <c r="B28" s="19" t="s">
        <v>64</v>
      </c>
      <c r="C28" s="20">
        <v>9976705.4307230003</v>
      </c>
      <c r="D28" s="20">
        <v>9974267.9796970002</v>
      </c>
      <c r="E28" s="20">
        <v>9917812.2329569999</v>
      </c>
      <c r="F28" s="20">
        <v>56455.746740000002</v>
      </c>
      <c r="G28" s="20">
        <v>2437.4510260000002</v>
      </c>
      <c r="H28" s="20">
        <v>166.465791</v>
      </c>
      <c r="I28" s="20">
        <v>1719.4206139999999</v>
      </c>
      <c r="J28" s="20">
        <v>551.56462099999999</v>
      </c>
    </row>
    <row r="29" spans="1:10" ht="14.25" thickBot="1">
      <c r="A29" s="18" t="s">
        <v>65</v>
      </c>
      <c r="B29" s="19" t="s">
        <v>66</v>
      </c>
      <c r="C29" s="20">
        <v>0</v>
      </c>
      <c r="D29" s="20">
        <v>0</v>
      </c>
      <c r="E29" s="20">
        <v>0</v>
      </c>
      <c r="F29" s="21"/>
      <c r="G29" s="21"/>
      <c r="H29" s="21"/>
      <c r="I29" s="21"/>
      <c r="J29" s="21"/>
    </row>
    <row r="30" spans="1:10" ht="14.25" thickBot="1">
      <c r="A30" s="18" t="s">
        <v>67</v>
      </c>
      <c r="B30" s="19" t="s">
        <v>68</v>
      </c>
      <c r="C30" s="20">
        <v>372845112.580926</v>
      </c>
      <c r="D30" s="20">
        <v>370794446.63267398</v>
      </c>
      <c r="E30" s="20">
        <v>368822248.60711098</v>
      </c>
      <c r="F30" s="20">
        <v>1972198.025563</v>
      </c>
      <c r="G30" s="20">
        <v>2050665.9482519999</v>
      </c>
      <c r="H30" s="20">
        <v>766328.82156900002</v>
      </c>
      <c r="I30" s="20">
        <v>634727.10148199997</v>
      </c>
      <c r="J30" s="20">
        <v>649610.02520100004</v>
      </c>
    </row>
    <row r="31" spans="1:10" ht="14.25" thickBot="1">
      <c r="A31" s="18" t="s">
        <v>69</v>
      </c>
      <c r="B31" s="19" t="s">
        <v>70</v>
      </c>
      <c r="C31" s="20">
        <v>40086557.597699001</v>
      </c>
      <c r="D31" s="20">
        <v>39549561.111206003</v>
      </c>
      <c r="E31" s="20">
        <v>38942686.359484002</v>
      </c>
      <c r="F31" s="20">
        <v>606874.75172199996</v>
      </c>
      <c r="G31" s="20">
        <v>536996.48649299995</v>
      </c>
      <c r="H31" s="20">
        <v>48170.168389999999</v>
      </c>
      <c r="I31" s="20">
        <v>93925.300438000006</v>
      </c>
      <c r="J31" s="20">
        <v>394901.01766499999</v>
      </c>
    </row>
    <row r="32" spans="1:10" ht="14.25" thickBot="1">
      <c r="A32" s="18" t="s">
        <v>71</v>
      </c>
      <c r="B32" s="19" t="s">
        <v>72</v>
      </c>
      <c r="C32" s="20">
        <v>66336.427693999998</v>
      </c>
      <c r="D32" s="20">
        <v>59848.185935000001</v>
      </c>
      <c r="E32" s="20">
        <v>59335.741844999997</v>
      </c>
      <c r="F32" s="20">
        <v>512.44408999999996</v>
      </c>
      <c r="G32" s="20">
        <v>6488.2417589999995</v>
      </c>
      <c r="H32" s="20">
        <v>1175.188414</v>
      </c>
      <c r="I32" s="20">
        <v>3344.6944210000001</v>
      </c>
      <c r="J32" s="20">
        <v>1968.3589239999999</v>
      </c>
    </row>
    <row r="33" spans="1:10" ht="14.25" thickBot="1">
      <c r="A33" s="18" t="s">
        <v>73</v>
      </c>
      <c r="B33" s="19" t="s">
        <v>74</v>
      </c>
      <c r="C33" s="20">
        <v>325548246.42244297</v>
      </c>
      <c r="D33" s="20">
        <v>324369359.29243499</v>
      </c>
      <c r="E33" s="20">
        <v>323070908.08475298</v>
      </c>
      <c r="F33" s="20">
        <v>1298451.207682</v>
      </c>
      <c r="G33" s="20">
        <v>1178887.1300079999</v>
      </c>
      <c r="H33" s="20">
        <v>667856.27797099994</v>
      </c>
      <c r="I33" s="20">
        <v>475605.67064600001</v>
      </c>
      <c r="J33" s="20">
        <v>35425.181390999998</v>
      </c>
    </row>
    <row r="34" spans="1:10" ht="14.25" thickBot="1">
      <c r="A34" s="18" t="s">
        <v>75</v>
      </c>
      <c r="B34" s="19" t="s">
        <v>76</v>
      </c>
      <c r="C34" s="20">
        <v>7143972.1330899997</v>
      </c>
      <c r="D34" s="20">
        <v>6815678.0430979999</v>
      </c>
      <c r="E34" s="20">
        <v>6749318.4210289996</v>
      </c>
      <c r="F34" s="20">
        <v>66359.622069000005</v>
      </c>
      <c r="G34" s="20">
        <v>328294.08999200002</v>
      </c>
      <c r="H34" s="20">
        <v>49127.186794000001</v>
      </c>
      <c r="I34" s="20">
        <v>61851.435977000001</v>
      </c>
      <c r="J34" s="20">
        <v>217315.467221</v>
      </c>
    </row>
    <row r="35" spans="1:10" ht="14.25" thickBot="1">
      <c r="A35" s="18" t="s">
        <v>77</v>
      </c>
      <c r="B35" s="19" t="s">
        <v>78</v>
      </c>
      <c r="C35" s="20">
        <v>39643408.125560999</v>
      </c>
      <c r="D35" s="20">
        <v>39643408.125560999</v>
      </c>
      <c r="E35" s="20">
        <v>39643408.125560999</v>
      </c>
      <c r="F35" s="21"/>
      <c r="G35" s="21"/>
      <c r="H35" s="21"/>
      <c r="I35" s="21"/>
      <c r="J35" s="21"/>
    </row>
    <row r="36" spans="1:10" ht="14.25" thickBot="1">
      <c r="A36" s="18" t="s">
        <v>79</v>
      </c>
      <c r="B36" s="19" t="s">
        <v>80</v>
      </c>
      <c r="C36" s="21"/>
      <c r="D36" s="21"/>
      <c r="E36" s="21"/>
      <c r="F36" s="21"/>
      <c r="G36" s="21"/>
      <c r="H36" s="21"/>
      <c r="I36" s="21"/>
      <c r="J36" s="21"/>
    </row>
    <row r="37" spans="1:10" ht="21" customHeight="1" thickBot="1">
      <c r="A37" s="22" t="s">
        <v>81</v>
      </c>
      <c r="B37" s="23" t="s">
        <v>82</v>
      </c>
      <c r="C37" s="21"/>
      <c r="D37" s="24"/>
      <c r="E37" s="24"/>
      <c r="F37" s="24"/>
      <c r="G37" s="24"/>
      <c r="H37" s="24"/>
      <c r="I37" s="24"/>
      <c r="J37" s="25"/>
    </row>
    <row r="38" spans="1:10" ht="14.25" thickBot="1">
      <c r="A38" s="18" t="s">
        <v>83</v>
      </c>
      <c r="B38" s="19" t="s">
        <v>84</v>
      </c>
      <c r="C38" s="20">
        <v>23573772.858747002</v>
      </c>
      <c r="D38" s="20">
        <v>23032308.21872</v>
      </c>
      <c r="E38" s="20">
        <v>22835765.339545</v>
      </c>
      <c r="F38" s="20">
        <v>196542.87917500001</v>
      </c>
      <c r="G38" s="20">
        <v>541464.64002699999</v>
      </c>
      <c r="H38" s="20">
        <v>257809.80652799999</v>
      </c>
      <c r="I38" s="20">
        <v>189119.57019200001</v>
      </c>
      <c r="J38" s="20">
        <v>94535.263307000001</v>
      </c>
    </row>
    <row r="39" spans="1:10" ht="14.25" thickBot="1">
      <c r="A39" s="18" t="s">
        <v>85</v>
      </c>
      <c r="B39" s="19" t="s">
        <v>86</v>
      </c>
      <c r="C39" s="20">
        <v>23970856.381600998</v>
      </c>
      <c r="D39" s="20">
        <v>8062550.3270850005</v>
      </c>
      <c r="E39" s="20">
        <v>2490174.8873999999</v>
      </c>
      <c r="F39" s="20">
        <v>5572375.4396850001</v>
      </c>
      <c r="G39" s="20">
        <v>15908306.054516001</v>
      </c>
      <c r="H39" s="20">
        <v>6991012.7134149997</v>
      </c>
      <c r="I39" s="20">
        <v>7392394.179544</v>
      </c>
      <c r="J39" s="20">
        <v>1524899.1615569999</v>
      </c>
    </row>
    <row r="40" spans="1:10" ht="14.25" thickBot="1">
      <c r="A40" s="18" t="s">
        <v>87</v>
      </c>
      <c r="B40" s="19" t="s">
        <v>88</v>
      </c>
      <c r="C40" s="20">
        <v>4534107.8859980004</v>
      </c>
      <c r="D40" s="20">
        <v>4262389.2451330004</v>
      </c>
      <c r="E40" s="20">
        <v>2179067.0813210001</v>
      </c>
      <c r="F40" s="20">
        <v>2083322.1638120001</v>
      </c>
      <c r="G40" s="20">
        <v>271718.64086500002</v>
      </c>
      <c r="H40" s="20">
        <v>239909.32086000001</v>
      </c>
      <c r="I40" s="20">
        <v>31248.340706999999</v>
      </c>
      <c r="J40" s="20">
        <v>560.97929799999997</v>
      </c>
    </row>
    <row r="41" spans="1:10" ht="14.25" thickBot="1">
      <c r="A41" s="18" t="s">
        <v>89</v>
      </c>
      <c r="B41" s="19" t="s">
        <v>90</v>
      </c>
      <c r="C41" s="20">
        <v>3704147.2325340002</v>
      </c>
      <c r="D41" s="20">
        <v>3119328.9819860002</v>
      </c>
      <c r="E41" s="20">
        <v>268619.48421299999</v>
      </c>
      <c r="F41" s="20">
        <v>2850709.497773</v>
      </c>
      <c r="G41" s="20">
        <v>584818.25054799998</v>
      </c>
      <c r="H41" s="20">
        <v>527243.17057900003</v>
      </c>
      <c r="I41" s="20">
        <v>56976.114502999997</v>
      </c>
      <c r="J41" s="20">
        <v>598.96546599999999</v>
      </c>
    </row>
    <row r="42" spans="1:10" ht="14.25" thickBot="1">
      <c r="A42" s="18" t="s">
        <v>91</v>
      </c>
      <c r="B42" s="19" t="s">
        <v>92</v>
      </c>
      <c r="C42" s="20">
        <v>3398936.0767279998</v>
      </c>
      <c r="D42" s="20">
        <v>567294.99758800003</v>
      </c>
      <c r="E42" s="20">
        <v>42393.213344000003</v>
      </c>
      <c r="F42" s="20">
        <v>524901.78424399998</v>
      </c>
      <c r="G42" s="20">
        <v>2831641.07914</v>
      </c>
      <c r="H42" s="20">
        <v>2450281.8370679999</v>
      </c>
      <c r="I42" s="20">
        <v>350266.29620600003</v>
      </c>
      <c r="J42" s="20">
        <v>31092.945865999998</v>
      </c>
    </row>
    <row r="43" spans="1:10" ht="14.25" thickBot="1">
      <c r="A43" s="18" t="s">
        <v>93</v>
      </c>
      <c r="B43" s="19" t="s">
        <v>94</v>
      </c>
      <c r="C43" s="20">
        <v>4183387.1228789999</v>
      </c>
      <c r="D43" s="20">
        <v>86624.564259999999</v>
      </c>
      <c r="E43" s="20">
        <v>95.108521999999994</v>
      </c>
      <c r="F43" s="20">
        <v>86529.455738000004</v>
      </c>
      <c r="G43" s="20">
        <v>4096762.558619</v>
      </c>
      <c r="H43" s="20">
        <v>2665062.0097940001</v>
      </c>
      <c r="I43" s="20">
        <v>1234174.990705</v>
      </c>
      <c r="J43" s="20">
        <v>197525.55812</v>
      </c>
    </row>
    <row r="44" spans="1:10" ht="14.25" thickBot="1">
      <c r="A44" s="18" t="s">
        <v>95</v>
      </c>
      <c r="B44" s="19" t="s">
        <v>96</v>
      </c>
      <c r="C44" s="20">
        <v>2417403.425508</v>
      </c>
      <c r="D44" s="20">
        <v>20212.538263999999</v>
      </c>
      <c r="E44" s="20">
        <v>0</v>
      </c>
      <c r="F44" s="20">
        <v>20212.538263999999</v>
      </c>
      <c r="G44" s="20">
        <v>2397190.8872440001</v>
      </c>
      <c r="H44" s="20">
        <v>729802.59656900004</v>
      </c>
      <c r="I44" s="20">
        <v>1466078.614824</v>
      </c>
      <c r="J44" s="20">
        <v>201309.67585100001</v>
      </c>
    </row>
    <row r="45" spans="1:10" ht="14.25" thickBot="1">
      <c r="A45" s="18" t="s">
        <v>97</v>
      </c>
      <c r="B45" s="19" t="s">
        <v>98</v>
      </c>
      <c r="C45" s="20">
        <v>5732874.6379540004</v>
      </c>
      <c r="D45" s="20">
        <v>6699.9998539999997</v>
      </c>
      <c r="E45" s="20">
        <v>0</v>
      </c>
      <c r="F45" s="20">
        <v>6699.9998539999997</v>
      </c>
      <c r="G45" s="20">
        <v>5726174.6381000001</v>
      </c>
      <c r="H45" s="20">
        <v>378713.77854500001</v>
      </c>
      <c r="I45" s="20">
        <v>4253649.8225990003</v>
      </c>
      <c r="J45" s="20">
        <v>1093811.0369559999</v>
      </c>
    </row>
    <row r="46" spans="1:10" ht="14.25" thickBot="1">
      <c r="A46" s="18" t="s">
        <v>99</v>
      </c>
      <c r="B46" s="19" t="s">
        <v>100</v>
      </c>
      <c r="C46" s="21"/>
      <c r="D46" s="21"/>
      <c r="E46" s="21"/>
      <c r="F46" s="21"/>
      <c r="G46" s="21"/>
      <c r="H46" s="21"/>
      <c r="I46" s="21"/>
      <c r="J46" s="21"/>
    </row>
    <row r="47" spans="1:10" ht="14.25" thickBot="1">
      <c r="A47" s="18" t="s">
        <v>101</v>
      </c>
      <c r="B47" s="19" t="s">
        <v>102</v>
      </c>
      <c r="C47" s="21"/>
      <c r="D47" s="21"/>
      <c r="E47" s="21"/>
      <c r="F47" s="21"/>
      <c r="G47" s="20">
        <v>254427.29405</v>
      </c>
      <c r="H47" s="20">
        <v>128073.93707099999</v>
      </c>
      <c r="I47" s="20">
        <v>116110.712533</v>
      </c>
      <c r="J47" s="20">
        <v>10242.644446</v>
      </c>
    </row>
    <row r="48" spans="1:10" ht="14.25" thickBot="1">
      <c r="A48" s="18" t="s">
        <v>103</v>
      </c>
      <c r="B48" s="19" t="s">
        <v>104</v>
      </c>
      <c r="C48" s="21"/>
      <c r="D48" s="21"/>
      <c r="E48" s="21"/>
      <c r="F48" s="21"/>
      <c r="G48" s="20">
        <v>142638.74867100001</v>
      </c>
      <c r="H48" s="20">
        <v>81750.069665999996</v>
      </c>
      <c r="I48" s="20">
        <v>57087.574089000002</v>
      </c>
      <c r="J48" s="20">
        <v>3801.1049159999998</v>
      </c>
    </row>
    <row r="49" spans="1:10" ht="14.25" thickBot="1">
      <c r="A49" s="18" t="s">
        <v>105</v>
      </c>
      <c r="B49" s="19" t="s">
        <v>106</v>
      </c>
      <c r="C49" s="21"/>
      <c r="D49" s="21"/>
      <c r="E49" s="21"/>
      <c r="F49" s="21"/>
      <c r="G49" s="21"/>
      <c r="H49" s="21"/>
      <c r="I49" s="21"/>
      <c r="J49" s="21"/>
    </row>
    <row r="50" spans="1:10" ht="14.25" thickBot="1">
      <c r="A50" s="18" t="s">
        <v>107</v>
      </c>
      <c r="B50" s="19" t="s">
        <v>108</v>
      </c>
      <c r="C50" s="21"/>
      <c r="D50" s="21"/>
      <c r="E50" s="21"/>
      <c r="F50" s="21"/>
      <c r="G50" s="20">
        <v>177199.08407899999</v>
      </c>
      <c r="H50" s="20">
        <v>21059.996295000001</v>
      </c>
      <c r="I50" s="20">
        <v>100392.655782</v>
      </c>
      <c r="J50" s="20">
        <v>55746.432002000001</v>
      </c>
    </row>
    <row r="51" spans="1:10" ht="14.25" thickBot="1">
      <c r="A51" s="18" t="s">
        <v>109</v>
      </c>
      <c r="B51" s="19" t="s">
        <v>110</v>
      </c>
      <c r="C51" s="21"/>
      <c r="D51" s="21"/>
      <c r="E51" s="21"/>
      <c r="F51" s="21"/>
      <c r="G51" s="20">
        <v>219866.95864200001</v>
      </c>
      <c r="H51" s="20">
        <v>136982.172677</v>
      </c>
      <c r="I51" s="20">
        <v>77627.549482999995</v>
      </c>
      <c r="J51" s="20">
        <v>5363.4805560000004</v>
      </c>
    </row>
    <row r="52" spans="1:10" ht="14.25" thickBot="1">
      <c r="A52" s="18" t="s">
        <v>111</v>
      </c>
      <c r="B52" s="19" t="s">
        <v>112</v>
      </c>
      <c r="C52" s="21"/>
      <c r="D52" s="21"/>
      <c r="E52" s="21"/>
      <c r="F52" s="21"/>
      <c r="G52" s="20">
        <v>83353.162578000003</v>
      </c>
      <c r="H52" s="20">
        <v>23563.575519999999</v>
      </c>
      <c r="I52" s="20">
        <v>55788.104022</v>
      </c>
      <c r="J52" s="20">
        <v>4001.4830360000001</v>
      </c>
    </row>
    <row r="53" spans="1:10" ht="14.25" thickBot="1">
      <c r="A53" s="18" t="s">
        <v>113</v>
      </c>
      <c r="B53" s="19" t="s">
        <v>114</v>
      </c>
      <c r="C53" s="20">
        <v>3787820.0254680002</v>
      </c>
      <c r="D53" s="20">
        <v>2695150.771826</v>
      </c>
      <c r="E53" s="20">
        <v>1572289.1576380001</v>
      </c>
      <c r="F53" s="20">
        <v>1122861.6141880001</v>
      </c>
      <c r="G53" s="20">
        <v>1092669.253642</v>
      </c>
      <c r="H53" s="20">
        <v>439582.37097400002</v>
      </c>
      <c r="I53" s="20">
        <v>549278.73152200005</v>
      </c>
      <c r="J53" s="20">
        <v>103808.151146</v>
      </c>
    </row>
    <row r="54" spans="1:10">
      <c r="A54" s="32">
        <v>42636</v>
      </c>
      <c r="B54" s="31"/>
      <c r="C54" s="31"/>
      <c r="D54" s="31"/>
      <c r="E54" s="33">
        <v>1</v>
      </c>
      <c r="F54" s="31"/>
      <c r="G54" s="31"/>
      <c r="H54" s="34">
        <v>0.70934026999999999</v>
      </c>
      <c r="I54" s="31"/>
      <c r="J54" s="31"/>
    </row>
  </sheetData>
  <mergeCells count="5">
    <mergeCell ref="H2:J2"/>
    <mergeCell ref="A3:J3"/>
    <mergeCell ref="A54:D54"/>
    <mergeCell ref="E54:G54"/>
    <mergeCell ref="H54:J5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sqref="A1:XFD1"/>
    </sheetView>
  </sheetViews>
  <sheetFormatPr defaultRowHeight="13.5"/>
  <cols>
    <col min="1" max="2" width="31.5" bestFit="1" customWidth="1"/>
    <col min="3" max="4" width="12.5" bestFit="1" customWidth="1"/>
    <col min="5" max="5" width="11.5" bestFit="1" customWidth="1"/>
    <col min="6" max="7" width="10.5" bestFit="1" customWidth="1"/>
    <col min="8" max="9" width="9.5" bestFit="1" customWidth="1"/>
    <col min="10" max="10" width="12.5" customWidth="1"/>
  </cols>
  <sheetData>
    <row r="1" spans="1:10" ht="24" customHeight="1">
      <c r="A1" s="26" t="s">
        <v>115</v>
      </c>
    </row>
    <row r="2" spans="1:10">
      <c r="A2" s="1" t="s">
        <v>0</v>
      </c>
      <c r="B2" s="1" t="s">
        <v>1</v>
      </c>
      <c r="E2" s="2" t="s">
        <v>2</v>
      </c>
      <c r="F2" s="3">
        <v>42582</v>
      </c>
      <c r="H2" s="29" t="s">
        <v>3</v>
      </c>
      <c r="I2" s="31"/>
      <c r="J2" s="31"/>
    </row>
    <row r="3" spans="1:10" ht="21" customHeight="1" thickBot="1">
      <c r="A3" s="30" t="s">
        <v>4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14.25" thickBot="1">
      <c r="A4" s="4"/>
      <c r="B4" s="4"/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5" spans="1:10" ht="14.25" thickBot="1">
      <c r="A5" s="6"/>
      <c r="B5" s="7" t="s">
        <v>13</v>
      </c>
      <c r="C5" s="8" t="s">
        <v>14</v>
      </c>
      <c r="D5" s="9"/>
      <c r="E5" s="9"/>
      <c r="F5" s="9"/>
      <c r="G5" s="9"/>
      <c r="H5" s="9"/>
      <c r="I5" s="9"/>
      <c r="J5" s="10"/>
    </row>
    <row r="6" spans="1:10" ht="15" thickBot="1">
      <c r="A6" s="11"/>
      <c r="B6" s="11"/>
      <c r="C6" s="12"/>
      <c r="D6" s="13" t="s">
        <v>15</v>
      </c>
      <c r="E6" s="9"/>
      <c r="F6" s="10"/>
      <c r="G6" s="13" t="s">
        <v>16</v>
      </c>
      <c r="H6" s="9"/>
      <c r="I6" s="9"/>
      <c r="J6" s="10"/>
    </row>
    <row r="7" spans="1:10" ht="15" thickBot="1">
      <c r="A7" s="14"/>
      <c r="B7" s="15" t="s">
        <v>17</v>
      </c>
      <c r="C7" s="16"/>
      <c r="D7" s="14"/>
      <c r="E7" s="17" t="s">
        <v>18</v>
      </c>
      <c r="F7" s="17" t="s">
        <v>19</v>
      </c>
      <c r="G7" s="14"/>
      <c r="H7" s="17" t="s">
        <v>20</v>
      </c>
      <c r="I7" s="17" t="s">
        <v>21</v>
      </c>
      <c r="J7" s="17" t="s">
        <v>22</v>
      </c>
    </row>
    <row r="8" spans="1:10" ht="14.25" thickBot="1">
      <c r="A8" s="18" t="s">
        <v>23</v>
      </c>
      <c r="B8" s="19" t="s">
        <v>24</v>
      </c>
      <c r="C8" s="20" t="e">
        <f>[1]测试!C7-[1]生产!C8</f>
        <v>#VALUE!</v>
      </c>
      <c r="D8" s="20" t="e">
        <f>[1]测试!D7-[1]生产!D8</f>
        <v>#VALUE!</v>
      </c>
      <c r="E8" s="20">
        <f>[1]测试!E7-[1]生产!E8</f>
        <v>-991151721.46747506</v>
      </c>
      <c r="F8" s="20" t="e">
        <f>[1]测试!F7-[1]生产!F8</f>
        <v>#VALUE!</v>
      </c>
      <c r="G8" s="20" t="e">
        <f>[1]测试!G7-[1]生产!G8</f>
        <v>#VALUE!</v>
      </c>
      <c r="H8" s="20">
        <f>[1]测试!H7-[1]生产!H8</f>
        <v>-7600796.6642979998</v>
      </c>
      <c r="I8" s="20">
        <f>[1]测试!I7-[1]生产!I8</f>
        <v>-7444009.7695930004</v>
      </c>
      <c r="J8" s="20">
        <f>[1]测试!J7-[1]生产!J8</f>
        <v>-1723447.662548</v>
      </c>
    </row>
    <row r="9" spans="1:10" ht="14.25" thickBot="1">
      <c r="A9" s="18" t="s">
        <v>25</v>
      </c>
      <c r="B9" s="19" t="s">
        <v>26</v>
      </c>
      <c r="C9" s="20" t="e">
        <f>[1]测试!C8-[1]生产!C9</f>
        <v>#VALUE!</v>
      </c>
      <c r="D9" s="20" t="e">
        <f>[1]测试!D8-[1]生产!D9</f>
        <v>#VALUE!</v>
      </c>
      <c r="E9" s="20">
        <f>[1]测试!E8-[1]生产!E9</f>
        <v>-991151721.46747506</v>
      </c>
      <c r="F9" s="20">
        <f>[1]测试!F8-[1]生产!F9</f>
        <v>-25749662.354235999</v>
      </c>
      <c r="G9" s="20" t="e">
        <f>[1]测试!G8-[1]生产!G9</f>
        <v>#VALUE!</v>
      </c>
      <c r="H9" s="20">
        <f>[1]测试!H8-[1]生产!H9</f>
        <v>-7600796.6642979998</v>
      </c>
      <c r="I9" s="20">
        <f>[1]测试!I8-[1]生产!I9</f>
        <v>-7444009.7695930004</v>
      </c>
      <c r="J9" s="20">
        <f>[1]测试!J8-[1]生产!J9</f>
        <v>-1723447.662548</v>
      </c>
    </row>
    <row r="10" spans="1:10" ht="14.25" thickBot="1">
      <c r="A10" s="18" t="s">
        <v>27</v>
      </c>
      <c r="B10" s="19" t="s">
        <v>28</v>
      </c>
      <c r="C10" s="20" t="e">
        <f>[1]测试!C9-[1]生产!C10</f>
        <v>#VALUE!</v>
      </c>
      <c r="D10" s="20" t="e">
        <f>[1]测试!D9-[1]生产!D10</f>
        <v>#VALUE!</v>
      </c>
      <c r="E10" s="20">
        <f>[1]测试!E9-[1]生产!E10</f>
        <v>-11164898.955768</v>
      </c>
      <c r="F10" s="20">
        <f>[1]测试!F9-[1]生产!F10</f>
        <v>-394435.79065400001</v>
      </c>
      <c r="G10" s="20" t="e">
        <f>[1]测试!G9-[1]生产!G10</f>
        <v>#VALUE!</v>
      </c>
      <c r="H10" s="20">
        <f>[1]测试!H9-[1]生产!H10</f>
        <v>-177648.067614</v>
      </c>
      <c r="I10" s="20">
        <f>[1]测试!I9-[1]生产!I10</f>
        <v>-43294.991953999997</v>
      </c>
      <c r="J10" s="20">
        <f>[1]测试!J9-[1]生产!J10</f>
        <v>-43854.514726000001</v>
      </c>
    </row>
    <row r="11" spans="1:10" ht="14.25" thickBot="1">
      <c r="A11" s="18" t="s">
        <v>29</v>
      </c>
      <c r="B11" s="19" t="s">
        <v>30</v>
      </c>
      <c r="C11" s="20">
        <f>[1]测试!C10-[1]生产!C11</f>
        <v>-24323479.086846001</v>
      </c>
      <c r="D11" s="20">
        <f>[1]测试!D10-[1]生产!D11</f>
        <v>-23327697.410039</v>
      </c>
      <c r="E11" s="20">
        <f>[1]测试!E10-[1]生产!E11</f>
        <v>-20495823.381997</v>
      </c>
      <c r="F11" s="20">
        <f>[1]测试!F10-[1]生产!F11</f>
        <v>-2831874.0280419998</v>
      </c>
      <c r="G11" s="20">
        <f>[1]测试!G10-[1]生产!G11</f>
        <v>-995781.67680699995</v>
      </c>
      <c r="H11" s="20">
        <f>[1]测试!H10-[1]生产!H11</f>
        <v>-463540.77798999997</v>
      </c>
      <c r="I11" s="20">
        <f>[1]测试!I10-[1]生产!I11</f>
        <v>-525293.59289500001</v>
      </c>
      <c r="J11" s="20">
        <f>[1]测试!J10-[1]生产!J11</f>
        <v>-6947.3059219999996</v>
      </c>
    </row>
    <row r="12" spans="1:10" ht="14.25" thickBot="1">
      <c r="A12" s="18" t="s">
        <v>31</v>
      </c>
      <c r="B12" s="19" t="s">
        <v>32</v>
      </c>
      <c r="C12" s="20">
        <f>[1]测试!C11-[1]生产!C12</f>
        <v>-132709494.603085</v>
      </c>
      <c r="D12" s="20">
        <f>[1]测试!D11-[1]生产!D12</f>
        <v>-125615797.594032</v>
      </c>
      <c r="E12" s="20">
        <f>[1]测试!E11-[1]生产!E12</f>
        <v>-116593326.974079</v>
      </c>
      <c r="F12" s="20">
        <f>[1]测试!F11-[1]生产!F12</f>
        <v>-9022470.6199530009</v>
      </c>
      <c r="G12" s="20">
        <f>[1]测试!G11-[1]生产!G12</f>
        <v>-7093697.0090530002</v>
      </c>
      <c r="H12" s="20">
        <f>[1]测试!H11-[1]生产!H12</f>
        <v>-3225082.3572940002</v>
      </c>
      <c r="I12" s="20">
        <f>[1]测试!I11-[1]生产!I12</f>
        <v>-3359943.2412</v>
      </c>
      <c r="J12" s="20">
        <f>[1]测试!J11-[1]生产!J12</f>
        <v>-508671.41055899998</v>
      </c>
    </row>
    <row r="13" spans="1:10" ht="14.25" thickBot="1">
      <c r="A13" s="18" t="s">
        <v>33</v>
      </c>
      <c r="B13" s="19" t="s">
        <v>34</v>
      </c>
      <c r="C13" s="20">
        <f>[1]测试!C12-[1]生产!C13</f>
        <v>-65938575.187054001</v>
      </c>
      <c r="D13" s="20">
        <f>[1]测试!D12-[1]生产!D13</f>
        <v>-65810916.53503</v>
      </c>
      <c r="E13" s="20">
        <f>[1]测试!E12-[1]生产!E13</f>
        <v>-64782733.255943999</v>
      </c>
      <c r="F13" s="20">
        <f>[1]测试!F12-[1]生产!F13</f>
        <v>-1028183.2790860001</v>
      </c>
      <c r="G13" s="20">
        <f>[1]测试!G12-[1]生产!G13</f>
        <v>-127658.652024</v>
      </c>
      <c r="H13" s="20">
        <f>[1]测试!H12-[1]生产!H13</f>
        <v>-7656.8536219999996</v>
      </c>
      <c r="I13" s="20">
        <f>[1]测试!I12-[1]生产!I13</f>
        <v>-101680.25059900001</v>
      </c>
      <c r="J13" s="20">
        <f>[1]测试!J12-[1]生产!J13</f>
        <v>-18321.547803000001</v>
      </c>
    </row>
    <row r="14" spans="1:10" ht="14.25" thickBot="1">
      <c r="A14" s="18" t="s">
        <v>35</v>
      </c>
      <c r="B14" s="19" t="s">
        <v>36</v>
      </c>
      <c r="C14" s="20">
        <f>[1]测试!C13-[1]生产!C14</f>
        <v>-29047819.805530999</v>
      </c>
      <c r="D14" s="20">
        <f>[1]测试!D13-[1]生产!D14</f>
        <v>-28451275.170081999</v>
      </c>
      <c r="E14" s="20">
        <f>[1]测试!E13-[1]生产!E14</f>
        <v>-27415801.765377998</v>
      </c>
      <c r="F14" s="20">
        <f>[1]测试!F13-[1]生产!F14</f>
        <v>-1035473.404704</v>
      </c>
      <c r="G14" s="20">
        <f>[1]测试!G13-[1]生产!G14</f>
        <v>-596544.63544900005</v>
      </c>
      <c r="H14" s="20">
        <f>[1]测试!H13-[1]生产!H14</f>
        <v>-278394.87356799998</v>
      </c>
      <c r="I14" s="20">
        <f>[1]测试!I13-[1]生产!I14</f>
        <v>-302567.00790099998</v>
      </c>
      <c r="J14" s="20">
        <f>[1]测试!J13-[1]生产!J14</f>
        <v>-15582.75398</v>
      </c>
    </row>
    <row r="15" spans="1:10" ht="14.25" thickBot="1">
      <c r="A15" s="18" t="s">
        <v>37</v>
      </c>
      <c r="B15" s="19" t="s">
        <v>38</v>
      </c>
      <c r="C15" s="20">
        <f>[1]测试!C14-[1]生产!C15</f>
        <v>-47142740.393537998</v>
      </c>
      <c r="D15" s="20">
        <f>[1]测试!D14-[1]生产!D15</f>
        <v>-43603197.434224002</v>
      </c>
      <c r="E15" s="20">
        <f>[1]测试!E14-[1]生产!E15</f>
        <v>-40697502.069149002</v>
      </c>
      <c r="F15" s="20">
        <f>[1]测试!F14-[1]生产!F15</f>
        <v>-2905695.3650750001</v>
      </c>
      <c r="G15" s="20">
        <f>[1]测试!G14-[1]生产!G15</f>
        <v>-3539542.9593139999</v>
      </c>
      <c r="H15" s="20">
        <f>[1]测试!H14-[1]生产!H15</f>
        <v>-1402499.923501</v>
      </c>
      <c r="I15" s="20">
        <f>[1]测试!I14-[1]生产!I15</f>
        <v>-1775752.720434</v>
      </c>
      <c r="J15" s="20">
        <f>[1]测试!J14-[1]生产!J15</f>
        <v>-361290.31537899998</v>
      </c>
    </row>
    <row r="16" spans="1:10" ht="14.25" thickBot="1">
      <c r="A16" s="18" t="s">
        <v>39</v>
      </c>
      <c r="B16" s="19" t="s">
        <v>40</v>
      </c>
      <c r="C16" s="20">
        <f>[1]测试!C15-[1]生产!C16</f>
        <v>-118175729.248639</v>
      </c>
      <c r="D16" s="20">
        <f>[1]测试!D15-[1]生产!D16</f>
        <v>-117725392.555603</v>
      </c>
      <c r="E16" s="20">
        <f>[1]测试!E15-[1]生产!E16</f>
        <v>-114547643.67466301</v>
      </c>
      <c r="F16" s="20">
        <f>[1]测试!F15-[1]生产!F16</f>
        <v>-3177748.8809400001</v>
      </c>
      <c r="G16" s="20">
        <f>[1]测试!G15-[1]生产!G16</f>
        <v>-450336.69303600001</v>
      </c>
      <c r="H16" s="20">
        <f>[1]测试!H15-[1]生产!H16</f>
        <v>-281562.64853800001</v>
      </c>
      <c r="I16" s="20">
        <f>[1]测试!I15-[1]生产!I16</f>
        <v>-161189.293894</v>
      </c>
      <c r="J16" s="20">
        <f>[1]测试!J15-[1]生产!J16</f>
        <v>-7584.7506039999998</v>
      </c>
    </row>
    <row r="17" spans="1:10" ht="14.25" thickBot="1">
      <c r="A17" s="18" t="s">
        <v>41</v>
      </c>
      <c r="B17" s="19" t="s">
        <v>42</v>
      </c>
      <c r="C17" s="20">
        <f>[1]测试!C16-[1]生产!C17</f>
        <v>-2507143.7138</v>
      </c>
      <c r="D17" s="20">
        <f>[1]测试!D16-[1]生产!D17</f>
        <v>-2347656.4083710001</v>
      </c>
      <c r="E17" s="20">
        <f>[1]测试!E16-[1]生产!E17</f>
        <v>-2294149.5529319998</v>
      </c>
      <c r="F17" s="20">
        <f>[1]测试!F16-[1]生产!F17</f>
        <v>-53506.855438999999</v>
      </c>
      <c r="G17" s="20">
        <f>[1]测试!G16-[1]生产!G17</f>
        <v>-159487.305429</v>
      </c>
      <c r="H17" s="20">
        <f>[1]测试!H16-[1]生产!H17</f>
        <v>-106908.29299099999</v>
      </c>
      <c r="I17" s="20">
        <f>[1]测试!I16-[1]生产!I17</f>
        <v>-46085.983869000003</v>
      </c>
      <c r="J17" s="20">
        <f>[1]测试!J16-[1]生产!J17</f>
        <v>-6493.0285690000001</v>
      </c>
    </row>
    <row r="18" spans="1:10" ht="14.25" thickBot="1">
      <c r="A18" s="18" t="s">
        <v>43</v>
      </c>
      <c r="B18" s="19" t="s">
        <v>44</v>
      </c>
      <c r="C18" s="20">
        <f>[1]测试!C17-[1]生产!C18</f>
        <v>-3166449.3050739998</v>
      </c>
      <c r="D18" s="20">
        <f>[1]测试!D17-[1]生产!D18</f>
        <v>-3135565.4744859999</v>
      </c>
      <c r="E18" s="20">
        <f>[1]测试!E17-[1]生产!E18</f>
        <v>-3103535.8908060002</v>
      </c>
      <c r="F18" s="20">
        <f>[1]测试!F17-[1]生产!F18</f>
        <v>-32029.58368</v>
      </c>
      <c r="G18" s="20">
        <f>[1]测试!G17-[1]生产!G18</f>
        <v>-30883.830588000001</v>
      </c>
      <c r="H18" s="20">
        <f>[1]测试!H17-[1]生产!H18</f>
        <v>-8082.2219349999996</v>
      </c>
      <c r="I18" s="20">
        <f>[1]测试!I17-[1]生产!I18</f>
        <v>-21133.100079</v>
      </c>
      <c r="J18" s="20">
        <f>[1]测试!J17-[1]生产!J18</f>
        <v>-1668.508574</v>
      </c>
    </row>
    <row r="19" spans="1:10" ht="14.25" thickBot="1">
      <c r="A19" s="18" t="s">
        <v>45</v>
      </c>
      <c r="B19" s="19" t="s">
        <v>46</v>
      </c>
      <c r="C19" s="20">
        <f>[1]测试!C18-[1]生产!C19</f>
        <v>-1136409.550422</v>
      </c>
      <c r="D19" s="20">
        <f>[1]测试!D18-[1]生产!D19</f>
        <v>-1132957.8363669999</v>
      </c>
      <c r="E19" s="20">
        <f>[1]测试!E18-[1]生产!E19</f>
        <v>-1132957.8363669999</v>
      </c>
      <c r="F19" s="20">
        <f>[1]测试!F18-[1]生产!F19</f>
        <v>0</v>
      </c>
      <c r="G19" s="20">
        <f>[1]测试!G18-[1]生产!G19</f>
        <v>-3451.7140549999999</v>
      </c>
      <c r="H19" s="20">
        <f>[1]测试!H18-[1]生产!H19</f>
        <v>0</v>
      </c>
      <c r="I19" s="20">
        <f>[1]测试!I18-[1]生产!I19</f>
        <v>-50</v>
      </c>
      <c r="J19" s="20">
        <f>[1]测试!J18-[1]生产!J19</f>
        <v>-3401.7140549999999</v>
      </c>
    </row>
    <row r="20" spans="1:10" ht="14.25" thickBot="1">
      <c r="A20" s="18" t="s">
        <v>47</v>
      </c>
      <c r="B20" s="19" t="s">
        <v>48</v>
      </c>
      <c r="C20" s="20">
        <f>[1]测试!C19-[1]生产!C20</f>
        <v>-59896126.808048002</v>
      </c>
      <c r="D20" s="20">
        <f>[1]测试!D19-[1]生产!D20</f>
        <v>-59012931.473228998</v>
      </c>
      <c r="E20" s="20">
        <f>[1]测试!E19-[1]生产!E20</f>
        <v>-56701448.283165999</v>
      </c>
      <c r="F20" s="20">
        <f>[1]测试!F19-[1]生产!F20</f>
        <v>-2311483.1900630002</v>
      </c>
      <c r="G20" s="20">
        <f>[1]测试!G19-[1]生产!G20</f>
        <v>-883195.33481899998</v>
      </c>
      <c r="H20" s="20">
        <f>[1]测试!H19-[1]生产!H20</f>
        <v>-554846.37983999995</v>
      </c>
      <c r="I20" s="20">
        <f>[1]测试!I19-[1]生产!I20</f>
        <v>-254279.70247799999</v>
      </c>
      <c r="J20" s="20">
        <f>[1]测试!J19-[1]生产!J20</f>
        <v>-74069.252500999995</v>
      </c>
    </row>
    <row r="21" spans="1:10" ht="14.25" thickBot="1">
      <c r="A21" s="18" t="s">
        <v>49</v>
      </c>
      <c r="B21" s="19" t="s">
        <v>50</v>
      </c>
      <c r="C21" s="20">
        <f>[1]测试!C20-[1]生产!C21</f>
        <v>-62823819.05263</v>
      </c>
      <c r="D21" s="20">
        <f>[1]测试!D20-[1]生产!D21</f>
        <v>-62381511.159616001</v>
      </c>
      <c r="E21" s="20">
        <f>[1]测试!E20-[1]生产!E21</f>
        <v>-61962287.427753001</v>
      </c>
      <c r="F21" s="20">
        <f>[1]测试!F20-[1]生产!F21</f>
        <v>-419223.73186300002</v>
      </c>
      <c r="G21" s="20">
        <f>[1]测试!G20-[1]生产!G21</f>
        <v>-442307.89301399997</v>
      </c>
      <c r="H21" s="20">
        <f>[1]测试!H20-[1]生产!H21</f>
        <v>-250826.30012599999</v>
      </c>
      <c r="I21" s="20">
        <f>[1]测试!I20-[1]生产!I21</f>
        <v>-187811.32756800001</v>
      </c>
      <c r="J21" s="20">
        <f>[1]测试!J20-[1]生产!J21</f>
        <v>-3670.26532</v>
      </c>
    </row>
    <row r="22" spans="1:10" ht="14.25" thickBot="1">
      <c r="A22" s="18" t="s">
        <v>51</v>
      </c>
      <c r="B22" s="19" t="s">
        <v>52</v>
      </c>
      <c r="C22" s="20">
        <f>[1]测试!C21-[1]生产!C22</f>
        <v>-2046902.6062769999</v>
      </c>
      <c r="D22" s="20">
        <f>[1]测试!D21-[1]生产!D22</f>
        <v>-2041461.934901</v>
      </c>
      <c r="E22" s="20">
        <f>[1]测试!E21-[1]生产!E22</f>
        <v>-1985271.9124499999</v>
      </c>
      <c r="F22" s="20">
        <f>[1]测试!F21-[1]生产!F22</f>
        <v>-56190.022450999997</v>
      </c>
      <c r="G22" s="20">
        <f>[1]测试!G21-[1]生产!G22</f>
        <v>-5440.6713760000002</v>
      </c>
      <c r="H22" s="20">
        <f>[1]测试!H21-[1]生产!H22</f>
        <v>-1817.6845269999999</v>
      </c>
      <c r="I22" s="20">
        <f>[1]测试!I21-[1]生产!I22</f>
        <v>-2622.3622639999999</v>
      </c>
      <c r="J22" s="20">
        <f>[1]测试!J21-[1]生产!J22</f>
        <v>-1000.624585</v>
      </c>
    </row>
    <row r="23" spans="1:10" ht="14.25" thickBot="1">
      <c r="A23" s="18" t="s">
        <v>53</v>
      </c>
      <c r="B23" s="19" t="s">
        <v>54</v>
      </c>
      <c r="C23" s="20">
        <f>[1]测试!C22-[1]生产!C23</f>
        <v>-31923151.635209002</v>
      </c>
      <c r="D23" s="20">
        <f>[1]测试!D22-[1]生产!D23</f>
        <v>-31906279.469094999</v>
      </c>
      <c r="E23" s="20">
        <f>[1]测试!E22-[1]生产!E23</f>
        <v>-31645772.204367001</v>
      </c>
      <c r="F23" s="20">
        <f>[1]测试!F22-[1]生产!F23</f>
        <v>-260507.26472800001</v>
      </c>
      <c r="G23" s="20">
        <f>[1]测试!G22-[1]生产!G23</f>
        <v>-16872.166114</v>
      </c>
      <c r="H23" s="20">
        <f>[1]测试!H22-[1]生产!H23</f>
        <v>-7825.6913889999996</v>
      </c>
      <c r="I23" s="20">
        <f>[1]测试!I22-[1]生产!I23</f>
        <v>-5966.0556120000001</v>
      </c>
      <c r="J23" s="20">
        <f>[1]测试!J22-[1]生产!J23</f>
        <v>-3080.4191129999999</v>
      </c>
    </row>
    <row r="24" spans="1:10" ht="14.25" thickBot="1">
      <c r="A24" s="18" t="s">
        <v>55</v>
      </c>
      <c r="B24" s="19" t="s">
        <v>56</v>
      </c>
      <c r="C24" s="20">
        <f>[1]测试!C23-[1]生产!C24</f>
        <v>-1853283.7471479999</v>
      </c>
      <c r="D24" s="20">
        <f>[1]测试!D23-[1]生产!D24</f>
        <v>-1816468.84014</v>
      </c>
      <c r="E24" s="20">
        <f>[1]测试!E23-[1]生产!E24</f>
        <v>-1760836.2304179999</v>
      </c>
      <c r="F24" s="20">
        <f>[1]测试!F23-[1]生产!F24</f>
        <v>-55632.609722000001</v>
      </c>
      <c r="G24" s="20">
        <f>[1]测试!G23-[1]生产!G24</f>
        <v>-36814.907008000002</v>
      </c>
      <c r="H24" s="20">
        <f>[1]测试!H23-[1]生产!H24</f>
        <v>-15625.016261999999</v>
      </c>
      <c r="I24" s="20">
        <f>[1]测试!I23-[1]生产!I24</f>
        <v>-11267.746884</v>
      </c>
      <c r="J24" s="20">
        <f>[1]测试!J23-[1]生产!J24</f>
        <v>-9922.1438620000008</v>
      </c>
    </row>
    <row r="25" spans="1:10" ht="14.25" thickBot="1">
      <c r="A25" s="18" t="s">
        <v>57</v>
      </c>
      <c r="B25" s="19" t="s">
        <v>58</v>
      </c>
      <c r="C25" s="20">
        <f>[1]测试!C24-[1]生产!C25</f>
        <v>-7504240.4095059996</v>
      </c>
      <c r="D25" s="20">
        <f>[1]测试!D24-[1]生产!D25</f>
        <v>-7487837.9883209998</v>
      </c>
      <c r="E25" s="20">
        <f>[1]测试!E24-[1]生产!E25</f>
        <v>-7415611.2431009999</v>
      </c>
      <c r="F25" s="20">
        <f>[1]测试!F24-[1]生产!F25</f>
        <v>-72226.745219999997</v>
      </c>
      <c r="G25" s="20">
        <f>[1]测试!G24-[1]生产!G25</f>
        <v>-16402.421184999999</v>
      </c>
      <c r="H25" s="20">
        <f>[1]测试!H24-[1]生产!H25</f>
        <v>-1120.0085369999999</v>
      </c>
      <c r="I25" s="20">
        <f>[1]测试!I24-[1]生产!I25</f>
        <v>-7723.9448279999997</v>
      </c>
      <c r="J25" s="20">
        <f>[1]测试!J24-[1]生产!J25</f>
        <v>-7558.4678199999998</v>
      </c>
    </row>
    <row r="26" spans="1:10" ht="14.25" thickBot="1">
      <c r="A26" s="18" t="s">
        <v>59</v>
      </c>
      <c r="B26" s="19" t="s">
        <v>60</v>
      </c>
      <c r="C26" s="20">
        <f>[1]测试!C25-[1]生产!C26</f>
        <v>-7192776.2225580001</v>
      </c>
      <c r="D26" s="20">
        <f>[1]测试!D25-[1]生产!D26</f>
        <v>-7190640.8768659998</v>
      </c>
      <c r="E26" s="20">
        <f>[1]测试!E25-[1]生产!E26</f>
        <v>-7130635.1805349998</v>
      </c>
      <c r="F26" s="20">
        <f>[1]测试!F25-[1]生产!F26</f>
        <v>-60005.696330999999</v>
      </c>
      <c r="G26" s="20">
        <f>[1]测试!G25-[1]生产!G26</f>
        <v>-2135.3456919999999</v>
      </c>
      <c r="H26" s="20">
        <f>[1]测试!H25-[1]生产!H26</f>
        <v>-2019.110214</v>
      </c>
      <c r="I26" s="20">
        <f>[1]测试!I25-[1]生产!I26</f>
        <v>-107.565265</v>
      </c>
      <c r="J26" s="20">
        <f>[1]测试!J25-[1]生产!J26</f>
        <v>-8.6702130000000004</v>
      </c>
    </row>
    <row r="27" spans="1:10" ht="14.25" thickBot="1">
      <c r="A27" s="18" t="s">
        <v>61</v>
      </c>
      <c r="B27" s="19" t="s">
        <v>62</v>
      </c>
      <c r="C27" s="20">
        <f>[1]测试!C26-[1]生产!C27</f>
        <v>-1992138.0848590001</v>
      </c>
      <c r="D27" s="20">
        <f>[1]测试!D26-[1]生产!D27</f>
        <v>-1942338.176955</v>
      </c>
      <c r="E27" s="20">
        <f>[1]测试!E26-[1]生产!E27</f>
        <v>-1938016.662973</v>
      </c>
      <c r="F27" s="20">
        <f>[1]测试!F26-[1]生产!F27</f>
        <v>-4321.5139820000004</v>
      </c>
      <c r="G27" s="20">
        <f>[1]测试!G26-[1]生产!G27</f>
        <v>-49799.907904</v>
      </c>
      <c r="H27" s="20">
        <f>[1]测试!H26-[1]生产!H27</f>
        <v>-48845.168989999998</v>
      </c>
      <c r="I27" s="20">
        <f>[1]测试!I26-[1]生产!I27</f>
        <v>-794.35977300000002</v>
      </c>
      <c r="J27" s="20">
        <f>[1]测试!J26-[1]生产!J27</f>
        <v>-160.379141</v>
      </c>
    </row>
    <row r="28" spans="1:10" ht="14.25" thickBot="1">
      <c r="A28" s="18" t="s">
        <v>63</v>
      </c>
      <c r="B28" s="19" t="s">
        <v>64</v>
      </c>
      <c r="C28" s="20">
        <f>[1]测试!C27-[1]生产!C28</f>
        <v>-9976705.4307230003</v>
      </c>
      <c r="D28" s="20">
        <f>[1]测试!D27-[1]生产!D28</f>
        <v>-9974267.9796970002</v>
      </c>
      <c r="E28" s="20">
        <f>[1]测试!E27-[1]生产!E28</f>
        <v>-9917812.2329569999</v>
      </c>
      <c r="F28" s="20">
        <f>[1]测试!F27-[1]生产!F28</f>
        <v>-56455.746740000002</v>
      </c>
      <c r="G28" s="20">
        <f>[1]测试!G27-[1]生产!G28</f>
        <v>-2437.4510260000002</v>
      </c>
      <c r="H28" s="20">
        <f>[1]测试!H27-[1]生产!H28</f>
        <v>-166.465791</v>
      </c>
      <c r="I28" s="20">
        <f>[1]测试!I27-[1]生产!I28</f>
        <v>-1719.4206139999999</v>
      </c>
      <c r="J28" s="20">
        <f>[1]测试!J27-[1]生产!J28</f>
        <v>-551.56462099999999</v>
      </c>
    </row>
    <row r="29" spans="1:10" ht="14.25" thickBot="1">
      <c r="A29" s="18" t="s">
        <v>65</v>
      </c>
      <c r="B29" s="19" t="s">
        <v>66</v>
      </c>
      <c r="C29" s="20">
        <f>[1]测试!C28-[1]生产!C29</f>
        <v>0</v>
      </c>
      <c r="D29" s="20">
        <f>[1]测试!D28-[1]生产!D29</f>
        <v>0</v>
      </c>
      <c r="E29" s="20">
        <f>[1]测试!E28-[1]生产!E29</f>
        <v>0</v>
      </c>
      <c r="F29" s="20">
        <f>[1]测试!F28-[1]生产!F29</f>
        <v>0</v>
      </c>
      <c r="G29" s="20">
        <f>[1]测试!G28-[1]生产!G29</f>
        <v>0</v>
      </c>
      <c r="H29" s="20">
        <f>[1]测试!H28-[1]生产!H29</f>
        <v>0</v>
      </c>
      <c r="I29" s="20">
        <f>[1]测试!I28-[1]生产!I29</f>
        <v>0</v>
      </c>
      <c r="J29" s="20">
        <f>[1]测试!J28-[1]生产!J29</f>
        <v>0</v>
      </c>
    </row>
    <row r="30" spans="1:10" ht="14.25" thickBot="1">
      <c r="A30" s="18" t="s">
        <v>67</v>
      </c>
      <c r="B30" s="19" t="s">
        <v>68</v>
      </c>
      <c r="C30" s="20">
        <f>[1]测试!C29-[1]生产!C30</f>
        <v>-372845112.580926</v>
      </c>
      <c r="D30" s="20">
        <f>[1]测试!D29-[1]生产!D30</f>
        <v>-370794446.63267398</v>
      </c>
      <c r="E30" s="20">
        <f>[1]测试!E29-[1]生产!E30</f>
        <v>-368822248.60711098</v>
      </c>
      <c r="F30" s="20">
        <f>[1]测试!F29-[1]生产!F30</f>
        <v>-1972198.025563</v>
      </c>
      <c r="G30" s="20">
        <f>[1]测试!G29-[1]生产!G30</f>
        <v>-2050665.9482519999</v>
      </c>
      <c r="H30" s="20">
        <f>[1]测试!H29-[1]生产!H30</f>
        <v>-766328.82156900002</v>
      </c>
      <c r="I30" s="20">
        <f>[1]测试!I29-[1]生产!I30</f>
        <v>-634727.10148199997</v>
      </c>
      <c r="J30" s="20">
        <f>[1]测试!J29-[1]生产!J30</f>
        <v>-649610.02520100004</v>
      </c>
    </row>
    <row r="31" spans="1:10" ht="14.25" thickBot="1">
      <c r="A31" s="18" t="s">
        <v>69</v>
      </c>
      <c r="B31" s="19" t="s">
        <v>70</v>
      </c>
      <c r="C31" s="20">
        <f>[1]测试!C30-[1]生产!C31</f>
        <v>-40086557.597699001</v>
      </c>
      <c r="D31" s="20">
        <f>[1]测试!D30-[1]生产!D31</f>
        <v>-39549561.111206003</v>
      </c>
      <c r="E31" s="20">
        <f>[1]测试!E30-[1]生产!E31</f>
        <v>-38942686.359484002</v>
      </c>
      <c r="F31" s="20">
        <f>[1]测试!F30-[1]生产!F31</f>
        <v>-606874.75172199996</v>
      </c>
      <c r="G31" s="20">
        <f>[1]测试!G30-[1]生产!G31</f>
        <v>-536996.48649299995</v>
      </c>
      <c r="H31" s="20">
        <f>[1]测试!H30-[1]生产!H31</f>
        <v>-48170.168389999999</v>
      </c>
      <c r="I31" s="20">
        <f>[1]测试!I30-[1]生产!I31</f>
        <v>-93925.300438000006</v>
      </c>
      <c r="J31" s="20">
        <f>[1]测试!J30-[1]生产!J31</f>
        <v>-394901.01766499999</v>
      </c>
    </row>
    <row r="32" spans="1:10" ht="14.25" thickBot="1">
      <c r="A32" s="18" t="s">
        <v>71</v>
      </c>
      <c r="B32" s="19" t="s">
        <v>72</v>
      </c>
      <c r="C32" s="20">
        <f>[1]测试!C31-[1]生产!C32</f>
        <v>-66336.427693999998</v>
      </c>
      <c r="D32" s="20">
        <f>[1]测试!D31-[1]生产!D32</f>
        <v>-59848.185935000001</v>
      </c>
      <c r="E32" s="20">
        <f>[1]测试!E31-[1]生产!E32</f>
        <v>-59335.741844999997</v>
      </c>
      <c r="F32" s="20">
        <f>[1]测试!F31-[1]生产!F32</f>
        <v>-512.44408999999996</v>
      </c>
      <c r="G32" s="20">
        <f>[1]测试!G31-[1]生产!G32</f>
        <v>-6488.2417589999995</v>
      </c>
      <c r="H32" s="20">
        <f>[1]测试!H31-[1]生产!H32</f>
        <v>-1175.188414</v>
      </c>
      <c r="I32" s="20">
        <f>[1]测试!I31-[1]生产!I32</f>
        <v>-3344.6944210000001</v>
      </c>
      <c r="J32" s="20">
        <f>[1]测试!J31-[1]生产!J32</f>
        <v>-1968.3589239999999</v>
      </c>
    </row>
    <row r="33" spans="1:10" ht="14.25" thickBot="1">
      <c r="A33" s="18" t="s">
        <v>73</v>
      </c>
      <c r="B33" s="19" t="s">
        <v>74</v>
      </c>
      <c r="C33" s="20">
        <f>[1]测试!C32-[1]生产!C33</f>
        <v>-325548246.42244297</v>
      </c>
      <c r="D33" s="20">
        <f>[1]测试!D32-[1]生产!D33</f>
        <v>-324369359.29243499</v>
      </c>
      <c r="E33" s="20">
        <f>[1]测试!E32-[1]生产!E33</f>
        <v>-323070908.08475298</v>
      </c>
      <c r="F33" s="20">
        <f>[1]测试!F32-[1]生产!F33</f>
        <v>-1298451.207682</v>
      </c>
      <c r="G33" s="20">
        <f>[1]测试!G32-[1]生产!G33</f>
        <v>-1178887.1300079999</v>
      </c>
      <c r="H33" s="20">
        <f>[1]测试!H32-[1]生产!H33</f>
        <v>-667856.27797099994</v>
      </c>
      <c r="I33" s="20">
        <f>[1]测试!I32-[1]生产!I33</f>
        <v>-475605.67064600001</v>
      </c>
      <c r="J33" s="20">
        <f>[1]测试!J32-[1]生产!J33</f>
        <v>-35425.181390999998</v>
      </c>
    </row>
    <row r="34" spans="1:10" ht="14.25" thickBot="1">
      <c r="A34" s="18" t="s">
        <v>75</v>
      </c>
      <c r="B34" s="19" t="s">
        <v>76</v>
      </c>
      <c r="C34" s="20">
        <f>[1]测试!C33-[1]生产!C34</f>
        <v>-7143972.1330899997</v>
      </c>
      <c r="D34" s="20">
        <f>[1]测试!D33-[1]生产!D34</f>
        <v>-6815678.0430979999</v>
      </c>
      <c r="E34" s="20">
        <f>[1]测试!E33-[1]生产!E34</f>
        <v>-6749318.4210289996</v>
      </c>
      <c r="F34" s="20">
        <f>[1]测试!F33-[1]生产!F34</f>
        <v>-66359.622069000005</v>
      </c>
      <c r="G34" s="20">
        <f>[1]测试!G33-[1]生产!G34</f>
        <v>-328294.08999200002</v>
      </c>
      <c r="H34" s="20">
        <f>[1]测试!H33-[1]生产!H34</f>
        <v>-49127.186794000001</v>
      </c>
      <c r="I34" s="20">
        <f>[1]测试!I33-[1]生产!I34</f>
        <v>-61851.435977000001</v>
      </c>
      <c r="J34" s="20">
        <f>[1]测试!J33-[1]生产!J34</f>
        <v>-217315.467221</v>
      </c>
    </row>
    <row r="35" spans="1:10" ht="14.25" thickBot="1">
      <c r="A35" s="18" t="s">
        <v>77</v>
      </c>
      <c r="B35" s="19" t="s">
        <v>78</v>
      </c>
      <c r="C35" s="20">
        <f>[1]测试!C34-[1]生产!C35</f>
        <v>-39643408.125560999</v>
      </c>
      <c r="D35" s="20">
        <f>[1]测试!D34-[1]生产!D35</f>
        <v>-39643408.125560999</v>
      </c>
      <c r="E35" s="20">
        <f>[1]测试!E34-[1]生产!E35</f>
        <v>-39643408.125560999</v>
      </c>
      <c r="F35" s="20">
        <f>[1]测试!F34-[1]生产!F35</f>
        <v>0</v>
      </c>
      <c r="G35" s="20">
        <f>[1]测试!G34-[1]生产!G35</f>
        <v>0</v>
      </c>
      <c r="H35" s="20">
        <f>[1]测试!H34-[1]生产!H35</f>
        <v>0</v>
      </c>
      <c r="I35" s="20">
        <f>[1]测试!I34-[1]生产!I35</f>
        <v>0</v>
      </c>
      <c r="J35" s="20">
        <f>[1]测试!J34-[1]生产!J35</f>
        <v>0</v>
      </c>
    </row>
    <row r="36" spans="1:10" ht="14.25" thickBot="1">
      <c r="A36" s="18" t="s">
        <v>79</v>
      </c>
      <c r="B36" s="19" t="s">
        <v>80</v>
      </c>
      <c r="C36" s="20">
        <f>[1]测试!C35-[1]生产!C36</f>
        <v>0</v>
      </c>
      <c r="D36" s="20">
        <f>[1]测试!D35-[1]生产!D36</f>
        <v>0</v>
      </c>
      <c r="E36" s="20">
        <f>[1]测试!E35-[1]生产!E36</f>
        <v>0</v>
      </c>
      <c r="F36" s="20">
        <f>[1]测试!F35-[1]生产!F36</f>
        <v>0</v>
      </c>
      <c r="G36" s="20">
        <f>[1]测试!G35-[1]生产!G36</f>
        <v>0</v>
      </c>
      <c r="H36" s="20">
        <f>[1]测试!H35-[1]生产!H36</f>
        <v>0</v>
      </c>
      <c r="I36" s="20">
        <f>[1]测试!I35-[1]生产!I36</f>
        <v>0</v>
      </c>
      <c r="J36" s="20"/>
    </row>
    <row r="37" spans="1:10" ht="21" customHeight="1" thickBot="1">
      <c r="A37" s="22" t="s">
        <v>81</v>
      </c>
      <c r="B37" s="23" t="s">
        <v>82</v>
      </c>
      <c r="C37" s="20">
        <f>[1]测试!C36-[1]生产!C37</f>
        <v>0</v>
      </c>
      <c r="D37" s="20">
        <f>[1]测试!D36-[1]生产!D37</f>
        <v>0</v>
      </c>
      <c r="E37" s="20">
        <f>[1]测试!E36-[1]生产!E37</f>
        <v>0</v>
      </c>
      <c r="F37" s="20">
        <f>[1]测试!F36-[1]生产!F37</f>
        <v>0</v>
      </c>
      <c r="G37" s="20">
        <f>[1]测试!G36-[1]生产!G37</f>
        <v>0</v>
      </c>
      <c r="H37" s="20">
        <f>[1]测试!H36-[1]生产!H37</f>
        <v>0</v>
      </c>
      <c r="I37" s="20">
        <f>[1]测试!I36-[1]生产!I37</f>
        <v>0</v>
      </c>
      <c r="J37" s="20">
        <f>[1]测试!J36-[1]生产!J37</f>
        <v>0</v>
      </c>
    </row>
    <row r="38" spans="1:10" ht="14.25" thickBot="1">
      <c r="A38" s="18" t="s">
        <v>83</v>
      </c>
      <c r="B38" s="19" t="s">
        <v>84</v>
      </c>
      <c r="C38" s="20">
        <f>[1]测试!C37-[1]生产!C38</f>
        <v>-23573772.858747002</v>
      </c>
      <c r="D38" s="20">
        <f>[1]测试!D37-[1]生产!D38</f>
        <v>-23032308.21872</v>
      </c>
      <c r="E38" s="20">
        <f>[1]测试!E37-[1]生产!E38</f>
        <v>-22835765.339545</v>
      </c>
      <c r="F38" s="20">
        <f>[1]测试!F37-[1]生产!F38</f>
        <v>-196542.87917500001</v>
      </c>
      <c r="G38" s="20">
        <f>[1]测试!G37-[1]生产!G38</f>
        <v>-541464.64002699999</v>
      </c>
      <c r="H38" s="20">
        <f>[1]测试!H37-[1]生产!H38</f>
        <v>-257809.80652799999</v>
      </c>
      <c r="I38" s="20">
        <f>[1]测试!I37-[1]生产!I38</f>
        <v>-189119.57019200001</v>
      </c>
      <c r="J38" s="20">
        <f>[1]测试!J37-[1]生产!J38</f>
        <v>-94535.263307000001</v>
      </c>
    </row>
    <row r="39" spans="1:10" ht="14.25" thickBot="1">
      <c r="A39" s="18" t="s">
        <v>85</v>
      </c>
      <c r="B39" s="19" t="s">
        <v>86</v>
      </c>
      <c r="C39" s="20">
        <f>[1]测试!C38-[1]生产!C39</f>
        <v>-23970856.381600998</v>
      </c>
      <c r="D39" s="20">
        <f>[1]测试!D38-[1]生产!D39</f>
        <v>-8062550.3270850005</v>
      </c>
      <c r="E39" s="20">
        <f>[1]测试!E38-[1]生产!E39</f>
        <v>-2490174.8873999999</v>
      </c>
      <c r="F39" s="20">
        <f>[1]测试!F38-[1]生产!F39</f>
        <v>-5572375.4396850001</v>
      </c>
      <c r="G39" s="20">
        <f>[1]测试!G38-[1]生产!G39</f>
        <v>-15908306.054516001</v>
      </c>
      <c r="H39" s="20">
        <f>[1]测试!H38-[1]生产!H39</f>
        <v>-6991012.7134149997</v>
      </c>
      <c r="I39" s="20">
        <f>[1]测试!I38-[1]生产!I39</f>
        <v>-7392394.179544</v>
      </c>
      <c r="J39" s="20">
        <f>[1]测试!J38-[1]生产!J39</f>
        <v>-1524899.1615569999</v>
      </c>
    </row>
    <row r="40" spans="1:10" ht="14.25" thickBot="1">
      <c r="A40" s="18" t="s">
        <v>87</v>
      </c>
      <c r="B40" s="19" t="s">
        <v>88</v>
      </c>
      <c r="C40" s="20">
        <f>[1]测试!C39-[1]生产!C40</f>
        <v>-4534107.8859980004</v>
      </c>
      <c r="D40" s="20">
        <f>[1]测试!D39-[1]生产!D40</f>
        <v>-4262389.2451330004</v>
      </c>
      <c r="E40" s="20">
        <f>[1]测试!E39-[1]生产!E40</f>
        <v>-2179067.0813210001</v>
      </c>
      <c r="F40" s="20">
        <f>[1]测试!F39-[1]生产!F40</f>
        <v>-2083322.1638120001</v>
      </c>
      <c r="G40" s="20">
        <f>[1]测试!G39-[1]生产!G40</f>
        <v>-271718.64086500002</v>
      </c>
      <c r="H40" s="20">
        <f>[1]测试!H39-[1]生产!H40</f>
        <v>-239909.32086000001</v>
      </c>
      <c r="I40" s="20">
        <f>[1]测试!I39-[1]生产!I40</f>
        <v>-31248.340706999999</v>
      </c>
      <c r="J40" s="20">
        <f>[1]测试!J39-[1]生产!J40</f>
        <v>-560.97929799999997</v>
      </c>
    </row>
    <row r="41" spans="1:10" ht="14.25" thickBot="1">
      <c r="A41" s="18" t="s">
        <v>89</v>
      </c>
      <c r="B41" s="19" t="s">
        <v>90</v>
      </c>
      <c r="C41" s="20">
        <f>[1]测试!C40-[1]生产!C41</f>
        <v>-3704147.2325340002</v>
      </c>
      <c r="D41" s="20">
        <f>[1]测试!D40-[1]生产!D41</f>
        <v>-3119328.9819860002</v>
      </c>
      <c r="E41" s="20">
        <f>[1]测试!E40-[1]生产!E41</f>
        <v>-268619.48421299999</v>
      </c>
      <c r="F41" s="20">
        <f>[1]测试!F40-[1]生产!F41</f>
        <v>-2850709.497773</v>
      </c>
      <c r="G41" s="20">
        <f>[1]测试!G40-[1]生产!G41</f>
        <v>-584818.25054799998</v>
      </c>
      <c r="H41" s="20">
        <f>[1]测试!H40-[1]生产!H41</f>
        <v>-527243.17057900003</v>
      </c>
      <c r="I41" s="20">
        <f>[1]测试!I40-[1]生产!I41</f>
        <v>-56976.114502999997</v>
      </c>
      <c r="J41" s="20">
        <f>[1]测试!J40-[1]生产!J41</f>
        <v>-598.96546599999999</v>
      </c>
    </row>
    <row r="42" spans="1:10" ht="14.25" thickBot="1">
      <c r="A42" s="18" t="s">
        <v>91</v>
      </c>
      <c r="B42" s="19" t="s">
        <v>92</v>
      </c>
      <c r="C42" s="20">
        <f>[1]测试!C41-[1]生产!C42</f>
        <v>-3398936.0767279998</v>
      </c>
      <c r="D42" s="20">
        <f>[1]测试!D41-[1]生产!D42</f>
        <v>-567294.99758800003</v>
      </c>
      <c r="E42" s="20">
        <f>[1]测试!E41-[1]生产!E42</f>
        <v>-42393.213344000003</v>
      </c>
      <c r="F42" s="20">
        <f>[1]测试!F41-[1]生产!F42</f>
        <v>-524901.78424399998</v>
      </c>
      <c r="G42" s="20">
        <f>[1]测试!G41-[1]生产!G42</f>
        <v>-2831641.07914</v>
      </c>
      <c r="H42" s="20">
        <f>[1]测试!H41-[1]生产!H42</f>
        <v>-2450281.8370679999</v>
      </c>
      <c r="I42" s="20">
        <f>[1]测试!I41-[1]生产!I42</f>
        <v>-350266.29620600003</v>
      </c>
      <c r="J42" s="20">
        <f>[1]测试!J41-[1]生产!J42</f>
        <v>-31092.945865999998</v>
      </c>
    </row>
    <row r="43" spans="1:10" ht="14.25" thickBot="1">
      <c r="A43" s="18" t="s">
        <v>93</v>
      </c>
      <c r="B43" s="19" t="s">
        <v>94</v>
      </c>
      <c r="C43" s="20">
        <f>[1]测试!C42-[1]生产!C43</f>
        <v>-4183387.1228789999</v>
      </c>
      <c r="D43" s="20">
        <f>[1]测试!D42-[1]生产!D43</f>
        <v>-86624.564259999999</v>
      </c>
      <c r="E43" s="20">
        <f>[1]测试!E42-[1]生产!E43</f>
        <v>-95.108521999999994</v>
      </c>
      <c r="F43" s="20">
        <f>[1]测试!F42-[1]生产!F43</f>
        <v>-86529.455738000004</v>
      </c>
      <c r="G43" s="20">
        <f>[1]测试!G42-[1]生产!G43</f>
        <v>-4096762.558619</v>
      </c>
      <c r="H43" s="20">
        <f>[1]测试!H42-[1]生产!H43</f>
        <v>-2665062.0097940001</v>
      </c>
      <c r="I43" s="20">
        <f>[1]测试!I42-[1]生产!I43</f>
        <v>-1234174.990705</v>
      </c>
      <c r="J43" s="20">
        <f>[1]测试!J42-[1]生产!J43</f>
        <v>-197525.55812</v>
      </c>
    </row>
    <row r="44" spans="1:10" ht="14.25" thickBot="1">
      <c r="A44" s="18" t="s">
        <v>95</v>
      </c>
      <c r="B44" s="19" t="s">
        <v>96</v>
      </c>
      <c r="C44" s="20">
        <f>[1]测试!C43-[1]生产!C44</f>
        <v>-2417403.425508</v>
      </c>
      <c r="D44" s="20">
        <f>[1]测试!D43-[1]生产!D44</f>
        <v>-20212.538263999999</v>
      </c>
      <c r="E44" s="20">
        <f>[1]测试!E43-[1]生产!E44</f>
        <v>0</v>
      </c>
      <c r="F44" s="20">
        <f>[1]测试!F43-[1]生产!F44</f>
        <v>-20212.538263999999</v>
      </c>
      <c r="G44" s="20">
        <f>[1]测试!G43-[1]生产!G44</f>
        <v>-2397190.8872440001</v>
      </c>
      <c r="H44" s="20">
        <f>[1]测试!H43-[1]生产!H44</f>
        <v>-729802.59656900004</v>
      </c>
      <c r="I44" s="20">
        <f>[1]测试!I43-[1]生产!I44</f>
        <v>-1466078.614824</v>
      </c>
      <c r="J44" s="20">
        <f>[1]测试!J43-[1]生产!J44</f>
        <v>-201309.67585100001</v>
      </c>
    </row>
    <row r="45" spans="1:10" ht="14.25" thickBot="1">
      <c r="A45" s="18" t="s">
        <v>97</v>
      </c>
      <c r="B45" s="19" t="s">
        <v>98</v>
      </c>
      <c r="C45" s="20">
        <f>[1]测试!C44-[1]生产!C45</f>
        <v>-5732874.6379540004</v>
      </c>
      <c r="D45" s="20">
        <f>[1]测试!D44-[1]生产!D45</f>
        <v>-6699.9998539999997</v>
      </c>
      <c r="E45" s="20">
        <f>[1]测试!E44-[1]生产!E45</f>
        <v>0</v>
      </c>
      <c r="F45" s="20">
        <f>[1]测试!F44-[1]生产!F45</f>
        <v>-6699.9998539999997</v>
      </c>
      <c r="G45" s="20">
        <f>[1]测试!G44-[1]生产!G45</f>
        <v>-5726174.6381000001</v>
      </c>
      <c r="H45" s="20">
        <f>[1]测试!H44-[1]生产!H45</f>
        <v>-378713.77854500001</v>
      </c>
      <c r="I45" s="20">
        <f>[1]测试!I44-[1]生产!I45</f>
        <v>-4253649.8225990003</v>
      </c>
      <c r="J45" s="20">
        <f>[1]测试!J44-[1]生产!J45</f>
        <v>-1093811.0369559999</v>
      </c>
    </row>
    <row r="46" spans="1:10" ht="14.25" thickBot="1">
      <c r="A46" s="18" t="s">
        <v>99</v>
      </c>
      <c r="B46" s="19" t="s">
        <v>100</v>
      </c>
      <c r="C46" s="20">
        <f>[1]测试!C45-[1]生产!C46</f>
        <v>0</v>
      </c>
      <c r="D46" s="20">
        <f>[1]测试!D45-[1]生产!D46</f>
        <v>0</v>
      </c>
      <c r="E46" s="20">
        <f>[1]测试!E45-[1]生产!E46</f>
        <v>0</v>
      </c>
      <c r="F46" s="20">
        <f>[1]测试!F45-[1]生产!F46</f>
        <v>0</v>
      </c>
      <c r="G46" s="20">
        <f>[1]测试!G45-[1]生产!G46</f>
        <v>0</v>
      </c>
      <c r="H46" s="20">
        <f>[1]测试!H45-[1]生产!H46</f>
        <v>0</v>
      </c>
      <c r="I46" s="20">
        <f>[1]测试!I45-[1]生产!I46</f>
        <v>0</v>
      </c>
      <c r="J46" s="20">
        <f>[1]测试!J45-[1]生产!J46</f>
        <v>0</v>
      </c>
    </row>
    <row r="47" spans="1:10" ht="14.25" thickBot="1">
      <c r="A47" s="18" t="s">
        <v>101</v>
      </c>
      <c r="B47" s="19" t="s">
        <v>102</v>
      </c>
      <c r="C47" s="20">
        <f>[1]测试!C46-[1]生产!C47</f>
        <v>0</v>
      </c>
      <c r="D47" s="20">
        <f>[1]测试!D46-[1]生产!D47</f>
        <v>0</v>
      </c>
      <c r="E47" s="20">
        <f>[1]测试!E46-[1]生产!E47</f>
        <v>0</v>
      </c>
      <c r="F47" s="20">
        <f>[1]测试!F46-[1]生产!F47</f>
        <v>0</v>
      </c>
      <c r="G47" s="20">
        <f>[1]测试!G46-[1]生产!G47</f>
        <v>-254427.29405</v>
      </c>
      <c r="H47" s="20">
        <f>[1]测试!H46-[1]生产!H47</f>
        <v>-128073.93707099999</v>
      </c>
      <c r="I47" s="20">
        <f>[1]测试!I46-[1]生产!I47</f>
        <v>-116110.712533</v>
      </c>
      <c r="J47" s="20">
        <f>[1]测试!J46-[1]生产!J47</f>
        <v>-10242.644446</v>
      </c>
    </row>
    <row r="48" spans="1:10" ht="14.25" thickBot="1">
      <c r="A48" s="18" t="s">
        <v>103</v>
      </c>
      <c r="B48" s="19" t="s">
        <v>104</v>
      </c>
      <c r="C48" s="20">
        <f>[1]测试!C47-[1]生产!C48</f>
        <v>0</v>
      </c>
      <c r="D48" s="20">
        <f>[1]测试!D47-[1]生产!D48</f>
        <v>0</v>
      </c>
      <c r="E48" s="20">
        <f>[1]测试!E47-[1]生产!E48</f>
        <v>0</v>
      </c>
      <c r="F48" s="20">
        <f>[1]测试!F47-[1]生产!F48</f>
        <v>0</v>
      </c>
      <c r="G48" s="20">
        <f>[1]测试!G47-[1]生产!G48</f>
        <v>-142638.74867100001</v>
      </c>
      <c r="H48" s="20">
        <f>[1]测试!H47-[1]生产!H48</f>
        <v>-81750.069665999996</v>
      </c>
      <c r="I48" s="20">
        <f>[1]测试!I47-[1]生产!I48</f>
        <v>-57087.574089000002</v>
      </c>
      <c r="J48" s="20">
        <f>[1]测试!J47-[1]生产!J48</f>
        <v>-3801.1049159999998</v>
      </c>
    </row>
    <row r="49" spans="1:10" ht="14.25" thickBot="1">
      <c r="A49" s="18" t="s">
        <v>105</v>
      </c>
      <c r="B49" s="19" t="s">
        <v>106</v>
      </c>
      <c r="C49" s="20">
        <f>[1]测试!C48-[1]生产!C49</f>
        <v>0</v>
      </c>
      <c r="D49" s="20">
        <f>[1]测试!D48-[1]生产!D49</f>
        <v>0</v>
      </c>
      <c r="E49" s="20">
        <f>[1]测试!E48-[1]生产!E49</f>
        <v>0</v>
      </c>
      <c r="F49" s="20">
        <f>[1]测试!F48-[1]生产!F49</f>
        <v>0</v>
      </c>
      <c r="G49" s="20">
        <f>[1]测试!G48-[1]生产!G49</f>
        <v>0</v>
      </c>
      <c r="H49" s="20">
        <f>[1]测试!H48-[1]生产!H49</f>
        <v>0</v>
      </c>
      <c r="I49" s="20">
        <f>[1]测试!I48-[1]生产!I49</f>
        <v>0</v>
      </c>
      <c r="J49" s="20">
        <f>[1]测试!J48-[1]生产!J49</f>
        <v>0</v>
      </c>
    </row>
    <row r="50" spans="1:10" ht="14.25" thickBot="1">
      <c r="A50" s="18" t="s">
        <v>107</v>
      </c>
      <c r="B50" s="19" t="s">
        <v>108</v>
      </c>
      <c r="C50" s="20">
        <f>[1]测试!C49-[1]生产!C50</f>
        <v>0</v>
      </c>
      <c r="D50" s="20">
        <f>[1]测试!D49-[1]生产!D50</f>
        <v>0</v>
      </c>
      <c r="E50" s="20">
        <f>[1]测试!E49-[1]生产!E50</f>
        <v>0</v>
      </c>
      <c r="F50" s="20">
        <f>[1]测试!F49-[1]生产!F50</f>
        <v>0</v>
      </c>
      <c r="G50" s="20">
        <f>[1]测试!G49-[1]生产!G50</f>
        <v>-177199.08407899999</v>
      </c>
      <c r="H50" s="20">
        <f>[1]测试!H49-[1]生产!H50</f>
        <v>-21059.996295000001</v>
      </c>
      <c r="I50" s="20">
        <f>[1]测试!I49-[1]生产!I50</f>
        <v>-100392.655782</v>
      </c>
      <c r="J50" s="20">
        <f>[1]测试!J49-[1]生产!J50</f>
        <v>-55746.432002000001</v>
      </c>
    </row>
    <row r="51" spans="1:10" ht="14.25" thickBot="1">
      <c r="A51" s="18" t="s">
        <v>109</v>
      </c>
      <c r="B51" s="19" t="s">
        <v>110</v>
      </c>
      <c r="C51" s="20">
        <f>[1]测试!C50-[1]生产!C51</f>
        <v>0</v>
      </c>
      <c r="D51" s="20">
        <f>[1]测试!D50-[1]生产!D51</f>
        <v>0</v>
      </c>
      <c r="E51" s="20">
        <f>[1]测试!E50-[1]生产!E51</f>
        <v>0</v>
      </c>
      <c r="F51" s="20">
        <f>[1]测试!F50-[1]生产!F51</f>
        <v>0</v>
      </c>
      <c r="G51" s="20">
        <f>[1]测试!G50-[1]生产!G51</f>
        <v>-219866.95864200001</v>
      </c>
      <c r="H51" s="20">
        <f>[1]测试!H50-[1]生产!H51</f>
        <v>-136982.172677</v>
      </c>
      <c r="I51" s="20">
        <f>[1]测试!I50-[1]生产!I51</f>
        <v>-77627.549482999995</v>
      </c>
      <c r="J51" s="20">
        <f>[1]测试!J50-[1]生产!J51</f>
        <v>-5363.4805560000004</v>
      </c>
    </row>
    <row r="52" spans="1:10" ht="14.25" thickBot="1">
      <c r="A52" s="18" t="s">
        <v>111</v>
      </c>
      <c r="B52" s="19" t="s">
        <v>112</v>
      </c>
      <c r="C52" s="20">
        <f>[1]测试!C51-[1]生产!C52</f>
        <v>0</v>
      </c>
      <c r="D52" s="20">
        <f>[1]测试!D51-[1]生产!D52</f>
        <v>0</v>
      </c>
      <c r="E52" s="20">
        <f>[1]测试!E51-[1]生产!E52</f>
        <v>0</v>
      </c>
      <c r="F52" s="20">
        <f>[1]测试!F51-[1]生产!F52</f>
        <v>0</v>
      </c>
      <c r="G52" s="20">
        <f>[1]测试!G51-[1]生产!G52</f>
        <v>-83353.162578000003</v>
      </c>
      <c r="H52" s="20">
        <f>[1]测试!H51-[1]生产!H52</f>
        <v>-23563.575519999999</v>
      </c>
      <c r="I52" s="20">
        <f>[1]测试!I51-[1]生产!I52</f>
        <v>-55788.104022</v>
      </c>
      <c r="J52" s="20">
        <f>[1]测试!J51-[1]生产!J52</f>
        <v>-4001.4830360000001</v>
      </c>
    </row>
    <row r="53" spans="1:10" ht="14.25" thickBot="1">
      <c r="A53" s="18" t="s">
        <v>113</v>
      </c>
      <c r="B53" s="19" t="s">
        <v>114</v>
      </c>
      <c r="C53" s="20">
        <f>[1]测试!C52-[1]生产!C53</f>
        <v>-3787820.0254680002</v>
      </c>
      <c r="D53" s="20">
        <f>[1]测试!D52-[1]生产!D53</f>
        <v>-2695150.771826</v>
      </c>
      <c r="E53" s="20">
        <f>[1]测试!E52-[1]生产!E53</f>
        <v>-1572289.1576380001</v>
      </c>
      <c r="F53" s="20">
        <f>[1]测试!F52-[1]生产!F53</f>
        <v>-1122861.6141880001</v>
      </c>
      <c r="G53" s="20">
        <f>[1]测试!G52-[1]生产!G53</f>
        <v>-1092669.253642</v>
      </c>
      <c r="H53" s="20">
        <f>[1]测试!H52-[1]生产!H53</f>
        <v>-439582.37097400002</v>
      </c>
      <c r="I53" s="20">
        <f>[1]测试!I52-[1]生产!I53</f>
        <v>-549278.73152200005</v>
      </c>
      <c r="J53" s="20">
        <f>[1]测试!J52-[1]生产!J53</f>
        <v>-103808.151146</v>
      </c>
    </row>
    <row r="54" spans="1:10">
      <c r="A54" s="32">
        <v>42636</v>
      </c>
      <c r="B54" s="31"/>
      <c r="C54" s="31"/>
      <c r="D54" s="31"/>
      <c r="E54" s="33">
        <v>1</v>
      </c>
      <c r="F54" s="31"/>
      <c r="G54" s="31"/>
      <c r="H54" s="34">
        <v>0.70934026999999999</v>
      </c>
      <c r="I54" s="31"/>
      <c r="J54" s="31"/>
    </row>
  </sheetData>
  <mergeCells count="5">
    <mergeCell ref="H2:J2"/>
    <mergeCell ref="A3:J3"/>
    <mergeCell ref="A54:D54"/>
    <mergeCell ref="E54:G54"/>
    <mergeCell ref="H54:J5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2019-03-25T09:15:23Z</dcterms:modified>
</cp:coreProperties>
</file>