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6.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4.xml" ContentType="application/vnd.openxmlformats-officedocument.spreadsheetml.comments+xml"/>
  <Override PartName="/xl/sharedStrings.xml" ContentType="application/vnd.openxmlformats-officedocument.spreadsheetml.sharedString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各sheetの説明" sheetId="1" state="visible" r:id="rId2"/>
    <sheet name="データサイエンティストのスキルレベル_2015年版" sheetId="2" state="visible" r:id="rId3"/>
    <sheet name="チェックリスト説明" sheetId="3" state="visible" r:id="rId4"/>
    <sheet name="データサイエンス力" sheetId="4" state="visible" r:id="rId5"/>
    <sheet name="データエンジニアリング力" sheetId="5" state="visible" r:id="rId6"/>
    <sheet name="ビジネス力" sheetId="6" state="visible" r:id="rId7"/>
  </sheets>
  <definedNames>
    <definedName function="false" hidden="false" localSheetId="2" name="_xlnm.Print_Area" vbProcedure="false">チェックリスト説明!$A$1:$H$40</definedName>
    <definedName function="false" hidden="false" localSheetId="4" name="_xlnm.Print_Area" vbProcedure="false">データエンジニアリング力!$A$1:$H$124</definedName>
    <definedName function="false" hidden="false" localSheetId="4" name="_xlnm.Print_Titles" vbProcedure="false">データエンジニアリング力!$5:$5</definedName>
    <definedName function="false" hidden="true" localSheetId="4" name="_xlnm._FilterDatabase" vbProcedure="false">データエンジニアリング力!$A$5:$K$5</definedName>
    <definedName function="false" hidden="false" localSheetId="3" name="_xlnm.Print_Area" vbProcedure="false">データサイエンス力!$A$1:$G$185</definedName>
    <definedName function="false" hidden="false" localSheetId="3" name="_xlnm.Print_Titles" vbProcedure="false">データサイエンス力!$5:$5</definedName>
    <definedName function="false" hidden="true" localSheetId="3" name="_xlnm._FilterDatabase" vbProcedure="false">データサイエンス力!$A$5:$I$185</definedName>
    <definedName function="false" hidden="false" localSheetId="1" name="_xlnm.Print_Area" vbProcedure="false">データサイエンティストのスキルレベル_2015年版!$A$1:$D$8</definedName>
    <definedName function="false" hidden="false" localSheetId="5" name="_xlnm.Print_Area" vbProcedure="false">ビジネス力!$A$1:$G$128</definedName>
    <definedName function="false" hidden="false" localSheetId="5" name="_xlnm.Print_Titles" vbProcedure="false">ビジネス力!$5:$5</definedName>
    <definedName function="false" hidden="true" localSheetId="5" name="_xlnm._FilterDatabase" vbProcedure="false">ビジネス力!$A$5:$G$128</definedName>
    <definedName function="false" hidden="false" localSheetId="3" name="_xlnm.Print_Titles" vbProcedure="false">データサイエンス力!$5:$5</definedName>
    <definedName function="false" hidden="false" localSheetId="3" name="_xlnm._FilterDatabase" vbProcedure="false">データサイエンス力!$A$5:$I$5</definedName>
    <definedName function="false" hidden="false" localSheetId="4" name="_xlnm.Print_Titles" vbProcedure="false">データエンジニアリング力!$5:$5</definedName>
    <definedName function="false" hidden="false" localSheetId="5" name="_xlnm.Print_Titles" vbProcedure="false">ビジネス力!$5:$5</definedName>
  </definedNames>
  <calcPr iterateCount="100" refMode="A1" iterate="false" iterateDelta="0.0001"/>
  <extLst>
    <ext xmlns:loext="http://schemas.libreoffice.org/" uri="{7626C862-2A13-11E5-B345-FEFF819CDC9F}">
      <loext:extCalcPr stringRefSyntax="ExcelA1"/>
    </ext>
  </extLst>
</workbook>
</file>

<file path=xl/comments4.xml><?xml version="1.0" encoding="utf-8"?>
<comments xmlns="http://schemas.openxmlformats.org/spreadsheetml/2006/main" xmlns:xdr="http://schemas.openxmlformats.org/drawingml/2006/spreadsheetDrawing">
  <authors>
    <author> </author>
  </authors>
  <commentList>
    <comment ref="G5" authorId="0">
      <text>
        <r>
          <rPr>
            <b val="true"/>
            <sz val="9"/>
            <color rgb="FF000000"/>
            <rFont val="MS P ゴシック"/>
            <family val="3"/>
            <charset val="128"/>
          </rPr>
          <t xml:space="preserve">日光企画中村:
</t>
        </r>
        <r>
          <rPr>
            <sz val="9"/>
            <color rgb="FF000000"/>
            <rFont val="MS P ゴシック"/>
            <family val="3"/>
            <charset val="128"/>
          </rPr>
          <t xml:space="preserve">〇もしくは×で入力ください</t>
        </r>
      </text>
    </comment>
  </commentList>
</comments>
</file>

<file path=xl/sharedStrings.xml><?xml version="1.0" encoding="utf-8"?>
<sst xmlns="http://schemas.openxmlformats.org/spreadsheetml/2006/main" count="2058" uniqueCount="617">
  <si>
    <t xml:space="preserve">・・・データサイエンティスト スキルチェックリストについて・・・</t>
  </si>
  <si>
    <t xml:space="preserve">【資料の説明】</t>
  </si>
  <si>
    <t xml:space="preserve">■データサイエンティストのスキルレベル_2015年版sheet</t>
  </si>
  <si>
    <t xml:space="preserve">・チェックリスト作成に合わせ、スキルレベルの基準を2015年版に更新しました。</t>
  </si>
  <si>
    <t xml:space="preserve">　昨年のスキル定義のリリースは以下を参照ください。</t>
  </si>
  <si>
    <t xml:space="preserve">http://www.datascientist.or.jp/news/2014/pdf/1210.pdf</t>
  </si>
  <si>
    <t xml:space="preserve">■カテゴリ一覧　ビジネス力/データサイエンス力/データエンジニアリング力sheet</t>
  </si>
  <si>
    <t xml:space="preserve">・ビジネス力、データサイエンス力、データエンジニアリング力別に</t>
  </si>
  <si>
    <t xml:space="preserve">　サブカテゴリを設定し、スキルレベルを満たす要件について、</t>
  </si>
  <si>
    <t xml:space="preserve">　リストを作成しています。</t>
  </si>
  <si>
    <t xml:space="preserve">■参考資料（Data visualization） sheet</t>
  </si>
  <si>
    <t xml:space="preserve">・スキルチェックリスト：データサイエンス力　Data visualizationに関する</t>
  </si>
  <si>
    <t xml:space="preserve">　イメージ共有のために参考資料を例示しています。</t>
  </si>
  <si>
    <t xml:space="preserve">データサイエンティストのスキルレベル </t>
  </si>
  <si>
    <t xml:space="preserve">ビジネス（business problem solving）力</t>
  </si>
  <si>
    <t xml:space="preserve">データサイエンス（data science）力</t>
  </si>
  <si>
    <t xml:space="preserve">データエンジニアリング（data engineering）力</t>
  </si>
  <si>
    <r>
      <rPr>
        <b val="true"/>
        <sz val="11"/>
        <rFont val="メイリオ"/>
        <family val="3"/>
        <charset val="128"/>
      </rPr>
      <t xml:space="preserve">①Senior 
Data Scientist
</t>
    </r>
    <r>
      <rPr>
        <b val="true"/>
        <sz val="9"/>
        <rFont val="メイリオ"/>
        <family val="3"/>
        <charset val="128"/>
      </rPr>
      <t xml:space="preserve">業界を代表するレベル</t>
    </r>
  </si>
  <si>
    <t xml:space="preserve">・業界を代表するデータプロフェッショナルとして、組織全体や
　市場全体レベルでのインパクトを産み出すことができる
　-対象とする事業全体、産業領域における課題の切り分け、論点の
　  明確化・構造化
　-新たなデータ分析、解析、利活用領域の開拓
　-組織・会社・産業を横断したデータコンソーシアムの構築、推進
　-事業や産業全体に対するデータ分析を核としたバリューチェーン創出
など</t>
  </si>
  <si>
    <t xml:space="preserve">・データサイエンスにおける既存手法の限界を打ち破り、新た
　に課題解決可能な領域を切り拓いている
　-既存手法では対応困難な課題に対する新規の分析アプローチ
　  の開発・実践・横展開
　-高難度の分析プロジェクトのアプローチ設計、推進、完遂能
　  力など</t>
  </si>
  <si>
    <t xml:space="preserve">・データサイエンス領域で行おうとしている分析アプローチを、
　挑戦的な課題であっても安定的に実現できる
　-複数のデータソースを統合した例外的規模のデータシステム、
　 もしくはデータプロダクトの構築、全体最適化
　-技術的限界を熟知し、これまでにない代案の提示・実行 など</t>
  </si>
  <si>
    <r>
      <rPr>
        <b val="true"/>
        <sz val="11"/>
        <rFont val="メイリオ"/>
        <family val="3"/>
        <charset val="128"/>
      </rPr>
      <t xml:space="preserve">②Full 
Data Scientist
</t>
    </r>
    <r>
      <rPr>
        <b val="true"/>
        <sz val="9"/>
        <rFont val="メイリオ"/>
        <family val="3"/>
        <charset val="128"/>
      </rPr>
      <t xml:space="preserve">棟梁レベル</t>
    </r>
  </si>
  <si>
    <t xml:space="preserve">・生み出す価値にコミットするプロフェッショナルとして、データ
　サイエンティストとは何かを体現したビジネス判断、課題解決ができる
・初見の事業領域に向かい合う場合や、スコープが複数の事業にまた
　がる場合であっても本質的な課題や変数を見出し、構造化し、適切な
　分析・解析アプローチを設計、実行することができる
・解決に必要な結果を総合した上で、説得力ある形で共有し、関連す
　る組織、人を動かし、知見の横展開、組織を超えるつなぎ込みができる
・プロフェッショナルからなる複数のチームによるプロジェクトを推
　進し、全体としてのアウトプットにコミットできると共に、メンバー
　を育成、さらには持続的な育成システムを作りだすことができる</t>
  </si>
  <si>
    <t xml:space="preserve">・予測、グルーピング、機械学習、大量データの可視化、言語
　処理などの応用的なデータサイエンス関連のスキルを活かし、
　データ分析プロジェクトの技能的主軸を担うことができる
・複数もしくは高度な分析プロジェクトを持つチームにおいて、
　Associate Data Scientist（独り立ちレベル）以下のメンバー
　の技能を育成することができる</t>
  </si>
  <si>
    <t xml:space="preserve">・数十億レコード程度の分析環境の要件定義・設計、データ
　収集/蓄積/加工/共有プロセスやITセキュリティに関するデー
　タエンジニアリング関連のスキルを活かし、データ分析プロ
　ジェクトを中核的に推進することができる
・複数もしくは高度な分析プロジェクトを持つチームにおいて、
　Associate Data Scientist（独り立ちレベル）以下のメンバー
　の技能を育成することができる
</t>
  </si>
  <si>
    <r>
      <rPr>
        <b val="true"/>
        <sz val="11"/>
        <rFont val="メイリオ"/>
        <family val="3"/>
        <charset val="128"/>
      </rPr>
      <t xml:space="preserve">③Associate 
Data Scientist
</t>
    </r>
    <r>
      <rPr>
        <b val="true"/>
        <sz val="9"/>
        <rFont val="メイリオ"/>
        <family val="3"/>
        <charset val="128"/>
      </rPr>
      <t xml:space="preserve">独り立ちレベル</t>
    </r>
  </si>
  <si>
    <t xml:space="preserve">・大半のケースで自立したプロフェッショナルとしてビジネス判断、課題
　解決ができる
・既知の領域、テーマであれば、新規課題であっても解くべき問題の見極
　めや構造化、その上での分析・解析アプローチの設計、実行、深掘りが
　できる
・データ、分析結果に対する表面的な意味合いを超えた洞察力を持ち、
　担当プロジェクトの検討結果を取りまとめ、現場への説明、実装を
　自律的に行うことができる
・５名前後のプロフェッショナルによるチームでのプロジェクトを
　推進しアウトプットにコミットできる
　-イシュードリブンでスピード感のある判断
　-プロジェクトマネジメントと個別メンバーの育成
　-異なるスキル分野の専門家、事業者との協働
など
</t>
  </si>
  <si>
    <t xml:space="preserve">・単一プロジェクトにおけるデータ分析をFull Data Scientist
（棟梁レベル）に相談しつつ推進できる
・Assistant Data Scientist（見習いレベル）の日々の活動に
　適切な指示ができる
・基礎的な分析活動については、自律的に実施できる
　-調査目的に合った標本抽出計画の立案
　-多重（質問間）クロス表を駆使した洞察
　-パラメトリックな2群の検定の活用（t検定）
　-主成分分析や因子分析
　-適切な学習データとテストデータの作成
　-重回帰分析を用いた予測モデルの構築
　-適切な初期値設定を行った非階層クラスタｰ分析
　-形態素解析などを用いた基本的文書構造解析
など
</t>
  </si>
  <si>
    <t xml:space="preserve">・単一プロジェクトにおけるデータ処理・環境構築をFull 
　Data Scientist（棟梁レベル）に相談しつつ推進できる
・Assistant Data Scientist（見習いレベル）の日々の活動に
　適切な指示ができる
・数千万レコード程度のデータ処理・環境構築については自
　律的に実施できる
　-データの重要性や分析要件に則したシステム要件定義
　-適切なデータフロー図、論理データモデル作成
　-Hadoopでの管理対象データ選定
　-SQLの構文理解と実行
　-分析プログラムのロジック理解と分析結果検証
など
・データ匿名化方法の理解と加工処理の設計ができる</t>
  </si>
  <si>
    <r>
      <rPr>
        <b val="true"/>
        <sz val="11"/>
        <rFont val="メイリオ"/>
        <family val="3"/>
        <charset val="128"/>
      </rPr>
      <t xml:space="preserve">④Assistant 
Data Scientist
</t>
    </r>
    <r>
      <rPr>
        <b val="true"/>
        <sz val="9"/>
        <rFont val="メイリオ"/>
        <family val="3"/>
        <charset val="128"/>
      </rPr>
      <t xml:space="preserve">見習いレベル</t>
    </r>
  </si>
  <si>
    <t xml:space="preserve">・ビジネスにおける論理とデータの重要性を理解したデータプロフェッ
　ショナルとして行動規範と判断が身についている
　-データを取り扱う倫理と法令の理解
　-引き受けたことは逃げずにやり切るコミットメント
など
・データドリブンな分析的アプローチの基本が身についており、仮説や
　既知の問題が与えられた中で、必要なデータを入手し、分析、取りまと
　めることができる
　-データや事象のダブリとモレの判断力
　-分析前の目的、ゴール設定
　-目的に即したデータ入手と集計、分析
　-分析の意味合い出しと言語化、取りまとめ
など
・担当する検討領域についての基本的な課題の枠組みを理解、説明できる
　-ビジネスモデルと主要プレーヤー
　-基本的なビジネスフレームワーク
など</t>
  </si>
  <si>
    <t xml:space="preserve">・統計数理の基礎知識を有している
（代表値、分散、標準偏差、正規分布、条件付き確率、母集団、
　相関など）
・データ分析の基礎知識を有している
　-検定（帰無仮説、対立仮説‥）
　-分類（教師あり分類、教師なし分類‥）
　-予測（回帰係数、標準誤差‥）
など
・適切な指示のもとに、以下を実施できる
　-基本統計量や分布の確認、および前処理（外れ値・異常値・
　  欠損値の除去・変換や標準化など）
　-前処理後のデータに対し、抽出、集計、可視化（ヒストグ
　  ラム、散布図など）</t>
  </si>
  <si>
    <t xml:space="preserve">・データやデータベースに関する基礎知識を有している
　-構造化/非構造化データの判別、論理モデル作成
　-ER図やテーブル定義書の理解
　-SDKやAPIの概要理解
など
・数十万件程度のデータ加工技術を有している
　-ソート、クレンジング、集計、フィルタリングができる
　-SQLで簡単なSELECT文を記述・実行できる
　-設計書に基き、プログラム実装できる
・適切な指示のもとに、以下を実施できる
　-同種のデータを統合するシステムの設計
　-インポート、レコード挿入、エクスポート
・セキュリティの基礎知識を有している
　(機密性、可用性、完全性の3要素など)</t>
  </si>
  <si>
    <t xml:space="preserve">DS以前の方</t>
  </si>
  <si>
    <t xml:space="preserve">・ビジネスは勘と経験だけで回すものだと思っている
・課題を解決する際に、そもそも定量化する意識が無い</t>
  </si>
  <si>
    <t xml:space="preserve">・基本統計量の意味を正しく理解していない
・指数を指数で割り算したりする
・「平均年収」をそのまま鵜呑みにしたりする
・グラフ・チャートの使い方が不適切</t>
  </si>
  <si>
    <t xml:space="preserve">・レポートされてくる数値サマリに目は通すが、特に記憶には
　残らない
・アクセス解析システムを使っていない
・ExcelやAccessは数字しか入れない</t>
  </si>
  <si>
    <t xml:space="preserve">データサイエンティスト スキルチェックリスト</t>
  </si>
  <si>
    <t xml:space="preserve">「データサイエンティスト スキルチェックリスト」は、データサイエンティストに必要とされるスキルをチェックリスト化したものです。チェックリスト内の各項目のスキルレベルは、★の数によって示し、見習いレベル（Assistant Data Scientist）~ 棟梁レベル（Full Data Scientist）までを判定します。</t>
  </si>
  <si>
    <t xml:space="preserve">スキルレベル</t>
  </si>
  <si>
    <t xml:space="preserve">判定基準</t>
  </si>
  <si>
    <t xml:space="preserve">① Senior Data Scientist（ 業界を代表するレベル） 　 ★★★★ </t>
  </si>
  <si>
    <t xml:space="preserve">－</t>
  </si>
  <si>
    <t xml:space="preserve">② Full Data Scientist　 （棟梁レベル）　   　　　　　★★★　 </t>
  </si>
  <si>
    <t xml:space="preserve">　★★★の全項目のうち、50%を満たしている。</t>
  </si>
  <si>
    <t xml:space="preserve">③ Associate Data Scientist（独り立ちレベル）　　　  ★★　　</t>
  </si>
  <si>
    <t xml:space="preserve">　★★の全項目のうち、60%を満たしている。</t>
  </si>
  <si>
    <t xml:space="preserve">④ Assistant Data Scientist （見習いレベル）  　　　　★　</t>
  </si>
  <si>
    <t xml:space="preserve">　★の全項目のうち、70%を満たしている。</t>
  </si>
  <si>
    <t xml:space="preserve">※「必須スキル」に◯がついている項目は、判定基準を満たしていても、この項目が達成されていないとそのレベルとは認められない項目と
　 して設定しています。
※ 独り立ちレベル以上のレベルは、下位のレベルを満たしていることが前提となります。</t>
  </si>
  <si>
    <t xml:space="preserve">＊引用・改変時の注意事項</t>
  </si>
  <si>
    <t xml:space="preserve">・チェックリストを引用される場合「一般社団法人データサイエンティスト協会 スキルチェックリストより引用」と引用元を明示願います。</t>
  </si>
  <si>
    <t xml:space="preserve">　その他については著作権法に従っての引用を願います。</t>
  </si>
  <si>
    <t xml:space="preserve">・チェックリストを改変された場合「一般社団法人データサイエンティスト協会 スキルチェックリストを改変」と改変した旨、明示願います。</t>
  </si>
  <si>
    <t xml:space="preserve">スキルカテゴリ一覧</t>
  </si>
  <si>
    <t xml:space="preserve">項目数</t>
  </si>
  <si>
    <t xml:space="preserve">データサイエンス力</t>
  </si>
  <si>
    <t xml:space="preserve">統計数理基礎</t>
  </si>
  <si>
    <t xml:space="preserve">データエンジニアリング力</t>
  </si>
  <si>
    <t xml:space="preserve">環境構築</t>
  </si>
  <si>
    <t xml:space="preserve">（項目数：180）</t>
  </si>
  <si>
    <t xml:space="preserve">予測</t>
  </si>
  <si>
    <t xml:space="preserve">（項目数：119）</t>
  </si>
  <si>
    <t xml:space="preserve">データ収集</t>
  </si>
  <si>
    <t xml:space="preserve">検定/判断</t>
  </si>
  <si>
    <t xml:space="preserve">データ構造</t>
  </si>
  <si>
    <t xml:space="preserve">グルーピング</t>
  </si>
  <si>
    <t xml:space="preserve">データ蓄積</t>
  </si>
  <si>
    <t xml:space="preserve">性質・関係性の把握</t>
  </si>
  <si>
    <t xml:space="preserve">データ加工</t>
  </si>
  <si>
    <t xml:space="preserve">サンプリング</t>
  </si>
  <si>
    <t xml:space="preserve">データ共有</t>
  </si>
  <si>
    <t xml:space="preserve">プログラミング</t>
  </si>
  <si>
    <t xml:space="preserve">Data visualization</t>
  </si>
  <si>
    <t xml:space="preserve">ITセキュリティ</t>
  </si>
  <si>
    <t xml:space="preserve">機械学習</t>
  </si>
  <si>
    <t xml:space="preserve">ビジネス力</t>
  </si>
  <si>
    <t xml:space="preserve">行動規範</t>
  </si>
  <si>
    <t xml:space="preserve">時系列分析</t>
  </si>
  <si>
    <t xml:space="preserve">（項目数：123）</t>
  </si>
  <si>
    <t xml:space="preserve">論理的思考</t>
  </si>
  <si>
    <t xml:space="preserve">言語処理</t>
  </si>
  <si>
    <t xml:space="preserve">プロセス</t>
  </si>
  <si>
    <t xml:space="preserve">画像処理</t>
  </si>
  <si>
    <t xml:space="preserve">データの理解・検証</t>
  </si>
  <si>
    <t xml:space="preserve">音声処理</t>
  </si>
  <si>
    <t xml:space="preserve">データ入手</t>
  </si>
  <si>
    <t xml:space="preserve">パターン発見</t>
  </si>
  <si>
    <t xml:space="preserve">意味合いの抽出、洞察</t>
  </si>
  <si>
    <t xml:space="preserve">グラフィカルモデル</t>
  </si>
  <si>
    <t xml:space="preserve">解決</t>
  </si>
  <si>
    <t xml:space="preserve">統計数理応用</t>
  </si>
  <si>
    <t xml:space="preserve">事業に実装する</t>
  </si>
  <si>
    <t xml:space="preserve">シミュレーション/データ同化</t>
  </si>
  <si>
    <t xml:space="preserve">活動マネジメント</t>
  </si>
  <si>
    <t xml:space="preserve">最適化</t>
  </si>
  <si>
    <t xml:space="preserve">項目数合計  </t>
  </si>
  <si>
    <t xml:space="preserve">　Total：</t>
  </si>
  <si>
    <t xml:space="preserve">★：</t>
  </si>
  <si>
    <t xml:space="preserve">★★：</t>
  </si>
  <si>
    <t xml:space="preserve">★★★：</t>
  </si>
  <si>
    <t xml:space="preserve">No</t>
  </si>
  <si>
    <t xml:space="preserve">Sub
No</t>
  </si>
  <si>
    <t xml:space="preserve">スキルカテゴリ</t>
  </si>
  <si>
    <t xml:space="preserve">サブカテゴリ</t>
  </si>
  <si>
    <t xml:space="preserve">データサイエンス力：チェック項目</t>
  </si>
  <si>
    <t xml:space="preserve">★</t>
  </si>
  <si>
    <t xml:space="preserve">1+4+9+16+25+36をΣを用いて表せる</t>
  </si>
  <si>
    <t xml:space="preserve">○</t>
  </si>
  <si>
    <t xml:space="preserve"> loga（x） の逆関数を説明できる</t>
  </si>
  <si>
    <t xml:space="preserve">順列と組合せの式をP、C、ｍ、nを用いて表せる</t>
  </si>
  <si>
    <t xml:space="preserve">条件付き確率の意味を説明できる</t>
  </si>
  <si>
    <t xml:space="preserve">平均（相加平均）、中央値、最頻値の算出方法の違いを説明できる</t>
  </si>
  <si>
    <t xml:space="preserve">母集団データ（3,4,5,5,7,8）の分散と標準偏差を電卓を用いて計算できる</t>
  </si>
  <si>
    <t xml:space="preserve">母（集団）平均が標本平均とは異なることを説明できる</t>
  </si>
  <si>
    <t xml:space="preserve">標準正規分布の分散と平均がいくつかわかる</t>
  </si>
  <si>
    <t xml:space="preserve">相関関係と因果関係の違いを説明できる</t>
  </si>
  <si>
    <t xml:space="preserve">名義尺度、順序尺度、間隔尺度、比例尺度の違いを説明できる</t>
  </si>
  <si>
    <t xml:space="preserve">一般的な相関係数（ピアソン）の分母と分子を説明できる</t>
  </si>
  <si>
    <t xml:space="preserve">代表的な確率分布の特徴を5つ以上説明できる</t>
  </si>
  <si>
    <t xml:space="preserve">変数が量的、質的どちらの場合の関係の強さも算出できる</t>
  </si>
  <si>
    <t xml:space="preserve">単回帰分析について最小二乗法、回帰係数、標準誤差の説明ができる</t>
  </si>
  <si>
    <t xml:space="preserve">★★</t>
  </si>
  <si>
    <t xml:space="preserve">重回帰分析において偏回帰係数と標準偏回帰係数、重相関係数について説明できる</t>
  </si>
  <si>
    <t xml:space="preserve">重回帰や判別を実行する際に変数選択手法の特徴を理解し、適用できる</t>
  </si>
  <si>
    <t xml:space="preserve">ニューラルネットワークの基本的な考え方を理解し、出力される「ダイアグラム」の入力層、隠れ層、出力層の概要を説明できる</t>
  </si>
  <si>
    <t xml:space="preserve">重回帰分析において多重共線性の対応ができ、適切に変数を評価・除去して予測モデルが構築できる</t>
  </si>
  <si>
    <t xml:space="preserve">決定木分析においてCHAID、C5.0などのデータ分割のアルゴリズムの特徴を理解し、適切な方式を選定できる</t>
  </si>
  <si>
    <t xml:space="preserve">×</t>
  </si>
  <si>
    <t xml:space="preserve">線形回帰分析が量的なを予測するのに対して、ロジスティック回帰分析は何を予測する手法か（発生確率予測など）を説明でき、実際に使用できる</t>
  </si>
  <si>
    <t xml:space="preserve">★★★</t>
  </si>
  <si>
    <t xml:space="preserve">予測アルゴリズムに応じ、目的変数と説明変数に対する必要な変数加工処理が設計、実施できる</t>
  </si>
  <si>
    <t xml:space="preserve">予測モデル構築において頑健性を維持するための具体的な方法を設計、実施できる</t>
  </si>
  <si>
    <t xml:space="preserve">過学習（正則化）の意味を説明ができ、回避する方法の設計・実施ができる</t>
  </si>
  <si>
    <t xml:space="preserve">尤度と最尤推定についての説明できる（尤度関数、ネイマンの分解定理、順序統計量）</t>
  </si>
  <si>
    <t xml:space="preserve">（モデルに交互作用が含まれていないとき）回帰パラメータとオッズ比の関係について説明できる</t>
  </si>
  <si>
    <t xml:space="preserve">ロジスティック回帰分析を行う際に、最小2乗法ではなく最尤法を使う際の利点（回帰誤差が近似的に正規分布しなくても適用できるなど）を説明し、適用することができる</t>
  </si>
  <si>
    <t xml:space="preserve">目的（予測・真のモデル推定など）に応じて、適切な損失関数とモデル選択基準（ＡＩＣ（赤池情報量規準）、ＢＩＣ（ベイズ情報量規準）、ＭＤＬ（最小記述長）など）を選択し、モデル評価ができる</t>
  </si>
  <si>
    <t xml:space="preserve">データと分析要件から、モデル精度のモニタリング設計・実施と劣化が見込まれるモデルに対するリモデルの設計ができる</t>
  </si>
  <si>
    <t xml:space="preserve">分析要件に応じ、量的予測のためのモデリング手法（重回帰、決定木、ニューラルネットワークなど）の選択とパラメータ設定、結果の評価、チューニングを適切に設計・実施・指示できる</t>
  </si>
  <si>
    <t xml:space="preserve">点推定・区間推定の意味を理解している</t>
  </si>
  <si>
    <t xml:space="preserve">帰無仮説・対立仮説の意味を理解している</t>
  </si>
  <si>
    <t xml:space="preserve">第1種の過誤、第2種の過誤、p値、有意水準の意味を理解している</t>
  </si>
  <si>
    <t xml:space="preserve">片側検定、両側検定の意味を理解している</t>
  </si>
  <si>
    <t xml:space="preserve">対応のあるデータ、対応のないデータの意味を理解している</t>
  </si>
  <si>
    <t xml:space="preserve">平均値、分散、平均値の差の検定手法を知っている</t>
  </si>
  <si>
    <t xml:space="preserve">t検定を理解して、パラメトリックな2群の検定を活用することができる</t>
  </si>
  <si>
    <t xml:space="preserve">様々な分散分析の考え方（一元配置、多重比較、二元配置）を理解して、パラメトリックな多群の検定を活用することができる</t>
  </si>
  <si>
    <t xml:space="preserve">ウィルコクソン検定（マンホイットニーのU検定）を理解して、ノンパラメトリックな2群の検定を活用することができる</t>
  </si>
  <si>
    <t xml:space="preserve">クラスカル・ウォリス検定を理解して、ノンパラメトリックな多群の検定を活用することができる</t>
  </si>
  <si>
    <t xml:space="preserve">カイ二乗検定、フィッシャーの直接確率検定を理解して、分割表における群間の関連性の検定を活用することができる</t>
  </si>
  <si>
    <t xml:space="preserve">教師あり分類と教師なし分類の違いを説明できる</t>
  </si>
  <si>
    <t xml:space="preserve">判別分析とクラスター分析の概要や使い方を説明できる</t>
  </si>
  <si>
    <t xml:space="preserve">階層クラスター分析と非階層クラスタ-分析の違いを理解している</t>
  </si>
  <si>
    <t xml:space="preserve">クラスター分析のデンドログラムの見方が分かり、適切に解釈できる</t>
  </si>
  <si>
    <t xml:space="preserve">非階層クラスター分析において、分析目的に合致したクラスター数を決定することができる</t>
  </si>
  <si>
    <t xml:space="preserve">階層クラスター分析における代表的なクラスター間距離（群平均法、Ward法、最長一致法など）の概念を理解し、分析内容に応じて最適な手法を選択して、分析ができる</t>
  </si>
  <si>
    <t xml:space="preserve">各種距離関数（ユークリッド距離、マンハッタン距離、cos類似度など）を理解し、分析内容に応じて、適切なものを選択し分析ができる</t>
  </si>
  <si>
    <t xml:space="preserve">分析内容に応じて、線形か非線形を使い分けた判別分析ができる</t>
  </si>
  <si>
    <t xml:space="preserve">k-means法は局所最適解であるため初期値問題があることを理解し、適切な初期値を設定して分析を行える</t>
  </si>
  <si>
    <t xml:space="preserve">距離の公理を知っており、距離の公理を満たさない場合（［1-cos類似度］など）のクラスター分析を適切に行える</t>
  </si>
  <si>
    <t xml:space="preserve">k-meansの派生手法（x-means、k-means++、ファジィk-meansなど）を理解し、分析内容に応じた適切な手法を選択して、分析ができる</t>
  </si>
  <si>
    <t xml:space="preserve">k-meansとカーネルk-means（非線形クラスタリング）、スペクトラルクラスタリングの違いを理解し、分析内容に応じて、適切な手法を選択して、分析ができる</t>
  </si>
  <si>
    <t xml:space="preserve">自己組織化マップ（SOM）、Affinity Propagation、混合分布モデル、ディリクレ過程混合モデルを理解し、分析内容に応じて適切な手法を選択して、分析ができる</t>
  </si>
  <si>
    <t xml:space="preserve">適切なデータ区間設定でヒストグラムを作成することができる</t>
  </si>
  <si>
    <t xml:space="preserve">何でクロスするかを判断して、表側を設定しクロス集計表を作成することができる</t>
  </si>
  <si>
    <t xml:space="preserve">量的変量の散布図を描き、2変数の関係性を把握することができる</t>
  </si>
  <si>
    <t xml:space="preserve">多重（質問間）クロス表などを駆使して、データから適切なインサイトを得ることができる</t>
  </si>
  <si>
    <t xml:space="preserve">主成分分析と因子分析の違いや使い分けを説明できる</t>
  </si>
  <si>
    <t xml:space="preserve">正準相関分析を説明、活用できる</t>
  </si>
  <si>
    <t xml:space="preserve">正規分布を前提とした多変量解析において、分析の目的と用いるデータの種類から適切な手法を選択できる</t>
  </si>
  <si>
    <t xml:space="preserve">因子分析における、因子負荷量や因子軸の回転について説明できる</t>
  </si>
  <si>
    <t xml:space="preserve">コレスポンデンス（対応）分析と数量化3類との関係を説明できる</t>
  </si>
  <si>
    <t xml:space="preserve">コンジョイント分析を用いて効用値と寄与率のグラフを描くことができる</t>
  </si>
  <si>
    <t xml:space="preserve">適切な類似度を設定した上で、多次元尺度構成法を用いてポジショニングマップを描くことができる</t>
  </si>
  <si>
    <t xml:space="preserve">標本誤差とは何かを説明できる</t>
  </si>
  <si>
    <t xml:space="preserve">実験計画法の概要を説明でできる</t>
  </si>
  <si>
    <t xml:space="preserve">分析に最低限必要な標本サイズを設定など、調査目的に合った標本抽出計画を立案できる</t>
  </si>
  <si>
    <t xml:space="preserve">属性数と水準数が決まれば適切な直交表を選択し実験計画ができる</t>
  </si>
  <si>
    <t xml:space="preserve">名義尺度の変数をダミー変数に変換できる</t>
  </si>
  <si>
    <t xml:space="preserve">標準化とは何かを知っていて、適切に標準化が行える</t>
  </si>
  <si>
    <t xml:space="preserve">外れ値・異常値・欠損値とは何かそれぞれ知っていて、指示のもと適切に検出と除去・変換などの対応ができる</t>
  </si>
  <si>
    <t xml:space="preserve">指示のもと、加工済データに分析上の不具合がないか検証できる</t>
  </si>
  <si>
    <t xml:space="preserve">各変数の分布・欠損率などを踏まえて、外れ値・異常値・欠損値の対応を決定できる</t>
  </si>
  <si>
    <t xml:space="preserve">分析要件や各変数の分布などを踏まえて、必要に応じて量的変数のカテゴライズを設計・実行できる</t>
  </si>
  <si>
    <t xml:space="preserve">加工データに不具合がないか自分でテストを設計し、検証できる</t>
  </si>
  <si>
    <t xml:space="preserve">加工データの統計的な俯瞰によって不具合の早期発見ができるとともに、統計的観点で次ステップの解析に耐えうるデータであるか評価できる</t>
  </si>
  <si>
    <t xml:space="preserve">方向性定義</t>
  </si>
  <si>
    <t xml:space="preserve">単に現場の作業支援する場合から、ビッグデータ中の要素間の関連性をダイナミックに表示する場合まで、可視化の目的の広がりについて理解している</t>
  </si>
  <si>
    <t xml:space="preserve">特異点を明確にする、データ解析部門以外の方にデータの意味を正しく伝える、現場の作業を支援するといった可視化の役割・方向性を判別できる</t>
  </si>
  <si>
    <t xml:space="preserve">データ量が膨大で構造が捉えにくい場合や、アウトプットが想像しにくい場合であっても、可視化の役割・方向性を判断できる（ビッグデータ中の要素間の関連性をダイナミックに表現する、細部に入りきらずに問に対して答えを出すなど）</t>
  </si>
  <si>
    <t xml:space="preserve">軸だし</t>
  </si>
  <si>
    <t xml:space="preserve">散布図などの軸だしにおいて、縦軸・横軸の候補を適切に洗い出せる</t>
  </si>
  <si>
    <t xml:space="preserve">積み上げ縦棒グラフでの属性の選択など、適切な層化（比較軸）の候補を出せる</t>
  </si>
  <si>
    <t xml:space="preserve">抽出したい意味にふさわしい軸・層化の粒度、順番を考慮して軸のきざみや層化方法を選択できる</t>
  </si>
  <si>
    <t xml:space="preserve">膨大な属性を持つテーブルから目的に有用な属性を選択できる</t>
  </si>
  <si>
    <t xml:space="preserve">非構造データから分析の軸になりうる候補を抽出し、付加すべき属性候補を適切に出せる</t>
  </si>
  <si>
    <t xml:space="preserve">サンプリングやアンサンブル平均によってデータ量を減らして可視化できる</t>
  </si>
  <si>
    <t xml:space="preserve">データの持つ分散量の観点で、高次のデータを主成分分析（PCA）などにより1～3次元のデータに変換できる</t>
  </si>
  <si>
    <t xml:space="preserve">データの持つ特徴を統計量を使って効果的に可視化できる</t>
  </si>
  <si>
    <t xml:space="preserve">非線形（高次の曲線、渦状の分布など）のデータであっても、高次のデータの次元を、次元圧縮（1～3次元のデータに変換）して、特徴（データの総分散量および各データの位置関係）を損なわずに可視化できる</t>
  </si>
  <si>
    <t xml:space="preserve">ネットワーク構造、グラフ構造などの表現において、ノードとエッジが増えすぎて特徴抽出が困難であっても、データの絞り込みや抽象度を上げることで適切に可視化できる</t>
  </si>
  <si>
    <t xml:space="preserve">データ量が膨大（ペタバイト以上）なために、処理しきれず描画できない規模のデータに対しても、適度なデータや情報の抽出（間引き）、クラスタリングなどにより可視化しうる状態にデータを加工できる</t>
  </si>
  <si>
    <t xml:space="preserve">大規模なデータへのリアルタイムな可視化が求められる場合であっても、特異点の抽出や次元圧縮を通じてデータを圧縮し、リアルタイム表示できる</t>
  </si>
  <si>
    <t xml:space="preserve">大規模なデータへのリアルタイムな可視化が求められる場合であっても、データの分割転送、復元を通じて可視化できる</t>
  </si>
  <si>
    <t xml:space="preserve">表現・実装技法</t>
  </si>
  <si>
    <t xml:space="preserve">適切な情報濃度（データインク比、データ濃度の概念）を理解し判断できる</t>
  </si>
  <si>
    <t xml:space="preserve">不必要な誇張をしないための軸表現の基礎を理解できている（コラムチャートのY軸の基準点は「0」からを原則とし軸を切らないなど）</t>
  </si>
  <si>
    <t xml:space="preserve">強調表現がもたらす効果を理解している（計量データに対しては位置やサイズ表現が色表現よりも効果的など）</t>
  </si>
  <si>
    <t xml:space="preserve">1～3次元の比較において目的（比較、構成、分布、変化など）に応じた図表化ができる</t>
  </si>
  <si>
    <t xml:space="preserve">端的に図表の変化をアニメーションで可視化できる（人口動態のヒストグラムが経年変化する様子を表現するなど）</t>
  </si>
  <si>
    <t xml:space="preserve">データ解析部門以外の方に、データの意味を伝えるサインとしての可視化ができる</t>
  </si>
  <si>
    <t xml:space="preserve">1～3次元の図表を拡張した多変量の比較（平行座標、散布図行列、テーブルレンズ、ヒートマップなど）を適切に可視化できる</t>
  </si>
  <si>
    <t xml:space="preserve">ネットワーク構造、グラフ構造、階層構造などの統計的な関係性の可視化ができる</t>
  </si>
  <si>
    <t xml:space="preserve">GPSデータなどを平面地図上に重ね合わせた可視化ができる</t>
  </si>
  <si>
    <t xml:space="preserve">挙動・軌跡の可視化ができる（店舗内でのユーザの回遊やEye trackingなど）</t>
  </si>
  <si>
    <t xml:space="preserve">適切な情報（意味）を押さえたうえで、デザイン性を高めるための要件提示ができる</t>
  </si>
  <si>
    <t xml:space="preserve">人体、標高を持つ地図、球面などの上にデータを重ね合わせた可視化ができる</t>
  </si>
  <si>
    <t xml:space="preserve">地図上で同時に動く数百以上のポイントにおける時間変化を動的に表現できる（多地点での風の動き、飛行物の軌跡など）</t>
  </si>
  <si>
    <t xml:space="preserve">意味抽出</t>
  </si>
  <si>
    <t xml:space="preserve">データの性質を理解するために、データを可視化し眺めて考えることの重要性を理解している</t>
  </si>
  <si>
    <t xml:space="preserve">外れ値を見い出すための適切な表現手法を選択できる</t>
  </si>
  <si>
    <t xml:space="preserve">データの可視化における基本的な視点を理解している（特異点、相違性、傾向性、関連性を見出すなど）</t>
  </si>
  <si>
    <t xml:space="preserve">統計値（代表値の指標、バラツキの指標、有意性の指標、関係式）を正しく読み、回帰式や移動平均線に意味付けできる</t>
  </si>
  <si>
    <t xml:space="preserve">分類系の分析において、分布傾向から原因を追究、活用（分類に応じたDM発送による反応率の向上など）、ドリルダウンを計画し主導できる</t>
  </si>
  <si>
    <t xml:space="preserve">予測系の分析において、関連性、特異点、変曲点から原因を追究、活用（予測結果に基づく発注管理など）を計画し主導できる</t>
  </si>
  <si>
    <t xml:space="preserve">関連系の分析において関連が高い/低い原因、活用（リコメンドなど）、ドリルダウンを計画し主導できる</t>
  </si>
  <si>
    <t xml:space="preserve">機械学習にあたる解析手法（Random Forestなど）の名称を3つ以上知っており、手法の概要を理解している</t>
  </si>
  <si>
    <t xml:space="preserve">指示を受けて機械学習のモデルを使用したことがあり、どのような問題を解決することができるか理解している</t>
  </si>
  <si>
    <t xml:space="preserve">「教師あり学習」「教師なし学習」「強化学習」の違いを理解しており、データの内容や学習手法に応じて適切な学習データとテストデータを作成できる</t>
  </si>
  <si>
    <t xml:space="preserve">決定木とRandomForestの違いを説明できる</t>
  </si>
  <si>
    <t xml:space="preserve">ROCカーブを用いてモデルの精度を評価できる</t>
  </si>
  <si>
    <t xml:space="preserve">混同行列（正誤分布のクロス表）を用いてモデルの精度を評価できる</t>
  </si>
  <si>
    <t xml:space="preserve">行列分解（非負値行列因子分解、特異値分解）をツールを使って実行でき、その結果を正しく解釈できる</t>
  </si>
  <si>
    <t xml:space="preserve">サポートベクターマシンによる分析を、統計解析ツールを使って実行でき、その結果を解釈できる</t>
  </si>
  <si>
    <t xml:space="preserve">アンサンブル学習（Random Forest、勾配ブースティングマシン、バギング）による分析を、統計解析ツールを使って実行でき、その結果を正しく解釈できる</t>
  </si>
  <si>
    <t xml:space="preserve">ニューラルネットワークによる分析を、統計解析ツールを使って実行でき、その結果を正しく解釈できる</t>
  </si>
  <si>
    <t xml:space="preserve">行列分解（非負値行列因子分解、特異値分解）を、目的に応じてパラメータを最適化して分析できる</t>
  </si>
  <si>
    <t xml:space="preserve">課題やデータ型に応じて、サポートベクターマシンの適切なモデルを選定し、目的に応じてアルゴリズムの調整や設計ができる</t>
  </si>
  <si>
    <t xml:space="preserve">課題やデータ型に応じて、アンサンブル学習（Random Forest、勾配ブースティングマシン、バギング）の適切なモデルを選定し、目的に応じてアルゴリズムの調整や設計ができる</t>
  </si>
  <si>
    <t xml:space="preserve">Deep Learning（深層学習）の適切なモデルを選定し、目的に応じてアルゴリズムの調整や設計ができる</t>
  </si>
  <si>
    <t xml:space="preserve">モデル選択のための汎化能力評価（汎化誤差の推定）を、ホールドアウト法、交差確認法、一つ抜き法、ブートストラップ法を用いて行える</t>
  </si>
  <si>
    <t xml:space="preserve">正則化（誤差関数に正則化項を追加することで、モデルの複雑度・自由度を抑制する）を利用して、過学習を防ぐことができる</t>
  </si>
  <si>
    <t xml:space="preserve">高次元データの取り扱いについて、次元の呪いを考慮し適切に次元削減できる</t>
  </si>
  <si>
    <t xml:space="preserve">機械学習等の最新の論文を理解し、必要とあれば自分で実装し追試できる</t>
  </si>
  <si>
    <t xml:space="preserve">バイアスとバリアンスの関係を理解し、モデル選定を適切に行える</t>
  </si>
  <si>
    <t xml:space="preserve">時系列データについて説明ができる（時系列グラフ、周期性、移動平均など）</t>
  </si>
  <si>
    <t xml:space="preserve">時系列データの時点差での相関関係を、系列相関やコレログラムを利用して評価ができる</t>
  </si>
  <si>
    <t xml:space="preserve">時系列データに対し、ツールを使用して、分析結果の比較を行い、適切なモデルを選択できる（自己回帰モデル、統合モデル、移動平均モデル、ARIMA、SARIMAなど）</t>
  </si>
  <si>
    <t xml:space="preserve">時系列分析の特徴（通常は、トレンドおよび季節成分を省いたランダム部分を、定常時系列として分析する手法であること）を理解している</t>
  </si>
  <si>
    <t xml:space="preserve">状態空間モデルにおいて、カルマンフィルタを用いて、観測値から欠測値の補間をし、予測モデルを構築できる</t>
  </si>
  <si>
    <t xml:space="preserve">非線形・非ガウス型状態空間モデルにおいて、モンテカルロ・フィルタを用いて、複雑な時系列システムの予測モデルを構築できる</t>
  </si>
  <si>
    <t xml:space="preserve">ピリオドグラムにおいて、ＦＦＴ（Fast Fourier Transform）など計算量を抑制する方法により、ピリオドグラムの計算ができる</t>
  </si>
  <si>
    <t xml:space="preserve">形態素解析や係り受け解析の概念を理解している</t>
  </si>
  <si>
    <t xml:space="preserve">形態素解析や係り受け解析のツールを適切に使い、基本的な文書構造解析を行うことができる</t>
  </si>
  <si>
    <t xml:space="preserve">TF-IDFやcos類似度などの基本的なアルゴリズムを使い、単語ベクトルの作成や文書群の類似度計算を行うことができる</t>
  </si>
  <si>
    <t xml:space="preserve">Precision、Recall、F値といった評価尺度を理解し、実際の精度評価を行うことができる</t>
  </si>
  <si>
    <t xml:space="preserve">形態素解析・構文解析・固有表現抽出のアルゴリズムを理解し、使いこなせる</t>
  </si>
  <si>
    <t xml:space="preserve">N-gram言語モデルの構築方法と代表的なスムージングアルゴリズムを理解し、使いこなせる</t>
  </si>
  <si>
    <t xml:space="preserve">索引型の全文検索の仕組み（転置インデックス、スコアリング、関連性フィードバック）を理解し、使いこなせる</t>
  </si>
  <si>
    <t xml:space="preserve">Trie、Suffix Arrayなどの代表的な高速文字列検索アルゴリズムを理解し、使いこなせる</t>
  </si>
  <si>
    <t xml:space="preserve">潜在的意味解析（LSA）の仕組みを理解し、使いこなせる</t>
  </si>
  <si>
    <t xml:space="preserve">データの特性に合わせ、適切な言語処理アルゴリズムを選択し、誤り分析、辞書作成などを行い、成果を最大化することができる</t>
  </si>
  <si>
    <t xml:space="preserve">画像映像のデジタル表現の仕組みと代表的な画像映像フォーマットの概念を理解している</t>
  </si>
  <si>
    <t xml:space="preserve">主要な画像映像フォーマットの種類および特性を理解し、適切に使い分けたり変換することができる</t>
  </si>
  <si>
    <t xml:space="preserve">画像に対して、目的に応じた適切な色変換や補正、フィルタ処理などを行うことができる</t>
  </si>
  <si>
    <t xml:space="preserve">問題に合わせてパターン検出や画像特徴抽出などの既存手法から適切なものを選択し、画像の処理や解析に用いることができる</t>
  </si>
  <si>
    <t xml:space="preserve">オプティカルフローやトラッキング手法などにより映像中の人や物体の移動を分析することができる</t>
  </si>
  <si>
    <t xml:space="preserve">目的に合わせてショット検出、物体検出、行動認識などの手法を用い、映像中の特定のイベントを効率よく検出することができる</t>
  </si>
  <si>
    <t xml:space="preserve">代表的な音声フォーマットの概要を理解している</t>
  </si>
  <si>
    <t xml:space="preserve">代表的な音声フォーマットを理解し、波形データの抽出をすることができる</t>
  </si>
  <si>
    <t xml:space="preserve">代表的な音声処理分野の概念を理解し、説明することができる</t>
  </si>
  <si>
    <t xml:space="preserve">代表的な音声信号分析手法を理解し、使いこなすことができる</t>
  </si>
  <si>
    <t xml:space="preserve">目的に合わせて、音声認識のパラメータ調整や手法変更、
言語モデル・音響モデルの差し替えができ、音声認識の精度評価をすることができる</t>
  </si>
  <si>
    <t xml:space="preserve">条件Xと事象Yの関係性をリフト値を用いて評価できる</t>
  </si>
  <si>
    <t xml:space="preserve">アプリオリアルゴリズムのアソシエーション分析の入力パラメータ値を調整して出力件数を調整できる</t>
  </si>
  <si>
    <t xml:space="preserve">レコメンデーション業務の要件から適切な協調フィルタリングロジック（ユーザベース、アイテムベースなど）の選定を行うことができる</t>
  </si>
  <si>
    <t xml:space="preserve">パス解析において、変数間の因果関係をパス図を用いて説明できる</t>
  </si>
  <si>
    <t xml:space="preserve">ベイジアンネットワーク分析結果のネットワーク図から目的事象の同時確率を算出できる</t>
  </si>
  <si>
    <t xml:space="preserve">ツールを用いて共分散構造分析（構造方程式モデリング：SEM）を行い、因果関係を説明できる</t>
  </si>
  <si>
    <t xml:space="preserve">ベイズの定理を理解している</t>
  </si>
  <si>
    <t xml:space="preserve">ボロノイ図の概念と活用方法を説明できる</t>
  </si>
  <si>
    <t xml:space="preserve">空間的自己相関の手法を用いて空間的な類似性を数値化できる</t>
  </si>
  <si>
    <t xml:space="preserve">当該分野に則したベイズ統計に基づくアルゴリズムを理解し、モデルを構築できる</t>
  </si>
  <si>
    <t xml:space="preserve">ベイズ統計と頻度論による従来の統計との違いを、尤度、事前確率、事後確率などの用語を用いて説明できる</t>
  </si>
  <si>
    <t xml:space="preserve">シミュレーション/
データ同化</t>
  </si>
  <si>
    <t xml:space="preserve">離散型・連続型シミュレーションについて、説明できる
（モンテカルロ、ヒストリカル、Agentベースなど）</t>
  </si>
  <si>
    <t xml:space="preserve">データ同化（データを用いてシミュレーション内の不確実性を減少させる計算技法）の概念を理解している</t>
  </si>
  <si>
    <t xml:space="preserve">シミュレーションにおける問題を理解し、対処を考えることができる
（初期条件・境界条件・パラメータの不確実性、データ分布の不均一性、実験計画の最適性など）</t>
  </si>
  <si>
    <t xml:space="preserve">線形計画法について、説明することができる</t>
  </si>
  <si>
    <t xml:space="preserve">連続最適化（制約なし）において、アルゴリズムを説明することができる
（ニュートン法、最急降下法など）</t>
  </si>
  <si>
    <t xml:space="preserve">制約がある最適化問題において、代表的な組み合わせ解法の概念を説明することができる
（一般的な手法（ Brute-force search、greedy algorithmなど）、ヒューリスティック（局所探索、山登りなど）、メタ解法（GA、TS、SAなど））</t>
  </si>
  <si>
    <t xml:space="preserve">代表的な最適化問題に関して、モデリングを行い、ソルバーを使い、最適化できる（ナップザック問題、ネットワークフロー問題、巡回路問題など）</t>
  </si>
  <si>
    <t xml:space="preserve">ビジネス課題にあわせて、変数、目的関数、制約を定式化し、線形・非線形を問わず、最適化モデリングができる</t>
  </si>
  <si>
    <t xml:space="preserve">凸関数とは何かを説明でき、目的関数が凸関数で実行可能な領域が凸集合である場合の数理計画法を凸計画法ということを理解している</t>
  </si>
  <si>
    <t xml:space="preserve">複数のA/Bテストの統計的結果を踏まえ、デザイン等の最適化を行う手法を回すことができる</t>
  </si>
  <si>
    <t xml:space="preserve">データエンジニアリング力：チェック項目</t>
  </si>
  <si>
    <t xml:space="preserve">必須スキル</t>
  </si>
  <si>
    <t xml:space="preserve">システム運用</t>
  </si>
  <si>
    <t xml:space="preserve">サーバー1〜10台規模のシステム構築、システム運用を指示書があれば実行できる</t>
  </si>
  <si>
    <t xml:space="preserve">数十万レコードを持つデータベースのバックアップ・アーカイブ作成など定常運用ができる</t>
  </si>
  <si>
    <t xml:space="preserve">数千万レコードのデータを保持するシステムにおいてデータの重要性や分析要件に則したシステム構築、初期データ投入方法、システム運用の要件定義が行える</t>
  </si>
  <si>
    <t xml:space="preserve">◯</t>
  </si>
  <si>
    <t xml:space="preserve">顧客管理など分析システムの運用（異常検知、フェイルオーバー、バックアップ、リカバリ処理、開始・停止処理）の手順書作成や要件定義が行える</t>
  </si>
  <si>
    <t xml:space="preserve">数千万レコードのデータを保持するシステムのキャパシティ要件（データ容量）と必要処理性能（スループット）を定義できる</t>
  </si>
  <si>
    <t xml:space="preserve">数十億レコードのデータに対してリバランシングなども含めてシステム拡張方法や最適化の要件を整理できる</t>
  </si>
  <si>
    <t xml:space="preserve">扱うデータのデータ規模や機密性、分析要件を理解した上で、オンプレミスで構築するか、クラウド上で構築するかの要件を整理できる</t>
  </si>
  <si>
    <t xml:space="preserve">システム企画</t>
  </si>
  <si>
    <t xml:space="preserve">データベースから何らかのデータ抽出方法を活用し、小規模なExcelのデータセット作成ができる</t>
  </si>
  <si>
    <t xml:space="preserve">オープンデータ活用目的でExcelを使った分析システムの要件定義が行える</t>
  </si>
  <si>
    <t xml:space="preserve">HTTPを活用したオープンAPIと分析システムのサーバー環境及びデータベースの連携設計ができる</t>
  </si>
  <si>
    <t xml:space="preserve">社内分析者向けのRDBMS、NoSQL、ETL、Visualizationなど単一コンポーネントのユーザー利用機能設計が行える</t>
  </si>
  <si>
    <t xml:space="preserve">ソフトウェア開発プロジェクトの管理方法、設計、テスト方法を理解した上で、データ管理・分析システムを要求定義することができる</t>
  </si>
  <si>
    <t xml:space="preserve">数十億レコードのデータに対してHiveとImpala、Sparkを組み合わせるなど処理可能なデータ量の違うシステムを連携させ、処理性能とのトレードオフを調整できる</t>
  </si>
  <si>
    <t xml:space="preserve">数十億規模の内部データ（CRM、webログ、ユーザー購買データ）、外部データ（購入しているデータ、オープンデータ）を理解し、複数のデータソースを統合する要件を整理できる</t>
  </si>
  <si>
    <t xml:space="preserve">サービス上のそれぞれの機能がどのデータに関連があるか把握し、分析機能追加やシステム変更の要件を整理できる</t>
  </si>
  <si>
    <t xml:space="preserve">KVS、カラム指向、ドキュメント指向などデータ構造の異なる複数のシステムからデータ取得と分析環境への連携が設計できる</t>
  </si>
  <si>
    <t xml:space="preserve">数十億規模のデータを持つ業務要件やリソース負荷に応じて、データフローや管理機構の統合、またバッチ実行スケジュールの最適化について要件定義が行える</t>
  </si>
  <si>
    <t xml:space="preserve">アーキテクチャ設計</t>
  </si>
  <si>
    <t xml:space="preserve">全体システム化計画及び個別システム化構想・計画を具体化するために、全体最適の観点を持ちながら、対象とするデータ分析システムの開発に必要となる要件を整理することができる</t>
  </si>
  <si>
    <t xml:space="preserve">データ活用戦略を正しく理解し、各種業務プロセスについての専門知識とシステムに関する知識を有し、双方を活用して、適切な要求定義が行える</t>
  </si>
  <si>
    <t xml:space="preserve">クライアント技術</t>
  </si>
  <si>
    <t xml:space="preserve">対象プラットフォームが提供する機能（SDKやAPIなど）の概要を説明できる</t>
  </si>
  <si>
    <t xml:space="preserve">対象プラットフォーム（iOS、Android、HEMSなど）におけるデータ取得の仕様（精度など）を理解しており、システム要件を満たせるか判断できる</t>
  </si>
  <si>
    <t xml:space="preserve">目的に適したログ取得項目を、対象プラットフォーム（iOS、Android、HEMSなど）で取得可能なデータを用いて設計できる</t>
  </si>
  <si>
    <t xml:space="preserve">対象プラットフォームにおけるバッテリー消費や通信速度などを含めたシステム要件を作成できる</t>
  </si>
  <si>
    <t xml:space="preserve">取得するデータが増えることを想定し、拡張性を考慮したクライアントアプリケーション（ロガーなど）を設計できる</t>
  </si>
  <si>
    <t xml:space="preserve">プラットフォームの違いを吸収し、統一的にデータを取得するプログラムを実装できる</t>
  </si>
  <si>
    <t xml:space="preserve">通信技術</t>
  </si>
  <si>
    <t xml:space="preserve">対象プラットフォームに用意された機能（HTTP、FTP、SSHなど）を用い、データを収集先に格納するための機能を実装できる</t>
  </si>
  <si>
    <t xml:space="preserve">ネットワークプロトコルや暗号化などの通信技術を用い、通信のボトルネックを考慮した上で、必要な通信機能を実装できる</t>
  </si>
  <si>
    <t xml:space="preserve">データ通信において、機能・性能問題に対し根本原因を特定できるだけでなく、必要に応じて新規技術の適用を検討できる</t>
  </si>
  <si>
    <t xml:space="preserve">データ統合</t>
  </si>
  <si>
    <t xml:space="preserve">同種のデータを統合するシステムを設計できる</t>
  </si>
  <si>
    <t xml:space="preserve">異種フォーマットが混在するデータを統合するシステムを設計できる</t>
  </si>
  <si>
    <t xml:space="preserve">システム分析・業務分析を元に、必要なデータフロー管理やジョブ管理ツールを選定・評価できる</t>
  </si>
  <si>
    <t xml:space="preserve">基礎知識</t>
  </si>
  <si>
    <t xml:space="preserve">扱うデータが、構造化データ（顧客データ、商品データ、在庫データなど）なのか非構造化データ（雑多なテキスト、音声、画像、動画など）なのか判断できる</t>
  </si>
  <si>
    <t xml:space="preserve">ER図を読んでテーブル間のリレーションシップを理解できる</t>
  </si>
  <si>
    <t xml:space="preserve">要件定義</t>
  </si>
  <si>
    <t xml:space="preserve">業務で使用するシステムのデータのライフサイクル（いつ、どんなデータが発生し、いつまで保持されているのかなど）を把握して、論理モデルを作成できる</t>
  </si>
  <si>
    <t xml:space="preserve">データ保持ルール（データアクセス、性能、保持期間、セキュリティなど）に基づき、データベース・DWHの運用ルールを定義できる</t>
  </si>
  <si>
    <t xml:space="preserve">テーブル定義</t>
  </si>
  <si>
    <t xml:space="preserve">正規化手法（第一正規化～第三正規化）を用いてテーブルを正規化できる</t>
  </si>
  <si>
    <t xml:space="preserve">ビジネスプロセスを理解・整理して、データフロー図、論理データモデル、ER図、テーブル定義書を作成できる</t>
  </si>
  <si>
    <t xml:space="preserve">業務特性や基幹システムの特徴を元に、検索で頻繁に使用するデータのキー（顧客IDなど）を想定し、インデックスを作成・設定できる</t>
  </si>
  <si>
    <t xml:space="preserve">データ集計を高速化またはSQLを単純化するため、スタースキーマ、スノーフレークスキーマなどを用いたデータモデルを設計できる</t>
  </si>
  <si>
    <t xml:space="preserve">テーブル設計</t>
  </si>
  <si>
    <t xml:space="preserve">稼働中の複数のシステム間で発生するデータ項目の差異を、変換テーブルを活用して、埋めることができる</t>
  </si>
  <si>
    <t xml:space="preserve">DWHに入れる元データ（基幹DBのデータなど）のキーに変更があった場合に、サロゲートキーやナビゲーションブリッジテーブルを用いて対応できる</t>
  </si>
  <si>
    <t xml:space="preserve">非正規化テーブルや一時テーブルなどを作成し、アプリケーションの処理速度を高速化できる</t>
  </si>
  <si>
    <t xml:space="preserve">DWH</t>
  </si>
  <si>
    <t xml:space="preserve">DWHアプライアンス（Oracle Exadata、IBM Pure Data/Netezza、Teradataなど）に接続し、複数テーブルを結合したデータを抽出できる</t>
  </si>
  <si>
    <t xml:space="preserve">DWHアプライアンス（Oracle Exadata、IBM Pure Data/Netezza、Teradataなど）の機能と特徴を理解し、適切な管理対象データを選定できる</t>
  </si>
  <si>
    <t xml:space="preserve">分散技術</t>
  </si>
  <si>
    <t xml:space="preserve">Hadoopに対応可能なインターフェース（MapReduce、Pig、Hiveなど）を用いてHadoop上の大量データから条件に合致するデータを抽出できる</t>
  </si>
  <si>
    <t xml:space="preserve">Hadoopの得意な点、苦手な点を理解し、Hadoopにて管理すべきデータを選定できる</t>
  </si>
  <si>
    <t xml:space="preserve">KVSの特性（集計・ソートが苦手、データの一貫性保証など）を理解し、KVSがデータストア要件を満たすかを判断できる</t>
  </si>
  <si>
    <t xml:space="preserve">分散クラスタ構成が構築可能なRDBMS製品（Oracle RAC、IBM Pure Scaleなど）を用いてスケールアウト可能なオンプレミス構成を設計できる</t>
  </si>
  <si>
    <t xml:space="preserve">Hadoopの分散アーキテクチャを理解し、大容量データ処理のパフォーマンスチューニングができる</t>
  </si>
  <si>
    <t xml:space="preserve">NoSQLデータストア（HBase、Cassandra、Amazon DynamoDB、Cｌoudant、Azure DocumentDBなど）にAPIを介してアクセスし、新規データを登録できる</t>
  </si>
  <si>
    <t xml:space="preserve">クラウド</t>
  </si>
  <si>
    <t xml:space="preserve">クラウド上のストレージサービス（Amazon S3、Google Cloud Storage、Softlayer Obect Storageなど）に接続しデータを格納できる</t>
  </si>
  <si>
    <t xml:space="preserve">クラウド上のDWHサービス（Amazon Redshift、Google BigQueryなど）にデータをロードし公開できる</t>
  </si>
  <si>
    <t xml:space="preserve">クラウド上のデータストアサービスが機能面・非機能面で対象業務に合致するかの評価を行い、採用可否を判断できる</t>
  </si>
  <si>
    <t xml:space="preserve">キャッシュ技術</t>
  </si>
  <si>
    <t xml:space="preserve">基盤設計において、どこのシステム要素にmemcachedなどのキャッシュ機能を採用すると処理が高速化されるか判断できる</t>
  </si>
  <si>
    <t xml:space="preserve">リアルタイムデータ分析</t>
  </si>
  <si>
    <t xml:space="preserve">リアルタイムに入力されるストリームデータから指定条件のイベントを即時に抽出する複合イベント処理（CEP）を実現するサーバー環境・構成を設計できる</t>
  </si>
  <si>
    <t xml:space="preserve">リアルタイムに連続して入力されるストリームデータの加工・集計処理を行うにあたり、Storm等のリアルタイム分散フレームワーク適用の有効性を判断できる</t>
  </si>
  <si>
    <t xml:space="preserve">グリッドコンピューティング</t>
  </si>
  <si>
    <t xml:space="preserve">分散処理のフレームワーク（Spark、Tezなど）を用いてアプリケーションの計算処理を複数サーバーに分散させる並列処理システムを設計できる</t>
  </si>
  <si>
    <t xml:space="preserve">新規技術</t>
  </si>
  <si>
    <t xml:space="preserve">データストアの技術動向に注目し、リレーショナルDBだけでなく、グラフDB・時系列DBなどの新規技術の検証・評価ができる</t>
  </si>
  <si>
    <t xml:space="preserve">フィルタリング処理</t>
  </si>
  <si>
    <t xml:space="preserve">数十万レコードのデータに対して、条件を指定してフィルタリングできる（特定値に合致する・もしくは合致しないデータの抽出、特定範囲のデータの抽出、部分文字列の抽出など）</t>
  </si>
  <si>
    <t xml:space="preserve">正規表現を活用して条件に合致するデータを抽出できる
（メールアドレスの書式を満たしているか判定をするなど）</t>
  </si>
  <si>
    <t xml:space="preserve">ソート処理</t>
  </si>
  <si>
    <t xml:space="preserve">数十万レコードのデータに対して、レコード間で特定カラムでのソートができる。また、数千レコードのデータに対して、カラム間でソートできる</t>
  </si>
  <si>
    <t xml:space="preserve">結合処理</t>
  </si>
  <si>
    <t xml:space="preserve">数十万レコードのデータに対して、単一条件による内部結合、外部結合、自己結合ができる。また、UNION処理ができる</t>
  </si>
  <si>
    <t xml:space="preserve">クレンジング処理</t>
  </si>
  <si>
    <t xml:space="preserve">数十万レコードのデータに対して、NULL値や想定外・範囲外のデータを持つレコードを取り除く、または既定値に変換できる</t>
  </si>
  <si>
    <t xml:space="preserve">フラットファイルやバイナリファイルに対するデータロードの前処理（クレンジング操作、禁則処理やバイナリ処理）ができる</t>
  </si>
  <si>
    <t xml:space="preserve">線形補間など、複数のレコードを考慮したクレンジング処理ができる</t>
  </si>
  <si>
    <t xml:space="preserve">マッピング処理</t>
  </si>
  <si>
    <t xml:space="preserve">数十万レコードのデータに対して、規定されたリストと照合して変換する、都道府県名からジオコードに変換するなど、ある値を規定の別の値で表現できる</t>
  </si>
  <si>
    <t xml:space="preserve">データ定義や実際の観測データの状況をもとに、名寄せ処理を設計・実装できる</t>
  </si>
  <si>
    <t xml:space="preserve">サンプリング処理</t>
  </si>
  <si>
    <t xml:space="preserve">数十万レコードのデータに対して、ランダムまたは一定間隔にデータを抽出できる</t>
  </si>
  <si>
    <t xml:space="preserve">集計処理</t>
  </si>
  <si>
    <t xml:space="preserve">数十万レコードのデータを集計して、合計や最大値、最小値、レコード数を算出できる</t>
  </si>
  <si>
    <t xml:space="preserve">変換・演算処理</t>
  </si>
  <si>
    <t xml:space="preserve">数十万レコードのデータに対する四則演算ができる。また、数値データを日時データに変換するなど別のデータ型に変換できる</t>
  </si>
  <si>
    <t xml:space="preserve">数千万レコードのデータに対して、カラムナー型のデータに変換できる</t>
  </si>
  <si>
    <t xml:space="preserve">データ出力</t>
  </si>
  <si>
    <t xml:space="preserve">加工・分析処理結果をCSV、XML、Excelなどの指定フォーマット形式に変換してエクスポートできる</t>
  </si>
  <si>
    <t xml:space="preserve">加工・分析処理結果を、接続先DBのテーブル仕様に合わせてレコード挿入できる</t>
  </si>
  <si>
    <t xml:space="preserve">データ展開</t>
  </si>
  <si>
    <t xml:space="preserve">データ取得用のWeb API（REST）やWebサービス（SOAP）などを用いて、必要なデータを取得できる</t>
  </si>
  <si>
    <t xml:space="preserve">利用者の要件に合致したレポート（図、表）を、PDFやPostScriptなどの印刷用フォーマットで出力する変換機能を設計できる</t>
  </si>
  <si>
    <t xml:space="preserve">BIツール（Tableau、QlikView、PowerBI、Cognos、SASなど）用のサーバーを構築し、単一データソースのレポート用DBを設計・構築できる</t>
  </si>
  <si>
    <t xml:space="preserve">データストア上のデータをメールやメッセージ（Webサービスなど）を用いてプッシュ配信するシステムのサーバー・ネットワーク・ソフトウェアの構成を設計できる</t>
  </si>
  <si>
    <t xml:space="preserve">RSS、RDFや業界標準フォーマットなど要件に合致したデータ形式・配信形式で、情報提供するシステムのインターフェースを設計できる</t>
  </si>
  <si>
    <t xml:space="preserve">Web API（REST）やWebサービス（SOAP）などを用いて、必要なデータを提供するシステムの公開インターフェースを設計できる</t>
  </si>
  <si>
    <t xml:space="preserve">データ連携</t>
  </si>
  <si>
    <t xml:space="preserve">FTPサーバー、ファイル共有サーバーから必要なデータファイルをダウンロードして、Excelなどの表計算ソフトに取り込み活用できる</t>
  </si>
  <si>
    <t xml:space="preserve">BIツール（Tableau、QlikView、PowerBI、Cognos、SASなど）のレポート編集機能を用いて新規レポートを公開できる</t>
  </si>
  <si>
    <t xml:space="preserve">BIツールの自由検索機能を活用し、必要なデータを抽出して、グラフを作成できる</t>
  </si>
  <si>
    <t xml:space="preserve">連携対象システムの仕様に合わせて、ETLツールを用いたデータ変換、ファイル転送処理を実装できる</t>
  </si>
  <si>
    <t xml:space="preserve">ESB・EAIなどのデータ連携基盤を活用してシステム間のデータ連携（データ配信・交換）を行うインターフェースを設計できる</t>
  </si>
  <si>
    <t xml:space="preserve">基礎プログラミング</t>
  </si>
  <si>
    <t xml:space="preserve">小規模な構造化データ（CSV、RDBなど）を扱うデータ処理（抽出・加工・分析など）を、設計書に基き、プログラム実装できる</t>
  </si>
  <si>
    <t xml:space="preserve">データインタフェース</t>
  </si>
  <si>
    <t xml:space="preserve">JSON、XMLなど標準的なフォーマットのデータを受け渡すために、APIを使用したプログラムを設計・実装できる</t>
  </si>
  <si>
    <t xml:space="preserve">アルゴリズム</t>
  </si>
  <si>
    <t xml:space="preserve">非効率なループ処理の性能向上などのために、計算量やメモリを意識したプログラム実装ができる</t>
  </si>
  <si>
    <t xml:space="preserve">最新の論文に発表された数式処理や機械学習ロジックをプログラム実装できる</t>
  </si>
  <si>
    <t xml:space="preserve">拡張プログラミング</t>
  </si>
  <si>
    <t xml:space="preserve">データ型を意識したプログラム実装・試験ができる（C言語での性能・誤差を意識したデータ型の実装、Pythonでのエラー時のデータ型を意識したデバッグなど）</t>
  </si>
  <si>
    <t xml:space="preserve">GPU（GPGPU）環境を処理するライブラリを有効に活用できる</t>
  </si>
  <si>
    <t xml:space="preserve">異なるタイプの複数の処理を効率よく行うために、スクリプトを用いたプログラムを設計・実装できる（パイプライン処理のluigiなど）</t>
  </si>
  <si>
    <t xml:space="preserve">対象プラットフォーム（iOS、Android、HEMSなど）におけるデータ取得の業界標準を理解しており、今後の技術動向や規制についてのリスクを提示できる</t>
  </si>
  <si>
    <t xml:space="preserve">データ規模</t>
  </si>
  <si>
    <t xml:space="preserve">SNSから抽出した非構造化データを、適切な言語やライブラリを選んでプログラム実装できる</t>
  </si>
  <si>
    <t xml:space="preserve">単一サーバーの物理メモリを超える複数のデータソースを組合わせたデータ処理において、分散処理アーキテクチャやデータのインメモリ処理の特性を意識してプログラム設計ができる</t>
  </si>
  <si>
    <t xml:space="preserve">分析プログラム</t>
  </si>
  <si>
    <t xml:space="preserve">分析プログラムのロジックと処理手順を理解した上で正しい分析結果を出力しているか検証ができる</t>
  </si>
  <si>
    <t xml:space="preserve">リアルタイム処理</t>
  </si>
  <si>
    <t xml:space="preserve">ストリーミング処理や複合イベント処理（CEP）などを設計し、適切な言語やライブラリを選んでプログラム実装できる</t>
  </si>
  <si>
    <t xml:space="preserve">SQL</t>
  </si>
  <si>
    <t xml:space="preserve">SQLで簡単なSELECT文を記述・実行できる（副問合せを含まない、2テーブル程度の結合と簡単なWHERE条件を含むSELECT文）</t>
  </si>
  <si>
    <t xml:space="preserve">SQLの構文を一通り知っていて、記述・実行できる（DML・DDLの理解、各種JOINの使い分け、集計関数とGROUP BY、CASE文を使用した縦横変換、副問合せやEXISTSの活用など）</t>
  </si>
  <si>
    <t xml:space="preserve">RDBにおける分析関数の構文と挙動を理解し、分析関数を用いて複雑な副問合せや自己結合を解消できる</t>
  </si>
  <si>
    <t xml:space="preserve">N：Nの結合や完全外部結合の危険性（計算量の増大、結果の不完全性）、暗黙の型変換の危険性（インデックス不使用、小数点以下の切り捨てなど）を考慮したSQLを記述できる</t>
  </si>
  <si>
    <t xml:space="preserve">記述したSQLの実行計画の確認と判断ができ、SQLの修正やインデックス作成により、処理時間を大幅に改善するようなパフォーマンスチューニングができる</t>
  </si>
  <si>
    <t xml:space="preserve">Pig/Hive</t>
  </si>
  <si>
    <t xml:space="preserve">Hiveを記述して、パーティションが切られているデータを適切に処理できる</t>
  </si>
  <si>
    <t xml:space="preserve">Pigを記述して列数・内容の異なる行が混在しているデータセットやネスト構造を持つデータセットを処理できる</t>
  </si>
  <si>
    <t xml:space="preserve">HiveまたはPigで使用するためのUDFが実装できる</t>
  </si>
  <si>
    <t xml:space="preserve">セキュリティの3要素（機密性、可用性、完全性） について具体的な事例を用いて説明できる</t>
  </si>
  <si>
    <t xml:space="preserve">プライバシー</t>
  </si>
  <si>
    <t xml:space="preserve">データ匿名化の方法を理解し、匿名化方法（ハッシュ化、マスキング、k-匿名化など）に応じた加工処理を設計できる</t>
  </si>
  <si>
    <t xml:space="preserve">攻撃と防御手法</t>
  </si>
  <si>
    <t xml:space="preserve">コンピュータウイルスとワームの違いを説明でき、データやシステムを防御する方法を理解している</t>
  </si>
  <si>
    <t xml:space="preserve">ファイルシステム、ネットワーク、アプリケーション、データに対するユーザーごとのアクセスレベルを手順に従い設定できる</t>
  </si>
  <si>
    <t xml:space="preserve">DoS攻撃、不正アクセス、マルウェアなど外部からの攻撃が発覚した場合に既存のルールに基づき対応できる</t>
  </si>
  <si>
    <t xml:space="preserve">ファイルシステム、ネットワーク、アプリケーション、データに対するユーザーごとのアクセスレベルを設計できる</t>
  </si>
  <si>
    <t xml:space="preserve">SQLインジェクションやバッファオーバーフローなどの素通りを防止する対策を判断できる</t>
  </si>
  <si>
    <t xml:space="preserve">なりすまし、改ざん、中間者攻撃による盗聴などを防御するための対策を特定できる</t>
  </si>
  <si>
    <t xml:space="preserve">侵入検知システム（IDS)やファイアウォールなど外部からの不正アクセスを検知、防御する環境を設計できる</t>
  </si>
  <si>
    <t xml:space="preserve">個別の案件ごとに、依頼元との契約約款、依頼元がデータをどのように保持し利用するかに応じて、適切な匿名化の手法を選択し適用できる</t>
  </si>
  <si>
    <t xml:space="preserve">暗号化技術</t>
  </si>
  <si>
    <t xml:space="preserve">暗号化されていないデータは盗聴される恐れがあることを理解し、データの機密度合いに応じてソフトウェアを使用した暗号化と復号化ができる</t>
  </si>
  <si>
    <t xml:space="preserve">なりすましや偽造された文書でないことを証明するために電子署名が必要であることを理解している</t>
  </si>
  <si>
    <t xml:space="preserve">一方向ハッシュ関数を用いて、データの改ざんを検出できる</t>
  </si>
  <si>
    <t xml:space="preserve">SSHやSSL/TLSなどのセキュアプロトコルの概要と必要性を説明できる</t>
  </si>
  <si>
    <t xml:space="preserve">DES、AES、RC4を用いたKerberos認証が使われる事例と仕組みを説明できる</t>
  </si>
  <si>
    <t xml:space="preserve">ビジネス力：チェック項目</t>
  </si>
  <si>
    <t xml:space="preserve">ビジネスマインド</t>
  </si>
  <si>
    <t xml:space="preserve">ビジネスにおける論理とデータの重要性を認識し、分析的でデータドリブンな考え方に基づき行動できる</t>
  </si>
  <si>
    <t xml:space="preserve">ビジネスではスピード感がより重要であることを認識し、時間と情報が限られた状況下でも、言わば「ザックリ感」を持って素早く意思決定を行うことができる</t>
  </si>
  <si>
    <t xml:space="preserve">作業ありきではなく、本質的な問題（イシュー）ありきで行動できる</t>
  </si>
  <si>
    <t xml:space="preserve">最終的な結論に関わる部分や、ストーリーラインの骨格に大きな影響を持つ部分から着手するなど、取り組むべき分析上のタスクの優先度を判断できる</t>
  </si>
  <si>
    <t xml:space="preserve">プロフェッショナルとして、作業量ではなく、生み出す価値視点で常に判断、行動でき、依頼元にとって真に価値あるアウトプットを生み出すことをコミットできる</t>
  </si>
  <si>
    <t xml:space="preserve">データ倫理</t>
  </si>
  <si>
    <t xml:space="preserve">データを取り扱う人間として相応しい倫理を身に着けている（データのねつ造、改ざん、盗用を行わないなど）</t>
  </si>
  <si>
    <t xml:space="preserve">チーム全員がデータを取り扱う人間として相応しい倫理を持てるよう、適切にチームを管理できる</t>
  </si>
  <si>
    <t xml:space="preserve">データの取り扱いに関する、会社や組織全体の倫理を維持、向上させるために、必要な制度や仕組みを策定し、その運営を主導することができる</t>
  </si>
  <si>
    <t xml:space="preserve">法令</t>
  </si>
  <si>
    <t xml:space="preserve">個人情報に関する法令の概要を理解している</t>
  </si>
  <si>
    <t xml:space="preserve">担当するビジネスや業界に関係する法令を理解しており、データの保持期間や運用ルールに活かすことができる</t>
  </si>
  <si>
    <t xml:space="preserve">個人情報の扱いに関する法令、その他のプライバシーの問題、依頼元との契約約款に基づき、匿名化すべきデータを選別できる（名寄せにより個人を特定できるもの、依頼元がデータ処理の結果をどのように保持し利用するのかなども考慮して）</t>
  </si>
  <si>
    <t xml:space="preserve">MECE</t>
  </si>
  <si>
    <t xml:space="preserve">データや事象の重複に気づくことができる</t>
  </si>
  <si>
    <t xml:space="preserve">初見の領域に対して、抜け漏れや重複をなくすことができる</t>
  </si>
  <si>
    <t xml:space="preserve">未知の領域であっても、類似する事象の推測などを活用し、抜け漏れや重複をなくすことができる</t>
  </si>
  <si>
    <t xml:space="preserve">データをもとに論理的に捉える</t>
  </si>
  <si>
    <t xml:space="preserve">様々なデータや事象を、階層やグルーピングによって、構造化できる（ピラミッド構造）</t>
  </si>
  <si>
    <t xml:space="preserve">仮説思考を用いて、論点毎に分析すべき点を識別できる</t>
  </si>
  <si>
    <t xml:space="preserve">論理的な整理にとらわれず、批判的・複合的な視点で課題を識別できる</t>
  </si>
  <si>
    <t xml:space="preserve">言語化能力</t>
  </si>
  <si>
    <t xml:space="preserve">分析結果の意味合いを適切に言語化できる</t>
  </si>
  <si>
    <t xml:space="preserve">近しい概念がある場合、データ表現に対して適切な言葉を選択できる</t>
  </si>
  <si>
    <t xml:space="preserve">データ表現に適した言葉がない場合でも、適切な言葉を新たに作り出すことができる</t>
  </si>
  <si>
    <t xml:space="preserve">ストーリーライン</t>
  </si>
  <si>
    <t xml:space="preserve">一般的な論文構成について理解している
（序論⇒アプローチ⇒検討結果⇒考察や、序論⇒本論⇒結論　など）</t>
  </si>
  <si>
    <t xml:space="preserve">因果関係に基づいて、ストーリーラインを作れる
（観察⇒気づき⇒打ち手、So What?、Why So?など）</t>
  </si>
  <si>
    <t xml:space="preserve">相手や内容に応じて、自在にストーリーラインを組み上げることができる</t>
  </si>
  <si>
    <t xml:space="preserve">ドキュメンテーション</t>
  </si>
  <si>
    <t xml:space="preserve">1つの図表〜数枚程度のドキュメントを論理立ててまとめることができる（課題背景、アプローチ、検討結果、意味合い、ネクストステップ）</t>
  </si>
  <si>
    <t xml:space="preserve">10～20枚程度のミニパッケージ（テキスト&amp;図表）、もしくは5ページ程度の図表込みのビジネスレポートを論理立てて作成できる</t>
  </si>
  <si>
    <t xml:space="preserve">30～50枚程度のフルパッケージ（テキスト&amp;図表）、もしくは10ページ以上のビジネスレポートを論理立てて作成できる</t>
  </si>
  <si>
    <t xml:space="preserve">プレゼンテーション</t>
  </si>
  <si>
    <t xml:space="preserve">プレゼンテーションの論拠不足や論理破綻を指摘された際に、すみやかに理解できる</t>
  </si>
  <si>
    <t xml:space="preserve">論理的なプレゼンテーションができる</t>
  </si>
  <si>
    <t xml:space="preserve">プレゼンテーションの相手からの質問や反論に対して、説得力のある形で回答できる</t>
  </si>
  <si>
    <t xml:space="preserve">目的やゴールの設定がないままデータを分析しても、意味合いが出ないことを理解している</t>
  </si>
  <si>
    <t xml:space="preserve">課題や仮説を言語化することの重要性を理解している</t>
  </si>
  <si>
    <t xml:space="preserve">KPI</t>
  </si>
  <si>
    <t xml:space="preserve">一般的な収益方程式、バランスシートなどに加え、自らが担当する業務の主要な変数（KPI）を理解している</t>
  </si>
  <si>
    <t xml:space="preserve">自らが関連する事業領域であれば、複数の課題レイヤーにまたがっていても、KPIを整理・構造化できる</t>
  </si>
  <si>
    <t xml:space="preserve">初見の事業領域であっても、KPIを構造化し、重要なKPIを見極められる</t>
  </si>
  <si>
    <t xml:space="preserve">問題の大枠定義</t>
  </si>
  <si>
    <t xml:space="preserve">自分の担当する業界について、市場規模、主要なプレーヤー、支配的なビジネスモデル、課題と機会について説明できる</t>
  </si>
  <si>
    <t xml:space="preserve">事業モデルやバリューチェーンなどの特徴や事業の主たる課題を自力で構造的に理解でき、問題の大枠を整理できる</t>
  </si>
  <si>
    <t xml:space="preserve">領域の主要課題を他領域の課題との連関も含めて構造的に理解でき、問題の大枠を定義できる</t>
  </si>
  <si>
    <t xml:space="preserve">課題の定義</t>
  </si>
  <si>
    <t xml:space="preserve">担当する業務領域であれば、基本的な課題の枠組みが理解できる（調達活動を5フォースで整理する、CRM課題をRFMで整理するなど）</t>
  </si>
  <si>
    <t xml:space="preserve">取り扱う課題領域に対して、新規課題の切り分けや枠組み化ができる</t>
  </si>
  <si>
    <t xml:space="preserve">仮説や可視化された問題がなくとも、解くべき課題を構造的に整理でき、見極めるべき論点を特定できる</t>
  </si>
  <si>
    <t xml:space="preserve">プロジェクト推進</t>
  </si>
  <si>
    <t xml:space="preserve">ウォーターフォール開発とアジャイル開発の違いを理解している</t>
  </si>
  <si>
    <t xml:space="preserve">アジャイル開発体制のポイントを理解した上で、アジャイルな開発チームを立ち上げ、推進することができる</t>
  </si>
  <si>
    <t xml:space="preserve">アプローチ設計</t>
  </si>
  <si>
    <t xml:space="preserve">スコープ、検討範囲・内容が明快に設定されていれば、必要なデータ、分析手法、可視化などを適切に選択できる</t>
  </si>
  <si>
    <t xml:space="preserve">解くべき課題がフレーミングされていれば、必要なデータ、分析手法、可視化などを適切に選択できる</t>
  </si>
  <si>
    <t xml:space="preserve">複数の事業や課題にまたがっていても、必要なデータ、分析手法、可視化などを適切に選択し作業手順に落とし込める</t>
  </si>
  <si>
    <t xml:space="preserve">複数のアプローチの組み合わせでしか解けない課題であっても、その解決までの道筋を設計できる</t>
  </si>
  <si>
    <t xml:space="preserve">他社による模倣を防ぐなど、競争力を保つ観点でアプローチの設計ができる（機械化や標準化の範囲を絞るなど）</t>
  </si>
  <si>
    <t xml:space="preserve">分析価値の判断</t>
  </si>
  <si>
    <t xml:space="preserve">分析で解くべき課題か否かを判断できる</t>
  </si>
  <si>
    <t xml:space="preserve">プロジェクトの開始時点で、入手可能なデータ、分析手法、インフラ、ツールの生み出すビジネス価値を適切に見積りができる</t>
  </si>
  <si>
    <t xml:space="preserve">統計情報への感度</t>
  </si>
  <si>
    <t xml:space="preserve">ニュース記事などで統計情報に接したときに、数字やグラフの持つメッセージを理解できる</t>
  </si>
  <si>
    <t xml:space="preserve">積極的に統計情報を収集しているとともに、表現に惑わされず数字を正当に評価できる（原点が0ではないグラフ、不当に誇張されたグラフなど）</t>
  </si>
  <si>
    <t xml:space="preserve">数字やデータの検証のために、何と比較するべきかすみやかに把握し、収集・利用できる（業務データや過去に接触した統計情報の想起・活用を含む）</t>
  </si>
  <si>
    <t xml:space="preserve">データ確認</t>
  </si>
  <si>
    <t xml:space="preserve">単独のグラフに対して、集計ミスなどがないかチェックできる</t>
  </si>
  <si>
    <t xml:space="preserve">データ項目やデータの量・質について、指示のもと正しく検証し、結果を説明できる</t>
  </si>
  <si>
    <t xml:space="preserve">複数のグラフや集計表で構成されているレポートに対して、全体として集計ミスや不整合が起きていないかチェックできる</t>
  </si>
  <si>
    <t xml:space="preserve">データ項目やデータの量・質の検証方法を計画・実行し、その結果をもとにその後の分析プロセスを立案・修正できる</t>
  </si>
  <si>
    <t xml:space="preserve">多数のグラフ、集計表、外部の統計情報、高度なデータ解析手法を用いた解析結果などを含むレポートに対して、不整合が起きていないか、妥当性の高い論理構造であるかチェックできる</t>
  </si>
  <si>
    <t xml:space="preserve">分析に必要なデータを想定し、現在取得可能なデータで量・質ともに分析に耐える内容であるか判断できる。また、目的が達成可能であるか見込みが立てられる</t>
  </si>
  <si>
    <t xml:space="preserve">俯瞰・メタ思考</t>
  </si>
  <si>
    <t xml:space="preserve">データの裏を読むことの重要性を理解している</t>
  </si>
  <si>
    <t xml:space="preserve">データを俯瞰して、変化をすみやかに察知できる。また、変化が誤差の範囲かどうか判断できる</t>
  </si>
  <si>
    <t xml:space="preserve">複数のデータを多元的かつ大局的に俯瞰して、大きな動きや本質的な事実を見抜くことができる</t>
  </si>
  <si>
    <t xml:space="preserve">データ理解</t>
  </si>
  <si>
    <t xml:space="preserve">データから事実を正しく浮き彫りにするために、集計の切り口や比較対象の設定が重要であることを理解している</t>
  </si>
  <si>
    <t xml:space="preserve">普段業務で扱っているデータの発生トリガー・タイミング・頻度などを説明でき、また基本統計量を把握している</t>
  </si>
  <si>
    <t xml:space="preserve">何のために集計しているか、どのような知見を得たいのか、目的に即して集計できる</t>
  </si>
  <si>
    <t xml:space="preserve">生データを眺めて、どのような切り口で集計・比較すればデータの理解や事実の把握につながるか検討できる</t>
  </si>
  <si>
    <t xml:space="preserve">扱ったことのない新たなデータに内容の不明な項目があっても、生データの閲覧や集計を通して何の項目かあたりをつけられる</t>
  </si>
  <si>
    <t xml:space="preserve">扱っているデータの関連業務の知識と分析目的を踏まえて、どんな説明変数が効きそうか、あたりをつけて洗い出し、構造的に整理できる</t>
  </si>
  <si>
    <t xml:space="preserve">データの変化の裏で起きている事実を読み取り、仮説を立て検証方法を立案できる</t>
  </si>
  <si>
    <t xml:space="preserve">データを入手する前に、存在するであろうデータとその分布を想定して基礎俯瞰の方向性やその結果の想定ができ、それを前提とした解析方法の検討・ラフ設計をすることができる</t>
  </si>
  <si>
    <t xml:space="preserve">扱ったことのない新たなデータであっても、ER図やテーブル定義、生データなどを見ることによってデータの発生源や欠損値の意味などのあたりをつけられる</t>
  </si>
  <si>
    <t xml:space="preserve">データ粒度</t>
  </si>
  <si>
    <t xml:space="preserve">分析目的とデータの量・質を踏まえて、想定されるメッセージと統計的観点から適切な集計単位とサンプリング率を決定できる</t>
  </si>
  <si>
    <t xml:space="preserve">分析目的とデータの量・質に加えて、想定しているメッセージ、深堀りの方向性・可能性、処理負荷、データ処理フローなども総合的に踏まえた最適な集計単位とサンプリング率を決定できる</t>
  </si>
  <si>
    <t xml:space="preserve">ビジネス観点</t>
  </si>
  <si>
    <t xml:space="preserve">ビジネス観点で仮説を持ってデータをみることの重要性と、仮説と異なる結果となったときにそれが重大な知見である可能性を理解している</t>
  </si>
  <si>
    <t xml:space="preserve">特定の分析プロセスにおいて、統計手法による閾値や係数（量的変数の統計的カテゴライズなど）に対して商品単価や購入周期を考慮するなど、ビジネス観点で納得感のある調整ができる</t>
  </si>
  <si>
    <t xml:space="preserve">分析プロセス全体を通して常時、ビジネス観点での妥当性をチェックしている。また、データから得られた示唆がビジネス観点で新しい知見であるか都度判断できる</t>
  </si>
  <si>
    <t xml:space="preserve">仮説や既知の問題が与えられた中で、必要なデータにあたりをつけ、入手できる</t>
  </si>
  <si>
    <t xml:space="preserve">現場に出向いてヒアリングするなど、一次情報に接することの重要性を理解している</t>
  </si>
  <si>
    <t xml:space="preserve">自身が担当するプロジェクトやサービスを超えて、必要なデータのあたりをつけることができる</t>
  </si>
  <si>
    <t xml:space="preserve">既存のサービスやアプリケーションに対して、有効な分析をするためのログ出力の追加仕様を整理することができる</t>
  </si>
  <si>
    <t xml:space="preserve">組織全体及び関連する社外のデータを見渡して、必要なデータのあたりをつけることができる</t>
  </si>
  <si>
    <t xml:space="preserve">入手可能なデータに加え、分析結果の品質・効果を向上させる新たなデータ入手方法を提案できる（IoTでの新設センサーの種類・配置場所・データ入手間隔など）</t>
  </si>
  <si>
    <t xml:space="preserve">開示</t>
  </si>
  <si>
    <t xml:space="preserve">担当および関連する分析プロジェクトのデータ、分析結果を顧客、外部に開示すべきか判断できる</t>
  </si>
  <si>
    <t xml:space="preserve">洞察</t>
  </si>
  <si>
    <t xml:space="preserve">分析、図表から直接的な意味合いを抽出できる
（バラツキ、有意性、分布傾向、特異性、関連性、変曲点、関連度の高低など）</t>
  </si>
  <si>
    <t xml:space="preserve">想定に影響されず、分析結果の数値を客観的に解釈できる</t>
  </si>
  <si>
    <t xml:space="preserve">ビジネス上の意味を捉えるために、特異点、相違性、傾向性、関連性を見出したうえで、ドメイン知識を持つ人に適切な質問を投げかけられる</t>
  </si>
  <si>
    <t xml:space="preserve">データの特徴を見て意味合いの明確化に向けた分析の深掘り、データ見直しの方向性を設計できる</t>
  </si>
  <si>
    <t xml:space="preserve">担当および関連する分析プロジェクトのデータを眺め、裏にある構造や意味合い（真実）を見ぬくことができる</t>
  </si>
  <si>
    <t xml:space="preserve">評価</t>
  </si>
  <si>
    <t xml:space="preserve">担当する分析プロジェクトの分析結果を見て検討目的と合っているか再評価できる</t>
  </si>
  <si>
    <t xml:space="preserve">各種の解析手法（主成分分析、クラスター分析、決定木分析など）の結果を解釈し、意味合いを適切に表現・説明できる</t>
  </si>
  <si>
    <t xml:space="preserve">分析結果が当初の目的を満たしていない場合に、必要な分析手順を追加できる</t>
  </si>
  <si>
    <t xml:space="preserve">分析結果が当初の目的を満たしていない場合に、必要に応じてプロジェクト全体を再設計できる</t>
  </si>
  <si>
    <t xml:space="preserve">総合的評価</t>
  </si>
  <si>
    <t xml:space="preserve">分析内容を総合的に評価し、モデルの定性的な評価ができる</t>
  </si>
  <si>
    <t xml:space="preserve">提案</t>
  </si>
  <si>
    <t xml:space="preserve">分析的検討に基づき、担当業務に対する必要なアクション、改革案を整理して結論を導くことができる</t>
  </si>
  <si>
    <t xml:space="preserve">分析的検討に基づき、経営レベルで必要なアクション、改革案を整理して結論を導くことができる</t>
  </si>
  <si>
    <t xml:space="preserve">データを利活用した持続性のある事業モデルを設計できる</t>
  </si>
  <si>
    <t xml:space="preserve">実装</t>
  </si>
  <si>
    <t xml:space="preserve">現場に実装する際、現場での実行可能性を考慮し適切に対応できる</t>
  </si>
  <si>
    <t xml:space="preserve">担当する案件が自分の持っている予算内で解決するように取り組みをデザインし、実装できる</t>
  </si>
  <si>
    <t xml:space="preserve">費用対効果、実行可能性、業務負荷を考慮した実装ができる　</t>
  </si>
  <si>
    <t xml:space="preserve">異分野とのコミュニケーション</t>
  </si>
  <si>
    <t xml:space="preserve">異なるスキル分野の専門家や事業者と適切なコミュニケーションをとりながら実装を進めることができる</t>
  </si>
  <si>
    <t xml:space="preserve">モニタリング</t>
  </si>
  <si>
    <t xml:space="preserve">やりっぱなしではなく結果、改善の度合いをモニタリングする重要性を理解している</t>
  </si>
  <si>
    <t xml:space="preserve">事業・現場へ実装するにあたりモニタリングの仕組みを適切に組み込むことができる</t>
  </si>
  <si>
    <t xml:space="preserve">既存のPDCAに新たな仕込みを行い、次の改善的な取り組みにつなげることができる</t>
  </si>
  <si>
    <t xml:space="preserve">横展開</t>
  </si>
  <si>
    <t xml:space="preserve">特定のビジネス課題に向けた新しいソリューションを個別の現場の特性を考慮し横展開できる</t>
  </si>
  <si>
    <t xml:space="preserve">ウイルス、DDoS攻撃などの深刻なセキュリティ攻撃を受けた場合に対応する最新の技術を熟知し、対応する専門組織（CSIRT）の構成を責任者にすみやかに提案できる</t>
  </si>
  <si>
    <t xml:space="preserve">リソースマネジメント</t>
  </si>
  <si>
    <t xml:space="preserve">指示に従ってスケジュールを守り、チームリーダーに頼まれた自分の仕事を完遂できる</t>
  </si>
  <si>
    <t xml:space="preserve">自身とチームメンバーのスキルを把握し、適切なプロジェクト管理ができる</t>
  </si>
  <si>
    <t xml:space="preserve">担当するプロジェクトで、設定された予算やツール、システム環境を適切に活用し、プロジェクト進行できる</t>
  </si>
  <si>
    <t xml:space="preserve">5名前後のチームを設計し、スケジュール通りに進行させ、ステークホルダーに対して期待値に見合うアウトプットを安定的に生み出せる</t>
  </si>
  <si>
    <t xml:space="preserve">プロジェクトに求められるスキル要件と各メンバーのスキル・成長目標・性格をふまえ、現実的にトレードオフ解消とシナジーを狙ったリソースマネジメントができる</t>
  </si>
  <si>
    <t xml:space="preserve">プロジェクトメンバーの技量を把握した上で、プロジェクト完遂に必要なツール選定、予算策定、スコープ設定、またはアウトソーシング体制を検討・構築できる</t>
  </si>
  <si>
    <t xml:space="preserve">複数のチームを設計し（総合的なプロジェクトマネジメント）、スケジュール通りに進行させ、複合的なステークホルダーに対し、期待値を超えたアウトプットを安定的に生み出せる</t>
  </si>
  <si>
    <t xml:space="preserve">リスクマネジメント</t>
  </si>
  <si>
    <t xml:space="preserve">担当するタスクの遅延や障害などを発見した場合、プロジェクトオーナーに迅速かつ適切に報告ができる</t>
  </si>
  <si>
    <t xml:space="preserve">担当するプロジェクトでの遅延や障害などの発生を検知し、リカバリーするための提案・設計ができる</t>
  </si>
  <si>
    <t xml:space="preserve">プロジェクトに何らかの遅延・障害などが発生した場合、適切なリカバリー手順の判断、リカバリー体制構築、プロジェクトオーナーに対する迅速な対応ができる</t>
  </si>
  <si>
    <t xml:space="preserve">育成/ナレッジ共有</t>
  </si>
  <si>
    <t xml:space="preserve">自身とチームメンバーのスキルを大まかに把握し、担当するプロジェクトを通してチームメンバーへのスキルアドバイスやスキル成長のための目標管理ができる</t>
  </si>
  <si>
    <t xml:space="preserve">チームメンバーのスキルに応じ、研修参加や情報収集への適切なアドバイスやチーム内でのナレッジ共有を推進できる</t>
  </si>
  <si>
    <t xml:space="preserve">チームの各メンバーに対し、データサイエンティストとしてのスキル目標の設定、到達させるためのプロジェクトを通した適切なアドバイスができる</t>
  </si>
  <si>
    <t xml:space="preserve">チーム育成の上で、データサイエンティストに求められるスキルについて、研修制度の設計やナレッジ共有の仕組み構築と運営ができる</t>
  </si>
  <si>
    <t xml:space="preserve">チームに必要な情報やデータサイエンスの新しい技術・手法に関する情報収集戦略やラーニング方法を主導し、自ら情報を取捨選択し、チームにフィードバックできる</t>
  </si>
  <si>
    <t xml:space="preserve">営業マネジメント</t>
  </si>
  <si>
    <t xml:space="preserve">ビジネス要件を整理し、分析・データ活用のプロジェクトを企画・提案することができる</t>
  </si>
  <si>
    <t xml:space="preserve">依頼元やステークホルダーのビジネスをデータ面から理解し、分析・データ活用のプロジェクトを立ち上げ、プロジェクトにかかるコストと依頼元の利益を説明できる</t>
  </si>
  <si>
    <t xml:space="preserve">組織マネジメント</t>
  </si>
  <si>
    <t xml:space="preserve">データサイエンスチームの役割を認識し、担当するプロジェクトにおいて、組織内や他部門・他社間でのタスク設定や調整ができる</t>
  </si>
  <si>
    <t xml:space="preserve">データサイエンスチームを自社・他社の様々な組織と関連付け、組織内での役割の規定、組織的な目標設定を行う</t>
  </si>
</sst>
</file>

<file path=xl/styles.xml><?xml version="1.0" encoding="utf-8"?>
<styleSheet xmlns="http://schemas.openxmlformats.org/spreadsheetml/2006/main">
  <numFmts count="5">
    <numFmt numFmtId="164" formatCode="General"/>
    <numFmt numFmtId="165" formatCode="YYYY/MM/DD"/>
    <numFmt numFmtId="166" formatCode="0%"/>
    <numFmt numFmtId="167" formatCode="H:MM"/>
    <numFmt numFmtId="168" formatCode="H:MM:SS"/>
  </numFmts>
  <fonts count="28">
    <font>
      <sz val="11"/>
      <color rgb="FF000000"/>
      <name val="ＭＳ Ｐゴシック"/>
      <family val="2"/>
      <charset val="128"/>
    </font>
    <font>
      <sz val="10"/>
      <name val="Arial"/>
      <family val="0"/>
    </font>
    <font>
      <sz val="10"/>
      <name val="Arial"/>
      <family val="0"/>
    </font>
    <font>
      <sz val="10"/>
      <name val="Arial"/>
      <family val="0"/>
    </font>
    <font>
      <sz val="12"/>
      <color rgb="FF000000"/>
      <name val="ＭＳ Ｐゴシック"/>
      <family val="2"/>
      <charset val="128"/>
    </font>
    <font>
      <sz val="11"/>
      <color rgb="FF000000"/>
      <name val="メイリオ"/>
      <family val="3"/>
      <charset val="128"/>
    </font>
    <font>
      <b val="true"/>
      <u val="single"/>
      <sz val="14"/>
      <color rgb="FF000000"/>
      <name val="メイリオ"/>
      <family val="3"/>
      <charset val="128"/>
    </font>
    <font>
      <sz val="12"/>
      <color rgb="FF000000"/>
      <name val="メイリオ"/>
      <family val="3"/>
      <charset val="128"/>
    </font>
    <font>
      <b val="true"/>
      <sz val="11"/>
      <name val="メイリオ"/>
      <family val="3"/>
      <charset val="128"/>
    </font>
    <font>
      <b val="true"/>
      <sz val="11"/>
      <color rgb="FFFFFFFF"/>
      <name val="メイリオ"/>
      <family val="3"/>
      <charset val="128"/>
    </font>
    <font>
      <b val="true"/>
      <sz val="11"/>
      <color rgb="FF000000"/>
      <name val="メイリオ"/>
      <family val="3"/>
      <charset val="128"/>
    </font>
    <font>
      <b val="true"/>
      <sz val="9"/>
      <name val="メイリオ"/>
      <family val="3"/>
      <charset val="128"/>
    </font>
    <font>
      <sz val="9"/>
      <name val="メイリオ"/>
      <family val="3"/>
      <charset val="128"/>
    </font>
    <font>
      <sz val="11"/>
      <color rgb="FFED7D31"/>
      <name val="メイリオ"/>
      <family val="3"/>
      <charset val="128"/>
    </font>
    <font>
      <b val="true"/>
      <u val="single"/>
      <sz val="16"/>
      <color rgb="FF000000"/>
      <name val="メイリオ"/>
      <family val="3"/>
      <charset val="128"/>
    </font>
    <font>
      <sz val="12"/>
      <name val="メイリオ"/>
      <family val="3"/>
      <charset val="128"/>
    </font>
    <font>
      <b val="true"/>
      <sz val="12"/>
      <color rgb="FF000000"/>
      <name val="メイリオ"/>
      <family val="3"/>
      <charset val="128"/>
    </font>
    <font>
      <sz val="9"/>
      <color rgb="FF000000"/>
      <name val="メイリオ"/>
      <family val="3"/>
      <charset val="128"/>
    </font>
    <font>
      <sz val="11"/>
      <name val="メイリオ"/>
      <family val="3"/>
      <charset val="128"/>
    </font>
    <font>
      <b val="true"/>
      <u val="single"/>
      <sz val="18"/>
      <color rgb="FF000000"/>
      <name val="メイリオ"/>
      <family val="3"/>
      <charset val="128"/>
    </font>
    <font>
      <sz val="14"/>
      <color rgb="FF000000"/>
      <name val="メイリオ"/>
      <family val="3"/>
      <charset val="128"/>
    </font>
    <font>
      <b val="true"/>
      <sz val="12"/>
      <name val="メイリオ"/>
      <family val="3"/>
      <charset val="128"/>
    </font>
    <font>
      <sz val="16"/>
      <name val="メイリオ"/>
      <family val="3"/>
      <charset val="128"/>
    </font>
    <font>
      <sz val="16"/>
      <name val="メイリオ"/>
      <family val="2"/>
      <charset val="128"/>
    </font>
    <font>
      <sz val="14"/>
      <color rgb="FFFF0000"/>
      <name val="メイリオ"/>
      <family val="3"/>
      <charset val="128"/>
    </font>
    <font>
      <b val="true"/>
      <sz val="9"/>
      <color rgb="FF000000"/>
      <name val="MS P ゴシック"/>
      <family val="3"/>
      <charset val="128"/>
    </font>
    <font>
      <sz val="9"/>
      <color rgb="FF000000"/>
      <name val="MS P ゴシック"/>
      <family val="3"/>
      <charset val="128"/>
    </font>
    <font>
      <b val="true"/>
      <sz val="14"/>
      <color rgb="FFFF0000"/>
      <name val="メイリオ"/>
      <family val="3"/>
      <charset val="128"/>
    </font>
  </fonts>
  <fills count="5">
    <fill>
      <patternFill patternType="none"/>
    </fill>
    <fill>
      <patternFill patternType="gray125"/>
    </fill>
    <fill>
      <patternFill patternType="solid">
        <fgColor rgb="FFA6A6A6"/>
        <bgColor rgb="FFBFBFBF"/>
      </patternFill>
    </fill>
    <fill>
      <patternFill patternType="solid">
        <fgColor rgb="FFF2F2F2"/>
        <bgColor rgb="FFFFFFFF"/>
      </patternFill>
    </fill>
    <fill>
      <patternFill patternType="solid">
        <fgColor rgb="FFFFFFFF"/>
        <bgColor rgb="FFF2F2F2"/>
      </patternFill>
    </fill>
  </fills>
  <borders count="16">
    <border diagonalUp="false" diagonalDown="false">
      <left/>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top/>
      <bottom style="thin">
        <color rgb="FFBFBFBF"/>
      </bottom>
      <diagonal/>
    </border>
    <border diagonalUp="false" diagonalDown="false">
      <left/>
      <right style="thin">
        <color rgb="FFBFBFBF"/>
      </right>
      <top style="thin">
        <color rgb="FFBFBFBF"/>
      </top>
      <bottom style="thin">
        <color rgb="FFBFBFBF"/>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style="thin">
        <color rgb="FFBFBFBF"/>
      </top>
      <bottom style="thin">
        <color rgb="FFBFBFBF"/>
      </bottom>
      <diagonal/>
    </border>
    <border diagonalUp="false" diagonalDown="false">
      <left/>
      <right style="thin">
        <color rgb="FF808080"/>
      </right>
      <top style="thin">
        <color rgb="FF808080"/>
      </top>
      <bottom style="thin">
        <color rgb="FF808080"/>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style="thin"/>
      <right/>
      <top style="thin"/>
      <bottom/>
      <diagonal/>
    </border>
  </borders>
  <cellStyleXfs count="21">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100">
    <xf numFmtId="164" fontId="0" fillId="0" borderId="0" xfId="0" applyFont="fals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5" fillId="0" borderId="1" xfId="20" applyFont="true" applyBorder="true" applyAlignment="true" applyProtection="false">
      <alignment horizontal="left" vertical="top" textRotation="0" wrapText="true" indent="0" shrinkToFit="false"/>
      <protection locked="true" hidden="false"/>
    </xf>
    <xf numFmtId="164" fontId="5" fillId="0" borderId="1" xfId="20" applyFont="true" applyBorder="tru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5" fillId="0" borderId="0" xfId="20" applyFont="true" applyBorder="false" applyAlignment="true" applyProtection="false">
      <alignment horizontal="left" vertical="top" textRotation="0" wrapText="false" indent="0" shrinkToFit="false"/>
      <protection locked="true" hidden="false"/>
    </xf>
    <xf numFmtId="164" fontId="5" fillId="0" borderId="2" xfId="20" applyFont="true" applyBorder="true" applyAlignment="true" applyProtection="false">
      <alignment horizontal="left" vertical="top" textRotation="0" wrapText="false" indent="0" shrinkToFit="false"/>
      <protection locked="true" hidden="false"/>
    </xf>
    <xf numFmtId="164" fontId="5" fillId="0" borderId="3" xfId="20" applyFont="true" applyBorder="true" applyAlignment="true" applyProtection="false">
      <alignment horizontal="left" vertical="top" textRotation="0" wrapText="false" indent="0" shrinkToFit="false"/>
      <protection locked="true" hidden="false"/>
    </xf>
    <xf numFmtId="164" fontId="7" fillId="0" borderId="0" xfId="20" applyFont="true" applyBorder="false" applyAlignment="true" applyProtection="false">
      <alignment horizontal="left" vertical="bottom" textRotation="0" wrapText="false" indent="0" shrinkToFit="false"/>
      <protection locked="true" hidden="false"/>
    </xf>
    <xf numFmtId="165" fontId="5" fillId="0" borderId="0" xfId="20" applyFont="true" applyBorder="false" applyAlignment="true" applyProtection="false">
      <alignment horizontal="right" vertical="top" textRotation="0" wrapText="false" indent="0" shrinkToFit="false"/>
      <protection locked="true" hidden="false"/>
    </xf>
    <xf numFmtId="165" fontId="8" fillId="0" borderId="0" xfId="20" applyFont="true" applyBorder="false" applyAlignment="true" applyProtection="false">
      <alignment horizontal="left" vertical="top" textRotation="0" wrapText="false" indent="0" shrinkToFit="false"/>
      <protection locked="true" hidden="false"/>
    </xf>
    <xf numFmtId="164" fontId="9" fillId="2" borderId="4" xfId="20" applyFont="true" applyBorder="true" applyAlignment="true" applyProtection="false">
      <alignment horizontal="left" vertical="center" textRotation="0" wrapText="true" indent="0" shrinkToFit="false"/>
      <protection locked="true" hidden="false"/>
    </xf>
    <xf numFmtId="164" fontId="9" fillId="2" borderId="4" xfId="20" applyFont="true" applyBorder="true" applyAlignment="true" applyProtection="false">
      <alignment horizontal="center" vertical="center" textRotation="0" wrapText="false" indent="0" shrinkToFit="false"/>
      <protection locked="true" hidden="false"/>
    </xf>
    <xf numFmtId="164" fontId="10" fillId="0" borderId="5" xfId="20" applyFont="true" applyBorder="true" applyAlignment="true" applyProtection="false">
      <alignment horizontal="left" vertical="top" textRotation="0" wrapText="true" indent="0" shrinkToFit="false"/>
      <protection locked="true" hidden="false"/>
    </xf>
    <xf numFmtId="164" fontId="10" fillId="0" borderId="5" xfId="20" applyFont="true" applyBorder="true" applyAlignment="true" applyProtection="false">
      <alignment horizontal="left" vertical="top" textRotation="0" wrapText="false" indent="0" shrinkToFit="false"/>
      <protection locked="true" hidden="false"/>
    </xf>
    <xf numFmtId="164" fontId="10" fillId="0" borderId="3" xfId="20" applyFont="true" applyBorder="true" applyAlignment="true" applyProtection="false">
      <alignment horizontal="left" vertical="top" textRotation="0" wrapText="false" indent="0" shrinkToFit="false"/>
      <protection locked="true" hidden="false"/>
    </xf>
    <xf numFmtId="164" fontId="10" fillId="0" borderId="1" xfId="20" applyFont="true" applyBorder="true" applyAlignment="true" applyProtection="false">
      <alignment horizontal="left" vertical="top" textRotation="0" wrapText="false" indent="0" shrinkToFit="false"/>
      <protection locked="true" hidden="false"/>
    </xf>
    <xf numFmtId="164" fontId="8" fillId="0" borderId="4" xfId="20" applyFont="true" applyBorder="true" applyAlignment="true" applyProtection="false">
      <alignment horizontal="left" vertical="center" textRotation="0" wrapText="true" indent="0" shrinkToFit="false"/>
      <protection locked="true" hidden="false"/>
    </xf>
    <xf numFmtId="164" fontId="12" fillId="0" borderId="4" xfId="20" applyFont="true" applyBorder="true" applyAlignment="true" applyProtection="false">
      <alignment horizontal="left" vertical="center" textRotation="0" wrapText="true" indent="0" shrinkToFit="false"/>
      <protection locked="true" hidden="false"/>
    </xf>
    <xf numFmtId="164" fontId="13" fillId="3" borderId="6" xfId="20" applyFont="true" applyBorder="true" applyAlignment="true" applyProtection="false">
      <alignment horizontal="left" vertical="center" textRotation="0" wrapText="true" indent="0" shrinkToFit="false"/>
      <protection locked="true" hidden="false"/>
    </xf>
    <xf numFmtId="164" fontId="5" fillId="0" borderId="5" xfId="20" applyFont="true" applyBorder="true" applyAlignment="true" applyProtection="false">
      <alignment horizontal="left" vertical="top" textRotation="0" wrapText="false" indent="0" shrinkToFit="false"/>
      <protection locked="true" hidden="false"/>
    </xf>
    <xf numFmtId="164" fontId="8" fillId="4" borderId="4" xfId="2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left" vertical="center" textRotation="0" wrapText="false" indent="0" shrinkToFit="false"/>
      <protection locked="true" hidden="false"/>
    </xf>
    <xf numFmtId="164" fontId="7" fillId="0" borderId="0" xfId="2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7" fillId="0" borderId="0" xfId="20" applyFont="true" applyBorder="false" applyAlignment="true" applyProtection="false">
      <alignment horizontal="left" vertical="top" textRotation="0" wrapText="true" indent="0" shrinkToFit="false"/>
      <protection locked="true" hidden="false"/>
    </xf>
    <xf numFmtId="164" fontId="7" fillId="3" borderId="7" xfId="20" applyFont="true" applyBorder="true" applyAlignment="true" applyProtection="false">
      <alignment horizontal="center" vertical="top" textRotation="0" wrapText="false" indent="0" shrinkToFit="false"/>
      <protection locked="true" hidden="false"/>
    </xf>
    <xf numFmtId="164" fontId="7" fillId="0" borderId="7" xfId="20" applyFont="true" applyBorder="true" applyAlignment="true" applyProtection="false">
      <alignment horizontal="left" vertical="center" textRotation="0" wrapText="false" indent="0" shrinkToFit="false"/>
      <protection locked="true" hidden="false"/>
    </xf>
    <xf numFmtId="164" fontId="7" fillId="0" borderId="7" xfId="20" applyFont="true" applyBorder="true" applyAlignment="true" applyProtection="false">
      <alignment horizontal="center" vertical="center" textRotation="0" wrapText="false" indent="0" shrinkToFit="false"/>
      <protection locked="true" hidden="false"/>
    </xf>
    <xf numFmtId="164" fontId="7" fillId="0" borderId="0" xfId="20" applyFont="true" applyBorder="false" applyAlignment="true" applyProtection="false">
      <alignment horizontal="left" vertical="top" textRotation="0" wrapText="false" indent="0" shrinkToFit="false"/>
      <protection locked="true" hidden="false"/>
    </xf>
    <xf numFmtId="164" fontId="7" fillId="0" borderId="0" xfId="20" applyFont="true" applyBorder="true" applyAlignment="true" applyProtection="false">
      <alignment horizontal="general" vertical="top" textRotation="0" wrapText="true" indent="0" shrinkToFit="false"/>
      <protection locked="true" hidden="false"/>
    </xf>
    <xf numFmtId="164" fontId="7" fillId="0" borderId="0" xfId="20" applyFont="true" applyBorder="false" applyAlignment="true" applyProtection="false">
      <alignment horizontal="general" vertical="top" textRotation="0" wrapText="true" indent="0" shrinkToFit="false"/>
      <protection locked="true" hidden="false"/>
    </xf>
    <xf numFmtId="164" fontId="15" fillId="0" borderId="0" xfId="20" applyFont="true" applyBorder="false" applyAlignment="true" applyProtection="false">
      <alignment horizontal="general" vertical="top" textRotation="0" wrapText="false" indent="0" shrinkToFit="false"/>
      <protection locked="true" hidden="false"/>
    </xf>
    <xf numFmtId="164" fontId="15" fillId="0" borderId="0" xfId="20" applyFont="true" applyBorder="false" applyAlignment="true" applyProtection="false">
      <alignment horizontal="left" vertical="center" textRotation="0" wrapText="false" indent="0" shrinkToFit="false"/>
      <protection locked="true" hidden="false"/>
    </xf>
    <xf numFmtId="164" fontId="7" fillId="0" borderId="0" xfId="20" applyFont="true" applyBorder="false" applyAlignment="true" applyProtection="false">
      <alignment horizontal="left" vertical="center" textRotation="0" wrapText="true" indent="0" shrinkToFit="false"/>
      <protection locked="true" hidden="false"/>
    </xf>
    <xf numFmtId="164" fontId="7" fillId="0" borderId="0" xfId="20" applyFont="true" applyBorder="false" applyAlignment="true" applyProtection="false">
      <alignment horizontal="left" vertical="center" textRotation="0" wrapText="false" indent="0" shrinkToFit="false"/>
      <protection locked="true" hidden="false"/>
    </xf>
    <xf numFmtId="164" fontId="16" fillId="3" borderId="8" xfId="0" applyFont="true" applyBorder="true" applyAlignment="true" applyProtection="false">
      <alignment horizontal="center" vertical="center" textRotation="0" wrapText="false" indent="0" shrinkToFit="false"/>
      <protection locked="true" hidden="false"/>
    </xf>
    <xf numFmtId="164" fontId="16" fillId="3" borderId="9" xfId="0" applyFont="true" applyBorder="true" applyAlignment="true" applyProtection="false">
      <alignment horizontal="center" vertical="center" textRotation="0" wrapText="false" indent="0" shrinkToFit="false"/>
      <protection locked="true" hidden="false"/>
    </xf>
    <xf numFmtId="164" fontId="16" fillId="3" borderId="10" xfId="0" applyFont="true" applyBorder="true" applyAlignment="true" applyProtection="false">
      <alignment horizontal="center" vertical="center" textRotation="0" wrapText="false" indent="0" shrinkToFit="false"/>
      <protection locked="true" hidden="false"/>
    </xf>
    <xf numFmtId="164" fontId="17" fillId="3" borderId="10" xfId="0" applyFont="true" applyBorder="true" applyAlignment="true" applyProtection="false">
      <alignment horizontal="center" vertical="bottom" textRotation="0" wrapText="false" indent="0" shrinkToFit="false"/>
      <protection locked="true" hidden="false"/>
    </xf>
    <xf numFmtId="164" fontId="17" fillId="3" borderId="11" xfId="0" applyFont="true" applyBorder="true" applyAlignment="true" applyProtection="false">
      <alignment horizontal="center" vertical="bottom" textRotation="0" wrapText="false" indent="0" shrinkToFit="false"/>
      <protection locked="true" hidden="false"/>
    </xf>
    <xf numFmtId="164" fontId="7" fillId="0" borderId="8" xfId="0" applyFont="true" applyBorder="true" applyAlignment="true" applyProtection="false">
      <alignment horizontal="left" vertical="top" textRotation="0" wrapText="false" indent="0" shrinkToFit="false"/>
      <protection locked="true" hidden="false"/>
    </xf>
    <xf numFmtId="164" fontId="7" fillId="0" borderId="7" xfId="0" applyFont="true" applyBorder="true" applyAlignment="true" applyProtection="false">
      <alignment horizontal="center" vertical="center" textRotation="0" wrapText="false" indent="0" shrinkToFit="false"/>
      <protection locked="true" hidden="false"/>
    </xf>
    <xf numFmtId="164" fontId="7" fillId="0" borderId="7" xfId="0" applyFont="true" applyBorder="true" applyAlignment="true" applyProtection="false">
      <alignment horizontal="general" vertical="center" textRotation="0" wrapText="true" indent="0" shrinkToFit="false"/>
      <protection locked="true" hidden="false"/>
    </xf>
    <xf numFmtId="164" fontId="7" fillId="0" borderId="12" xfId="0" applyFont="true" applyBorder="true" applyAlignment="true" applyProtection="false">
      <alignment horizontal="left" vertical="top" textRotation="0" wrapText="false" indent="0" shrinkToFit="false"/>
      <protection locked="true" hidden="false"/>
    </xf>
    <xf numFmtId="164" fontId="7" fillId="0" borderId="8" xfId="0" applyFont="true" applyBorder="true" applyAlignment="false" applyProtection="false">
      <alignment horizontal="general" vertical="center" textRotation="0" wrapText="false" indent="0" shrinkToFit="false"/>
      <protection locked="true" hidden="false"/>
    </xf>
    <xf numFmtId="164" fontId="7" fillId="0" borderId="12" xfId="0" applyFont="true" applyBorder="true" applyAlignment="true" applyProtection="false">
      <alignment horizontal="general" vertical="center" textRotation="0" wrapText="true" indent="0" shrinkToFit="false"/>
      <protection locked="true" hidden="false"/>
    </xf>
    <xf numFmtId="164" fontId="7" fillId="0" borderId="8" xfId="0" applyFont="true" applyBorder="true" applyAlignment="true" applyProtection="false">
      <alignment horizontal="general" vertical="center" textRotation="0" wrapText="true" indent="0" shrinkToFit="false"/>
      <protection locked="true" hidden="false"/>
    </xf>
    <xf numFmtId="164" fontId="7" fillId="0" borderId="13" xfId="0" applyFont="true" applyBorder="true" applyAlignment="true" applyProtection="false">
      <alignment horizontal="left" vertical="top" textRotation="0" wrapText="false" indent="0" shrinkToFit="false"/>
      <protection locked="true" hidden="false"/>
    </xf>
    <xf numFmtId="164" fontId="7" fillId="0" borderId="7" xfId="0" applyFont="true" applyBorder="true" applyAlignment="true" applyProtection="false">
      <alignment horizontal="right"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true" indent="0" shrinkToFit="tru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right" vertical="center" textRotation="0" wrapText="true" indent="0" shrinkToFit="false"/>
      <protection locked="true" hidden="false"/>
    </xf>
    <xf numFmtId="164" fontId="20" fillId="0" borderId="0" xfId="0" applyFont="true" applyBorder="false" applyAlignment="true" applyProtection="false">
      <alignment horizontal="center" vertical="center" textRotation="0" wrapText="tru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16" fillId="0" borderId="7" xfId="0" applyFont="true" applyBorder="true" applyAlignment="true" applyProtection="false">
      <alignment horizontal="center" vertical="center" textRotation="0" wrapText="false" indent="0" shrinkToFit="false"/>
      <protection locked="true" hidden="false"/>
    </xf>
    <xf numFmtId="164" fontId="16" fillId="3" borderId="7" xfId="0" applyFont="true" applyBorder="true" applyAlignment="true" applyProtection="false">
      <alignment horizontal="center" vertical="center" textRotation="0" wrapText="true" indent="0" shrinkToFit="false"/>
      <protection locked="true" hidden="false"/>
    </xf>
    <xf numFmtId="164" fontId="16" fillId="3" borderId="7" xfId="0" applyFont="true" applyBorder="true" applyAlignment="true" applyProtection="false">
      <alignment horizontal="center" vertical="center" textRotation="0" wrapText="true" indent="0" shrinkToFit="true"/>
      <protection locked="true" hidden="false"/>
    </xf>
    <xf numFmtId="164" fontId="21" fillId="3" borderId="14" xfId="0" applyFont="true" applyBorder="true" applyAlignment="true" applyProtection="false">
      <alignment horizontal="center" vertical="center" textRotation="0" wrapText="false" indent="0" shrinkToFit="false"/>
      <protection locked="true" hidden="false"/>
    </xf>
    <xf numFmtId="164" fontId="21" fillId="3" borderId="7" xfId="0" applyFont="true" applyBorder="true" applyAlignment="true" applyProtection="false">
      <alignment horizontal="center" vertical="center" textRotation="0" wrapText="false" indent="0" shrinkToFit="false"/>
      <protection locked="true" hidden="false"/>
    </xf>
    <xf numFmtId="164" fontId="22" fillId="0" borderId="7" xfId="0" applyFont="true" applyBorder="true" applyAlignment="true" applyProtection="false">
      <alignment horizontal="center" vertical="center" textRotation="0" wrapText="false" indent="0" shrinkToFit="false"/>
      <protection locked="true" hidden="false"/>
    </xf>
    <xf numFmtId="164" fontId="22" fillId="0" borderId="7" xfId="0" applyFont="true" applyBorder="true" applyAlignment="true" applyProtection="false">
      <alignment horizontal="center" vertical="center" textRotation="0" wrapText="false" indent="0" shrinkToFit="false"/>
      <protection locked="true" hidden="false"/>
    </xf>
    <xf numFmtId="164" fontId="22" fillId="0" borderId="7" xfId="0" applyFont="true" applyBorder="true" applyAlignment="true" applyProtection="false">
      <alignment horizontal="general" vertical="center" textRotation="0" wrapText="true" indent="0" shrinkToFit="false"/>
      <protection locked="true" hidden="false"/>
    </xf>
    <xf numFmtId="164" fontId="22" fillId="0" borderId="7" xfId="0" applyFont="true" applyBorder="true" applyAlignment="true" applyProtection="false">
      <alignment horizontal="center" vertical="center" textRotation="0" wrapText="true" indent="0" shrinkToFit="false"/>
      <protection locked="true" hidden="false"/>
    </xf>
    <xf numFmtId="164" fontId="22" fillId="0" borderId="14" xfId="0" applyFont="true" applyBorder="tru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22" fillId="0" borderId="14" xfId="0" applyFont="true" applyBorder="true" applyAlignment="true" applyProtection="false">
      <alignment horizontal="left" vertical="center" textRotation="0" wrapText="true" indent="0" shrinkToFit="false"/>
      <protection locked="true" hidden="false"/>
    </xf>
    <xf numFmtId="164" fontId="22" fillId="0" borderId="7" xfId="0" applyFont="true" applyBorder="true" applyAlignment="false" applyProtection="false">
      <alignment horizontal="general" vertical="center" textRotation="0" wrapText="false" indent="0" shrinkToFit="false"/>
      <protection locked="true" hidden="false"/>
    </xf>
    <xf numFmtId="164" fontId="23" fillId="0" borderId="7" xfId="0" applyFont="true" applyBorder="true" applyAlignment="true" applyProtection="false">
      <alignment horizontal="center" vertical="center" textRotation="0" wrapText="tru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22" fillId="0" borderId="15" xfId="0" applyFont="true" applyBorder="true" applyAlignment="true" applyProtection="false">
      <alignment horizontal="general" vertical="center" textRotation="0" wrapText="tru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false" indent="0" shrinkToFit="tru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16" fillId="3" borderId="7" xfId="0" applyFont="true" applyBorder="true" applyAlignment="true" applyProtection="false">
      <alignment horizontal="center" vertical="center" textRotation="0" wrapText="false" indent="0" shrinkToFit="false"/>
      <protection locked="true" hidden="false"/>
    </xf>
    <xf numFmtId="164" fontId="16" fillId="3" borderId="7" xfId="0" applyFont="true" applyBorder="true" applyAlignment="true" applyProtection="false">
      <alignment horizontal="center" vertical="center" textRotation="0" wrapText="false" indent="0" shrinkToFit="true"/>
      <protection locked="true" hidden="false"/>
    </xf>
    <xf numFmtId="164" fontId="22" fillId="0" borderId="7" xfId="0" applyFont="true" applyBorder="true" applyAlignment="true" applyProtection="false">
      <alignment horizontal="general" vertical="center" textRotation="0" wrapText="false" indent="0" shrinkToFit="true"/>
      <protection locked="true" hidden="false"/>
    </xf>
    <xf numFmtId="164" fontId="22" fillId="0" borderId="7" xfId="0" applyFont="true" applyBorder="true" applyAlignment="true" applyProtection="false">
      <alignment horizontal="center" vertical="center" textRotation="0" wrapText="false" indent="0" shrinkToFit="true"/>
      <protection locked="true" hidden="false"/>
    </xf>
    <xf numFmtId="164" fontId="22" fillId="0" borderId="7" xfId="0" applyFont="true" applyBorder="true" applyAlignment="true" applyProtection="false">
      <alignment horizontal="left" vertical="center" textRotation="0" wrapText="true" indent="0" shrinkToFit="true"/>
      <protection locked="true" hidden="false"/>
    </xf>
    <xf numFmtId="164" fontId="22" fillId="0" borderId="7" xfId="0" applyFont="true" applyBorder="true" applyAlignment="true" applyProtection="false">
      <alignment horizontal="left" vertical="center" textRotation="0" wrapText="true" indent="0" shrinkToFit="false"/>
      <protection locked="true" hidden="false"/>
    </xf>
    <xf numFmtId="164" fontId="24" fillId="0" borderId="0" xfId="0" applyFont="true" applyBorder="false" applyAlignment="true" applyProtection="false">
      <alignment horizontal="general" vertical="center" textRotation="0" wrapText="true" indent="0" shrinkToFit="false"/>
      <protection locked="true" hidden="false"/>
    </xf>
    <xf numFmtId="164" fontId="22" fillId="0" borderId="7" xfId="0" applyFont="true" applyBorder="tru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true"/>
      <protection locked="true" hidden="false"/>
    </xf>
    <xf numFmtId="164" fontId="27" fillId="0" borderId="0" xfId="0" applyFont="tru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7" fontId="22" fillId="0" borderId="7" xfId="0" applyFont="true" applyBorder="true" applyAlignment="true" applyProtection="false">
      <alignment horizontal="general" vertical="center" textRotation="0" wrapText="true" indent="0" shrinkToFit="false"/>
      <protection locked="true" hidden="false"/>
    </xf>
    <xf numFmtId="167" fontId="22" fillId="0" borderId="7" xfId="0" applyFont="true" applyBorder="true" applyAlignment="true" applyProtection="false">
      <alignment horizontal="center" vertical="center" textRotation="0" wrapText="true" indent="0" shrinkToFit="false"/>
      <protection locked="true" hidden="false"/>
    </xf>
    <xf numFmtId="167" fontId="22" fillId="0" borderId="7" xfId="0" applyFont="true" applyBorder="true" applyAlignment="true" applyProtection="false">
      <alignment horizontal="left" vertical="center" textRotation="0" wrapText="true" indent="0" shrinkToFit="false"/>
      <protection locked="true" hidden="false"/>
    </xf>
    <xf numFmtId="168" fontId="22" fillId="0" borderId="7" xfId="0" applyFont="true" applyBorder="true" applyAlignment="true" applyProtection="false">
      <alignment horizontal="general" vertical="center" textRotation="0" wrapText="true" indent="0" shrinkToFit="false"/>
      <protection locked="true" hidden="false"/>
    </xf>
    <xf numFmtId="168" fontId="22" fillId="0" borderId="7" xfId="0" applyFont="true" applyBorder="true" applyAlignment="true" applyProtection="false">
      <alignment horizontal="center" vertical="center" textRotation="0" wrapText="true" indent="0" shrinkToFit="false"/>
      <protection locked="true" hidden="false"/>
    </xf>
    <xf numFmtId="168" fontId="22" fillId="0" borderId="7" xfId="0" applyFont="true" applyBorder="tru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general" vertical="center" textRotation="0" wrapText="tru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標準 2"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D7D31"/>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tabColor rgb="FFBFBFBF"/>
    <pageSetUpPr fitToPage="true"/>
  </sheetPr>
  <dimension ref="A1:I16"/>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1" activeCellId="0" sqref="A1"/>
    </sheetView>
  </sheetViews>
  <sheetFormatPr defaultRowHeight="18.75" zeroHeight="false" outlineLevelRow="0" outlineLevelCol="0"/>
  <cols>
    <col collapsed="false" customWidth="true" hidden="false" outlineLevel="0" max="8" min="1" style="1" width="9"/>
    <col collapsed="false" customWidth="true" hidden="false" outlineLevel="0" max="9" min="9" style="1" width="14.13"/>
    <col collapsed="false" customWidth="true" hidden="false" outlineLevel="0" max="1025" min="10" style="1" width="9"/>
  </cols>
  <sheetData>
    <row r="1" customFormat="false" ht="18.75" hidden="false" customHeight="false" outlineLevel="0" collapsed="false">
      <c r="A1" s="2" t="s">
        <v>0</v>
      </c>
      <c r="B1" s="2"/>
      <c r="C1" s="2"/>
      <c r="D1" s="2"/>
      <c r="E1" s="2"/>
      <c r="F1" s="2"/>
      <c r="G1" s="2"/>
      <c r="H1" s="2"/>
      <c r="I1" s="2"/>
    </row>
    <row r="3" customFormat="false" ht="18.75" hidden="false" customHeight="false" outlineLevel="0" collapsed="false">
      <c r="A3" s="1" t="s">
        <v>1</v>
      </c>
    </row>
    <row r="4" customFormat="false" ht="18.75" hidden="false" customHeight="false" outlineLevel="0" collapsed="false">
      <c r="A4" s="1" t="s">
        <v>2</v>
      </c>
    </row>
    <row r="5" customFormat="false" ht="18.75" hidden="false" customHeight="false" outlineLevel="0" collapsed="false">
      <c r="A5" s="1" t="s">
        <v>3</v>
      </c>
    </row>
    <row r="6" customFormat="false" ht="18.75" hidden="false" customHeight="false" outlineLevel="0" collapsed="false">
      <c r="B6" s="1" t="s">
        <v>4</v>
      </c>
    </row>
    <row r="7" customFormat="false" ht="18.75" hidden="false" customHeight="false" outlineLevel="0" collapsed="false">
      <c r="C7" s="1" t="s">
        <v>5</v>
      </c>
    </row>
    <row r="9" customFormat="false" ht="18.75" hidden="false" customHeight="false" outlineLevel="0" collapsed="false">
      <c r="A9" s="1" t="s">
        <v>6</v>
      </c>
    </row>
    <row r="10" customFormat="false" ht="18.75" hidden="false" customHeight="false" outlineLevel="0" collapsed="false">
      <c r="A10" s="1" t="s">
        <v>7</v>
      </c>
    </row>
    <row r="11" customFormat="false" ht="18.75" hidden="false" customHeight="false" outlineLevel="0" collapsed="false">
      <c r="A11" s="1" t="s">
        <v>8</v>
      </c>
    </row>
    <row r="12" customFormat="false" ht="18.75" hidden="false" customHeight="false" outlineLevel="0" collapsed="false">
      <c r="A12" s="1" t="s">
        <v>9</v>
      </c>
    </row>
    <row r="14" customFormat="false" ht="18.75" hidden="false" customHeight="false" outlineLevel="0" collapsed="false">
      <c r="A14" s="1" t="s">
        <v>10</v>
      </c>
    </row>
    <row r="15" customFormat="false" ht="18.75" hidden="false" customHeight="false" outlineLevel="0" collapsed="false">
      <c r="A15" s="1" t="s">
        <v>11</v>
      </c>
    </row>
    <row r="16" customFormat="false" ht="18.75" hidden="false" customHeight="false" outlineLevel="0" collapsed="false">
      <c r="A16" s="1" t="s">
        <v>12</v>
      </c>
    </row>
  </sheetData>
  <mergeCells count="1">
    <mergeCell ref="A1:I1"/>
  </mergeCells>
  <printOptions headings="false" gridLines="false" gridLinesSet="true" horizontalCentered="tru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H8"/>
  <sheetViews>
    <sheetView showFormulas="false" showGridLines="true" showRowColHeaders="true" showZeros="true" rightToLeft="false" tabSelected="false" showOutlineSymbols="true" defaultGridColor="true" view="pageBreakPreview" topLeftCell="A1" colorId="64" zoomScale="100" zoomScaleNormal="85" zoomScalePageLayoutView="100" workbookViewId="0">
      <selection pane="topLeft" activeCell="A1" activeCellId="0" sqref="A1"/>
    </sheetView>
  </sheetViews>
  <sheetFormatPr defaultRowHeight="18.75" zeroHeight="false" outlineLevelRow="0" outlineLevelCol="0"/>
  <cols>
    <col collapsed="false" customWidth="true" hidden="false" outlineLevel="0" max="1" min="1" style="3" width="18.12"/>
    <col collapsed="false" customWidth="true" hidden="false" outlineLevel="0" max="2" min="2" style="4" width="57.37"/>
    <col collapsed="false" customWidth="true" hidden="false" outlineLevel="0" max="4" min="3" style="4" width="50.62"/>
    <col collapsed="false" customWidth="true" hidden="false" outlineLevel="0" max="5" min="5" style="4" width="48.37"/>
    <col collapsed="false" customWidth="true" hidden="false" outlineLevel="0" max="6" min="6" style="4" width="12.88"/>
    <col collapsed="false" customWidth="true" hidden="false" outlineLevel="0" max="7" min="7" style="4" width="17"/>
    <col collapsed="false" customWidth="true" hidden="false" outlineLevel="0" max="1025" min="8" style="4" width="12.88"/>
  </cols>
  <sheetData>
    <row r="1" customFormat="false" ht="22.5" hidden="false" customHeight="false" outlineLevel="0" collapsed="false">
      <c r="A1" s="5" t="s">
        <v>13</v>
      </c>
      <c r="B1" s="6"/>
      <c r="C1" s="6"/>
      <c r="D1" s="6"/>
      <c r="E1" s="6"/>
      <c r="F1" s="7"/>
      <c r="G1" s="7"/>
      <c r="H1" s="8"/>
    </row>
    <row r="2" customFormat="false" ht="19.5" hidden="false" customHeight="false" outlineLevel="0" collapsed="false">
      <c r="A2" s="9"/>
      <c r="B2" s="6"/>
      <c r="C2" s="6"/>
      <c r="D2" s="10"/>
      <c r="E2" s="11"/>
      <c r="F2" s="7"/>
      <c r="G2" s="7"/>
      <c r="H2" s="8"/>
    </row>
    <row r="3" s="17" customFormat="true" ht="32.25" hidden="false" customHeight="true" outlineLevel="0" collapsed="false">
      <c r="A3" s="12"/>
      <c r="B3" s="13" t="s">
        <v>14</v>
      </c>
      <c r="C3" s="13" t="s">
        <v>15</v>
      </c>
      <c r="D3" s="13" t="s">
        <v>16</v>
      </c>
      <c r="E3" s="14"/>
      <c r="F3" s="15"/>
      <c r="G3" s="16"/>
    </row>
    <row r="4" customFormat="false" ht="158.25" hidden="false" customHeight="true" outlineLevel="0" collapsed="false">
      <c r="A4" s="18" t="s">
        <v>17</v>
      </c>
      <c r="B4" s="19" t="s">
        <v>18</v>
      </c>
      <c r="C4" s="19" t="s">
        <v>19</v>
      </c>
      <c r="D4" s="19" t="s">
        <v>20</v>
      </c>
      <c r="E4" s="20"/>
      <c r="F4" s="21"/>
      <c r="G4" s="8"/>
    </row>
    <row r="5" customFormat="false" ht="262.5" hidden="false" customHeight="true" outlineLevel="0" collapsed="false">
      <c r="A5" s="18" t="s">
        <v>21</v>
      </c>
      <c r="B5" s="19" t="s">
        <v>22</v>
      </c>
      <c r="C5" s="19" t="s">
        <v>23</v>
      </c>
      <c r="D5" s="19" t="s">
        <v>24</v>
      </c>
      <c r="E5" s="20"/>
      <c r="F5" s="21"/>
      <c r="G5" s="8"/>
    </row>
    <row r="6" customFormat="false" ht="341.25" hidden="false" customHeight="true" outlineLevel="0" collapsed="false">
      <c r="A6" s="18" t="s">
        <v>25</v>
      </c>
      <c r="B6" s="19" t="s">
        <v>26</v>
      </c>
      <c r="C6" s="19" t="s">
        <v>27</v>
      </c>
      <c r="D6" s="19" t="s">
        <v>28</v>
      </c>
      <c r="E6" s="8"/>
    </row>
    <row r="7" customFormat="false" ht="385.5" hidden="false" customHeight="true" outlineLevel="0" collapsed="false">
      <c r="A7" s="18" t="s">
        <v>29</v>
      </c>
      <c r="B7" s="19" t="s">
        <v>30</v>
      </c>
      <c r="C7" s="19" t="s">
        <v>31</v>
      </c>
      <c r="D7" s="19" t="s">
        <v>32</v>
      </c>
      <c r="E7" s="21"/>
      <c r="F7" s="21"/>
      <c r="G7" s="8"/>
    </row>
    <row r="8" customFormat="false" ht="114" hidden="false" customHeight="true" outlineLevel="0" collapsed="false">
      <c r="A8" s="22" t="s">
        <v>33</v>
      </c>
      <c r="B8" s="19" t="s">
        <v>34</v>
      </c>
      <c r="C8" s="19" t="s">
        <v>35</v>
      </c>
      <c r="D8" s="19" t="s">
        <v>36</v>
      </c>
      <c r="E8" s="21"/>
      <c r="F8" s="21"/>
      <c r="G8" s="8"/>
    </row>
  </sheetData>
  <printOptions headings="false" gridLines="false" gridLinesSet="true" horizontalCentered="false" verticalCentered="false"/>
  <pageMargins left="0.118055555555556" right="0.118055555555556" top="0.747916666666667" bottom="0.158333333333333" header="0.511805555555555" footer="0.315277777777778"/>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&amp;Rver 1.00  (as of 11/13/2015)
一般社団法人データサイエンティスト協会  Copyright © 2015 The Japan DataScientist Society. All Rights Reserved</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H39"/>
  <sheetViews>
    <sheetView showFormulas="false" showGridLines="true" showRowColHeaders="true" showZeros="true" rightToLeft="false" tabSelected="false" showOutlineSymbols="true" defaultGridColor="true" view="pageBreakPreview" topLeftCell="A1" colorId="64" zoomScale="70" zoomScaleNormal="100" zoomScalePageLayoutView="70" workbookViewId="0">
      <selection pane="topLeft" activeCell="A1" activeCellId="0" sqref="A1"/>
    </sheetView>
  </sheetViews>
  <sheetFormatPr defaultRowHeight="18.75" zeroHeight="false" outlineLevelRow="0" outlineLevelCol="0"/>
  <cols>
    <col collapsed="false" customWidth="true" hidden="false" outlineLevel="0" max="1" min="1" style="23" width="26.63"/>
    <col collapsed="false" customWidth="true" hidden="false" outlineLevel="0" max="2" min="2" style="23" width="4.63"/>
    <col collapsed="false" customWidth="true" hidden="false" outlineLevel="0" max="3" min="3" style="1" width="32.37"/>
    <col collapsed="false" customWidth="true" hidden="false" outlineLevel="0" max="4" min="4" style="1" width="7.12"/>
    <col collapsed="false" customWidth="true" hidden="false" outlineLevel="0" max="5" min="5" style="23" width="29"/>
    <col collapsed="false" customWidth="true" hidden="false" outlineLevel="0" max="6" min="6" style="23" width="4.63"/>
    <col collapsed="false" customWidth="true" hidden="false" outlineLevel="0" max="7" min="7" style="1" width="27"/>
    <col collapsed="false" customWidth="true" hidden="false" outlineLevel="0" max="8" min="8" style="1" width="7.37"/>
    <col collapsed="false" customWidth="true" hidden="false" outlineLevel="0" max="1025" min="9" style="1" width="36"/>
  </cols>
  <sheetData>
    <row r="1" customFormat="false" ht="24.75" hidden="false" customHeight="false" outlineLevel="0" collapsed="false">
      <c r="A1" s="5" t="s">
        <v>37</v>
      </c>
      <c r="B1" s="24"/>
      <c r="E1" s="5"/>
      <c r="F1" s="24"/>
    </row>
    <row r="4" s="26" customFormat="true" ht="68.25" hidden="false" customHeight="true" outlineLevel="0" collapsed="false">
      <c r="A4" s="25" t="s">
        <v>38</v>
      </c>
      <c r="B4" s="25"/>
      <c r="C4" s="25"/>
      <c r="D4" s="25"/>
      <c r="E4" s="25"/>
      <c r="F4" s="25"/>
      <c r="G4" s="25"/>
      <c r="H4" s="25"/>
    </row>
    <row r="5" s="26" customFormat="true" ht="18.75" hidden="false" customHeight="true" outlineLevel="0" collapsed="false">
      <c r="A5" s="27"/>
      <c r="B5" s="27"/>
      <c r="C5" s="27"/>
      <c r="D5" s="27"/>
      <c r="E5" s="27"/>
      <c r="F5" s="27"/>
      <c r="G5" s="27"/>
      <c r="H5" s="27"/>
    </row>
    <row r="6" s="26" customFormat="true" ht="19.5" hidden="false" customHeight="false" outlineLevel="0" collapsed="false">
      <c r="A6" s="28" t="s">
        <v>39</v>
      </c>
      <c r="B6" s="28"/>
      <c r="C6" s="28"/>
      <c r="D6" s="28"/>
      <c r="E6" s="28" t="s">
        <v>40</v>
      </c>
      <c r="F6" s="28"/>
      <c r="G6" s="28"/>
      <c r="H6" s="28"/>
    </row>
    <row r="7" s="26" customFormat="true" ht="30" hidden="false" customHeight="true" outlineLevel="0" collapsed="false">
      <c r="A7" s="29" t="s">
        <v>41</v>
      </c>
      <c r="B7" s="29"/>
      <c r="C7" s="29"/>
      <c r="D7" s="29"/>
      <c r="E7" s="30" t="s">
        <v>42</v>
      </c>
      <c r="F7" s="30"/>
      <c r="G7" s="30"/>
      <c r="H7" s="30"/>
    </row>
    <row r="8" s="26" customFormat="true" ht="30" hidden="false" customHeight="true" outlineLevel="0" collapsed="false">
      <c r="A8" s="29" t="s">
        <v>43</v>
      </c>
      <c r="B8" s="29"/>
      <c r="C8" s="29"/>
      <c r="D8" s="29"/>
      <c r="E8" s="29" t="s">
        <v>44</v>
      </c>
      <c r="F8" s="29"/>
      <c r="G8" s="29"/>
      <c r="H8" s="29"/>
    </row>
    <row r="9" s="26" customFormat="true" ht="30" hidden="false" customHeight="true" outlineLevel="0" collapsed="false">
      <c r="A9" s="29" t="s">
        <v>45</v>
      </c>
      <c r="B9" s="29"/>
      <c r="C9" s="29"/>
      <c r="D9" s="29"/>
      <c r="E9" s="29" t="s">
        <v>46</v>
      </c>
      <c r="F9" s="29"/>
      <c r="G9" s="29"/>
      <c r="H9" s="29"/>
    </row>
    <row r="10" s="26" customFormat="true" ht="30" hidden="false" customHeight="true" outlineLevel="0" collapsed="false">
      <c r="A10" s="29" t="s">
        <v>47</v>
      </c>
      <c r="B10" s="29"/>
      <c r="C10" s="29"/>
      <c r="D10" s="29"/>
      <c r="E10" s="29" t="s">
        <v>48</v>
      </c>
      <c r="F10" s="29"/>
      <c r="G10" s="29"/>
      <c r="H10" s="29"/>
    </row>
    <row r="11" s="26" customFormat="true" ht="19.5" hidden="false" customHeight="false" outlineLevel="0" collapsed="false">
      <c r="A11" s="31"/>
      <c r="B11" s="31"/>
      <c r="C11" s="31"/>
      <c r="D11" s="31"/>
      <c r="E11" s="31"/>
      <c r="F11" s="31"/>
      <c r="G11" s="31"/>
      <c r="H11" s="31"/>
    </row>
    <row r="12" s="26" customFormat="true" ht="69.75" hidden="false" customHeight="true" outlineLevel="0" collapsed="false">
      <c r="A12" s="32" t="s">
        <v>49</v>
      </c>
      <c r="B12" s="32"/>
      <c r="C12" s="32"/>
      <c r="D12" s="32"/>
      <c r="E12" s="32"/>
      <c r="F12" s="32"/>
      <c r="G12" s="32"/>
      <c r="H12" s="32"/>
    </row>
    <row r="13" s="26" customFormat="true" ht="19.5" hidden="false" customHeight="true" outlineLevel="0" collapsed="false">
      <c r="A13" s="33"/>
      <c r="B13" s="33"/>
      <c r="C13" s="33"/>
      <c r="D13" s="33"/>
      <c r="E13" s="33"/>
      <c r="F13" s="33"/>
      <c r="G13" s="33"/>
      <c r="H13" s="33"/>
    </row>
    <row r="14" s="26" customFormat="true" ht="19.5" hidden="false" customHeight="true" outlineLevel="0" collapsed="false">
      <c r="A14" s="34" t="s">
        <v>50</v>
      </c>
      <c r="B14" s="33"/>
      <c r="C14" s="33"/>
      <c r="D14" s="33"/>
      <c r="E14" s="33"/>
      <c r="F14" s="33"/>
      <c r="G14" s="33"/>
      <c r="H14" s="33"/>
    </row>
    <row r="15" s="26" customFormat="true" ht="19.5" hidden="false" customHeight="true" outlineLevel="0" collapsed="false">
      <c r="A15" s="34" t="s">
        <v>51</v>
      </c>
      <c r="B15" s="33"/>
      <c r="C15" s="33"/>
      <c r="D15" s="33"/>
      <c r="E15" s="33"/>
      <c r="F15" s="33"/>
      <c r="G15" s="33"/>
      <c r="H15" s="33"/>
    </row>
    <row r="16" s="26" customFormat="true" ht="19.5" hidden="false" customHeight="false" outlineLevel="0" collapsed="false">
      <c r="A16" s="35" t="s">
        <v>52</v>
      </c>
      <c r="B16" s="36"/>
      <c r="C16" s="36"/>
      <c r="D16" s="36"/>
      <c r="E16" s="36"/>
      <c r="F16" s="36"/>
      <c r="G16" s="36"/>
      <c r="H16" s="36"/>
    </row>
    <row r="17" s="26" customFormat="true" ht="19.5" hidden="false" customHeight="false" outlineLevel="0" collapsed="false">
      <c r="A17" s="35" t="s">
        <v>53</v>
      </c>
      <c r="B17" s="36"/>
      <c r="C17" s="36"/>
      <c r="D17" s="36"/>
      <c r="E17" s="36"/>
      <c r="F17" s="36"/>
      <c r="G17" s="36"/>
      <c r="H17" s="36"/>
    </row>
    <row r="18" s="26" customFormat="true" ht="19.5" hidden="false" customHeight="false" outlineLevel="0" collapsed="false">
      <c r="A18" s="37"/>
      <c r="B18" s="36"/>
      <c r="C18" s="36"/>
      <c r="D18" s="36"/>
      <c r="E18" s="36"/>
      <c r="F18" s="36"/>
      <c r="G18" s="36"/>
      <c r="H18" s="36"/>
    </row>
    <row r="19" s="26" customFormat="true" ht="19.5" hidden="false" customHeight="false" outlineLevel="0" collapsed="false">
      <c r="A19" s="37"/>
      <c r="B19" s="36"/>
      <c r="C19" s="36"/>
      <c r="D19" s="36"/>
      <c r="E19" s="36"/>
      <c r="F19" s="36"/>
      <c r="G19" s="36"/>
      <c r="H19" s="36"/>
    </row>
    <row r="20" customFormat="false" ht="36" hidden="false" customHeight="true" outlineLevel="0" collapsed="false">
      <c r="A20" s="38" t="s">
        <v>54</v>
      </c>
      <c r="B20" s="38"/>
      <c r="C20" s="38"/>
      <c r="D20" s="38"/>
      <c r="E20" s="38"/>
      <c r="F20" s="38"/>
      <c r="G20" s="38"/>
      <c r="H20" s="38"/>
    </row>
    <row r="21" customFormat="false" ht="19.5" hidden="false" customHeight="false" outlineLevel="0" collapsed="false">
      <c r="A21" s="39"/>
      <c r="B21" s="40"/>
      <c r="C21" s="40"/>
      <c r="D21" s="41" t="s">
        <v>55</v>
      </c>
      <c r="E21" s="40"/>
      <c r="F21" s="40"/>
      <c r="G21" s="40"/>
      <c r="H21" s="42" t="s">
        <v>55</v>
      </c>
    </row>
    <row r="22" customFormat="false" ht="26.1" hidden="false" customHeight="true" outlineLevel="0" collapsed="false">
      <c r="A22" s="43" t="s">
        <v>56</v>
      </c>
      <c r="B22" s="44" t="n">
        <v>1</v>
      </c>
      <c r="C22" s="45" t="s">
        <v>57</v>
      </c>
      <c r="D22" s="45" t="n">
        <v>14</v>
      </c>
      <c r="E22" s="43" t="s">
        <v>58</v>
      </c>
      <c r="F22" s="44" t="n">
        <v>1</v>
      </c>
      <c r="G22" s="45" t="s">
        <v>59</v>
      </c>
      <c r="H22" s="45" t="n">
        <v>19</v>
      </c>
    </row>
    <row r="23" customFormat="false" ht="26.1" hidden="false" customHeight="true" outlineLevel="0" collapsed="false">
      <c r="A23" s="46" t="s">
        <v>60</v>
      </c>
      <c r="B23" s="44" t="n">
        <v>2</v>
      </c>
      <c r="C23" s="47" t="s">
        <v>61</v>
      </c>
      <c r="D23" s="45" t="n">
        <v>16</v>
      </c>
      <c r="E23" s="46" t="s">
        <v>62</v>
      </c>
      <c r="F23" s="44" t="n">
        <v>2</v>
      </c>
      <c r="G23" s="47" t="s">
        <v>63</v>
      </c>
      <c r="H23" s="45" t="n">
        <v>12</v>
      </c>
    </row>
    <row r="24" customFormat="false" ht="26.1" hidden="false" customHeight="true" outlineLevel="0" collapsed="false">
      <c r="A24" s="46"/>
      <c r="B24" s="44" t="n">
        <v>3</v>
      </c>
      <c r="C24" s="47" t="s">
        <v>64</v>
      </c>
      <c r="D24" s="45" t="n">
        <v>11</v>
      </c>
      <c r="E24" s="46"/>
      <c r="F24" s="44" t="n">
        <v>3</v>
      </c>
      <c r="G24" s="47" t="s">
        <v>65</v>
      </c>
      <c r="H24" s="45" t="n">
        <v>11</v>
      </c>
    </row>
    <row r="25" customFormat="false" ht="26.1" hidden="false" customHeight="true" outlineLevel="0" collapsed="false">
      <c r="A25" s="46"/>
      <c r="B25" s="44" t="n">
        <v>4</v>
      </c>
      <c r="C25" s="45" t="s">
        <v>66</v>
      </c>
      <c r="D25" s="45" t="n">
        <v>13</v>
      </c>
      <c r="E25" s="46"/>
      <c r="F25" s="44" t="n">
        <v>4</v>
      </c>
      <c r="G25" s="45" t="s">
        <v>67</v>
      </c>
      <c r="H25" s="45" t="n">
        <v>16</v>
      </c>
    </row>
    <row r="26" customFormat="false" ht="26.1" hidden="false" customHeight="true" outlineLevel="0" collapsed="false">
      <c r="A26" s="46"/>
      <c r="B26" s="44" t="n">
        <v>5</v>
      </c>
      <c r="C26" s="48" t="s">
        <v>68</v>
      </c>
      <c r="D26" s="45" t="n">
        <v>11</v>
      </c>
      <c r="E26" s="46"/>
      <c r="F26" s="44" t="n">
        <v>5</v>
      </c>
      <c r="G26" s="48" t="s">
        <v>69</v>
      </c>
      <c r="H26" s="45" t="n">
        <v>13</v>
      </c>
    </row>
    <row r="27" customFormat="false" ht="26.1" hidden="false" customHeight="true" outlineLevel="0" collapsed="false">
      <c r="A27" s="46"/>
      <c r="B27" s="44" t="n">
        <v>6</v>
      </c>
      <c r="C27" s="45" t="s">
        <v>70</v>
      </c>
      <c r="D27" s="45" t="n">
        <v>4</v>
      </c>
      <c r="E27" s="46"/>
      <c r="F27" s="44" t="n">
        <v>6</v>
      </c>
      <c r="G27" s="45" t="s">
        <v>71</v>
      </c>
      <c r="H27" s="45" t="n">
        <v>13</v>
      </c>
    </row>
    <row r="28" customFormat="false" ht="26.1" hidden="false" customHeight="true" outlineLevel="0" collapsed="false">
      <c r="A28" s="46"/>
      <c r="B28" s="44" t="n">
        <v>7</v>
      </c>
      <c r="C28" s="45" t="s">
        <v>69</v>
      </c>
      <c r="D28" s="45" t="n">
        <v>8</v>
      </c>
      <c r="E28" s="46"/>
      <c r="F28" s="44" t="n">
        <v>7</v>
      </c>
      <c r="G28" s="45" t="s">
        <v>72</v>
      </c>
      <c r="H28" s="45" t="n">
        <v>20</v>
      </c>
    </row>
    <row r="29" customFormat="false" ht="26.1" hidden="false" customHeight="true" outlineLevel="0" collapsed="false">
      <c r="A29" s="46"/>
      <c r="B29" s="44" t="n">
        <v>8</v>
      </c>
      <c r="C29" s="45" t="s">
        <v>73</v>
      </c>
      <c r="D29" s="45" t="n">
        <v>36</v>
      </c>
      <c r="E29" s="46"/>
      <c r="F29" s="44" t="n">
        <v>8</v>
      </c>
      <c r="G29" s="45" t="s">
        <v>74</v>
      </c>
      <c r="H29" s="45" t="n">
        <v>15</v>
      </c>
    </row>
    <row r="30" customFormat="false" ht="26.1" hidden="false" customHeight="true" outlineLevel="0" collapsed="false">
      <c r="A30" s="46"/>
      <c r="B30" s="44" t="n">
        <v>9</v>
      </c>
      <c r="C30" s="45" t="s">
        <v>75</v>
      </c>
      <c r="D30" s="45" t="n">
        <v>19</v>
      </c>
      <c r="E30" s="43" t="s">
        <v>76</v>
      </c>
      <c r="F30" s="44" t="n">
        <v>1</v>
      </c>
      <c r="G30" s="45" t="s">
        <v>77</v>
      </c>
      <c r="H30" s="45" t="n">
        <v>11</v>
      </c>
    </row>
    <row r="31" customFormat="false" ht="26.1" hidden="false" customHeight="true" outlineLevel="0" collapsed="false">
      <c r="A31" s="46"/>
      <c r="B31" s="44" t="n">
        <v>10</v>
      </c>
      <c r="C31" s="45" t="s">
        <v>78</v>
      </c>
      <c r="D31" s="45" t="n">
        <v>7</v>
      </c>
      <c r="E31" s="46" t="s">
        <v>79</v>
      </c>
      <c r="F31" s="44" t="n">
        <v>2</v>
      </c>
      <c r="G31" s="47" t="s">
        <v>80</v>
      </c>
      <c r="H31" s="45" t="n">
        <v>18</v>
      </c>
    </row>
    <row r="32" customFormat="false" ht="26.1" hidden="false" customHeight="true" outlineLevel="0" collapsed="false">
      <c r="A32" s="46"/>
      <c r="B32" s="44" t="n">
        <v>11</v>
      </c>
      <c r="C32" s="45" t="s">
        <v>81</v>
      </c>
      <c r="D32" s="45" t="n">
        <v>10</v>
      </c>
      <c r="E32" s="46"/>
      <c r="F32" s="44" t="n">
        <v>3</v>
      </c>
      <c r="G32" s="47" t="s">
        <v>82</v>
      </c>
      <c r="H32" s="45" t="n">
        <v>20</v>
      </c>
    </row>
    <row r="33" customFormat="false" ht="26.1" hidden="false" customHeight="true" outlineLevel="0" collapsed="false">
      <c r="A33" s="46"/>
      <c r="B33" s="44" t="n">
        <v>12</v>
      </c>
      <c r="C33" s="45" t="s">
        <v>83</v>
      </c>
      <c r="D33" s="45" t="n">
        <v>6</v>
      </c>
      <c r="E33" s="46"/>
      <c r="F33" s="44" t="n">
        <v>4</v>
      </c>
      <c r="G33" s="45" t="s">
        <v>84</v>
      </c>
      <c r="H33" s="45" t="n">
        <v>26</v>
      </c>
    </row>
    <row r="34" customFormat="false" ht="26.1" hidden="false" customHeight="true" outlineLevel="0" collapsed="false">
      <c r="A34" s="46"/>
      <c r="B34" s="44" t="n">
        <v>13</v>
      </c>
      <c r="C34" s="45" t="s">
        <v>85</v>
      </c>
      <c r="D34" s="45" t="n">
        <v>5</v>
      </c>
      <c r="E34" s="46"/>
      <c r="F34" s="44" t="n">
        <v>5</v>
      </c>
      <c r="G34" s="48" t="s">
        <v>86</v>
      </c>
      <c r="H34" s="45" t="n">
        <v>6</v>
      </c>
    </row>
    <row r="35" customFormat="false" ht="26.1" hidden="false" customHeight="true" outlineLevel="0" collapsed="false">
      <c r="A35" s="46"/>
      <c r="B35" s="44" t="n">
        <v>14</v>
      </c>
      <c r="C35" s="45" t="s">
        <v>87</v>
      </c>
      <c r="D35" s="45" t="n">
        <v>3</v>
      </c>
      <c r="E35" s="46"/>
      <c r="F35" s="44" t="n">
        <v>6</v>
      </c>
      <c r="G35" s="45" t="s">
        <v>88</v>
      </c>
      <c r="H35" s="45" t="n">
        <v>10</v>
      </c>
    </row>
    <row r="36" customFormat="false" ht="26.1" hidden="false" customHeight="true" outlineLevel="0" collapsed="false">
      <c r="A36" s="46"/>
      <c r="B36" s="44" t="n">
        <v>16</v>
      </c>
      <c r="C36" s="45" t="s">
        <v>89</v>
      </c>
      <c r="D36" s="45" t="n">
        <v>3</v>
      </c>
      <c r="E36" s="46"/>
      <c r="F36" s="44" t="n">
        <v>7</v>
      </c>
      <c r="G36" s="45" t="s">
        <v>90</v>
      </c>
      <c r="H36" s="45" t="n">
        <v>4</v>
      </c>
    </row>
    <row r="37" customFormat="false" ht="26.1" hidden="false" customHeight="true" outlineLevel="0" collapsed="false">
      <c r="A37" s="46"/>
      <c r="B37" s="44" t="n">
        <v>17</v>
      </c>
      <c r="C37" s="49" t="s">
        <v>91</v>
      </c>
      <c r="D37" s="45" t="n">
        <v>4</v>
      </c>
      <c r="E37" s="46"/>
      <c r="F37" s="44" t="n">
        <v>8</v>
      </c>
      <c r="G37" s="45" t="s">
        <v>92</v>
      </c>
      <c r="H37" s="45" t="n">
        <v>8</v>
      </c>
    </row>
    <row r="38" customFormat="false" ht="26.1" hidden="false" customHeight="true" outlineLevel="0" collapsed="false">
      <c r="A38" s="46"/>
      <c r="B38" s="44" t="n">
        <v>18</v>
      </c>
      <c r="C38" s="45" t="s">
        <v>93</v>
      </c>
      <c r="D38" s="45" t="n">
        <v>3</v>
      </c>
      <c r="E38" s="50"/>
      <c r="F38" s="44" t="n">
        <v>9</v>
      </c>
      <c r="G38" s="45" t="s">
        <v>94</v>
      </c>
      <c r="H38" s="45" t="n">
        <v>20</v>
      </c>
    </row>
    <row r="39" customFormat="false" ht="26.1" hidden="false" customHeight="true" outlineLevel="0" collapsed="false">
      <c r="A39" s="50"/>
      <c r="B39" s="44" t="n">
        <v>19</v>
      </c>
      <c r="C39" s="45" t="s">
        <v>95</v>
      </c>
      <c r="D39" s="45" t="n">
        <v>7</v>
      </c>
      <c r="E39" s="51" t="s">
        <v>96</v>
      </c>
      <c r="F39" s="51"/>
      <c r="G39" s="51"/>
      <c r="H39" s="45" t="n">
        <f aca="false">SUM(D22:D39)+SUM(H22:H38)</f>
        <v>422</v>
      </c>
    </row>
  </sheetData>
  <mergeCells count="14">
    <mergeCell ref="A4:H4"/>
    <mergeCell ref="A6:D6"/>
    <mergeCell ref="E6:H6"/>
    <mergeCell ref="A7:D7"/>
    <mergeCell ref="E7:H7"/>
    <mergeCell ref="A8:D8"/>
    <mergeCell ref="E8:H8"/>
    <mergeCell ref="A9:D9"/>
    <mergeCell ref="E9:H9"/>
    <mergeCell ref="A10:D10"/>
    <mergeCell ref="E10:H10"/>
    <mergeCell ref="A12:H12"/>
    <mergeCell ref="A20:H20"/>
    <mergeCell ref="E39:G39"/>
  </mergeCells>
  <printOptions headings="false" gridLines="false" gridLinesSet="true" horizontalCentered="true" verticalCentered="false"/>
  <pageMargins left="0.118055555555556" right="0.118055555555556" top="0.354166666666667" bottom="0.748611111111111" header="0.511805555555555" footer="0.315277777777778"/>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&amp;Rver 1.00  (as of 11/13/2015)
一般社団法人データサイエンティスト協会  Copyright © 2015 The Japan DataScientist Society. All Rights Reserved.</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185"/>
  <sheetViews>
    <sheetView showFormulas="false" showGridLines="true" showRowColHeaders="true" showZeros="true" rightToLeft="false" tabSelected="true" showOutlineSymbols="true" defaultGridColor="true" view="pageBreakPreview" topLeftCell="A1" colorId="64" zoomScale="100" zoomScaleNormal="40" zoomScalePageLayoutView="100" workbookViewId="0">
      <selection pane="topLeft" activeCell="A6" activeCellId="0" sqref="A6"/>
    </sheetView>
  </sheetViews>
  <sheetFormatPr defaultRowHeight="18.75" zeroHeight="false" outlineLevelRow="0" outlineLevelCol="0"/>
  <cols>
    <col collapsed="false" customWidth="true" hidden="false" outlineLevel="0" max="1" min="1" style="52" width="8.63"/>
    <col collapsed="false" customWidth="true" hidden="false" outlineLevel="0" max="2" min="2" style="1" width="8.63"/>
    <col collapsed="false" customWidth="true" hidden="false" outlineLevel="0" max="3" min="3" style="53" width="31.63"/>
    <col collapsed="false" customWidth="true" hidden="false" outlineLevel="0" max="4" min="4" style="23" width="16.88"/>
    <col collapsed="false" customWidth="true" hidden="false" outlineLevel="0" max="5" min="5" style="54" width="31.63"/>
    <col collapsed="false" customWidth="true" hidden="false" outlineLevel="0" max="6" min="6" style="55" width="100.63"/>
    <col collapsed="false" customWidth="true" hidden="false" outlineLevel="0" max="7" min="7" style="56" width="15"/>
    <col collapsed="false" customWidth="true" hidden="false" outlineLevel="0" max="8" min="8" style="56" width="13.12"/>
    <col collapsed="false" customWidth="true" hidden="false" outlineLevel="0" max="9" min="9" style="1" width="46.88"/>
    <col collapsed="false" customWidth="true" hidden="false" outlineLevel="0" max="1025" min="10" style="1" width="8.88"/>
  </cols>
  <sheetData>
    <row r="1" customFormat="false" ht="24.95" hidden="false" customHeight="true" outlineLevel="0" collapsed="false">
      <c r="A1" s="57" t="s">
        <v>56</v>
      </c>
      <c r="F1" s="58" t="s">
        <v>97</v>
      </c>
      <c r="G1" s="59"/>
      <c r="H1" s="60" t="e">
        <f aca="false">#REF!/#REF!</f>
        <v>#REF!</v>
      </c>
    </row>
    <row r="2" customFormat="false" ht="24.95" hidden="false" customHeight="true" outlineLevel="0" collapsed="false">
      <c r="F2" s="58" t="s">
        <v>98</v>
      </c>
      <c r="G2" s="59"/>
      <c r="H2" s="60" t="e">
        <f aca="false">#REF!/#REF!</f>
        <v>#REF!</v>
      </c>
    </row>
    <row r="3" customFormat="false" ht="24.95" hidden="false" customHeight="true" outlineLevel="0" collapsed="false">
      <c r="F3" s="58" t="s">
        <v>99</v>
      </c>
      <c r="G3" s="59"/>
      <c r="H3" s="60" t="e">
        <f aca="false">#REF!/#REF!</f>
        <v>#REF!</v>
      </c>
    </row>
    <row r="4" customFormat="false" ht="24.95" hidden="false" customHeight="true" outlineLevel="0" collapsed="false">
      <c r="F4" s="58" t="s">
        <v>100</v>
      </c>
      <c r="G4" s="59"/>
      <c r="H4" s="60" t="e">
        <f aca="false">#REF!/#REF!</f>
        <v>#REF!</v>
      </c>
    </row>
    <row r="5" s="1" customFormat="true" ht="39.95" hidden="false" customHeight="true" outlineLevel="0" collapsed="false">
      <c r="A5" s="61" t="s">
        <v>101</v>
      </c>
      <c r="B5" s="62" t="s">
        <v>102</v>
      </c>
      <c r="C5" s="63" t="s">
        <v>103</v>
      </c>
      <c r="D5" s="62" t="s">
        <v>39</v>
      </c>
      <c r="E5" s="62" t="s">
        <v>104</v>
      </c>
      <c r="F5" s="64" t="s">
        <v>105</v>
      </c>
      <c r="G5" s="65"/>
    </row>
    <row r="6" s="71" customFormat="true" ht="69.95" hidden="false" customHeight="true" outlineLevel="0" collapsed="false">
      <c r="A6" s="66" t="n">
        <v>1</v>
      </c>
      <c r="B6" s="67" t="n">
        <v>1</v>
      </c>
      <c r="C6" s="68" t="s">
        <v>57</v>
      </c>
      <c r="D6" s="69" t="s">
        <v>106</v>
      </c>
      <c r="E6" s="68" t="s">
        <v>57</v>
      </c>
      <c r="F6" s="70" t="s">
        <v>107</v>
      </c>
      <c r="G6" s="69" t="s">
        <v>108</v>
      </c>
      <c r="I6" s="1"/>
    </row>
    <row r="7" s="71" customFormat="true" ht="69.95" hidden="false" customHeight="true" outlineLevel="0" collapsed="false">
      <c r="A7" s="66" t="n">
        <v>2</v>
      </c>
      <c r="B7" s="67" t="n">
        <f aca="false">IF(C6=C7,B6+1,1)</f>
        <v>2</v>
      </c>
      <c r="C7" s="68" t="s">
        <v>57</v>
      </c>
      <c r="D7" s="69" t="s">
        <v>106</v>
      </c>
      <c r="E7" s="68" t="s">
        <v>57</v>
      </c>
      <c r="F7" s="70" t="s">
        <v>109</v>
      </c>
      <c r="G7" s="69" t="s">
        <v>108</v>
      </c>
    </row>
    <row r="8" s="71" customFormat="true" ht="69.95" hidden="false" customHeight="true" outlineLevel="0" collapsed="false">
      <c r="A8" s="66" t="n">
        <v>3</v>
      </c>
      <c r="B8" s="67" t="n">
        <f aca="false">IF(C7=C8,B7+1,1)</f>
        <v>3</v>
      </c>
      <c r="C8" s="68" t="s">
        <v>57</v>
      </c>
      <c r="D8" s="69" t="s">
        <v>106</v>
      </c>
      <c r="E8" s="68" t="s">
        <v>57</v>
      </c>
      <c r="F8" s="70" t="s">
        <v>110</v>
      </c>
      <c r="G8" s="69" t="s">
        <v>108</v>
      </c>
    </row>
    <row r="9" s="71" customFormat="true" ht="69.95" hidden="false" customHeight="true" outlineLevel="0" collapsed="false">
      <c r="A9" s="66" t="n">
        <v>4</v>
      </c>
      <c r="B9" s="67" t="n">
        <f aca="false">IF(C8=C9,B8+1,1)</f>
        <v>4</v>
      </c>
      <c r="C9" s="68" t="s">
        <v>57</v>
      </c>
      <c r="D9" s="69" t="s">
        <v>106</v>
      </c>
      <c r="E9" s="68" t="s">
        <v>57</v>
      </c>
      <c r="F9" s="70" t="s">
        <v>111</v>
      </c>
      <c r="G9" s="69" t="s">
        <v>108</v>
      </c>
    </row>
    <row r="10" s="71" customFormat="true" ht="69.95" hidden="false" customHeight="true" outlineLevel="0" collapsed="false">
      <c r="A10" s="66" t="n">
        <v>5</v>
      </c>
      <c r="B10" s="67" t="n">
        <f aca="false">IF(C9=C10,B9+1,1)</f>
        <v>5</v>
      </c>
      <c r="C10" s="68" t="s">
        <v>57</v>
      </c>
      <c r="D10" s="69" t="s">
        <v>106</v>
      </c>
      <c r="E10" s="68" t="s">
        <v>57</v>
      </c>
      <c r="F10" s="70" t="s">
        <v>112</v>
      </c>
      <c r="G10" s="69" t="s">
        <v>108</v>
      </c>
    </row>
    <row r="11" s="71" customFormat="true" ht="69.95" hidden="false" customHeight="true" outlineLevel="0" collapsed="false">
      <c r="A11" s="66" t="n">
        <v>6</v>
      </c>
      <c r="B11" s="67" t="n">
        <f aca="false">IF(C10=C11,B10+1,1)</f>
        <v>6</v>
      </c>
      <c r="C11" s="68" t="s">
        <v>57</v>
      </c>
      <c r="D11" s="69" t="s">
        <v>106</v>
      </c>
      <c r="E11" s="68" t="s">
        <v>57</v>
      </c>
      <c r="F11" s="70" t="s">
        <v>113</v>
      </c>
      <c r="G11" s="69" t="s">
        <v>108</v>
      </c>
    </row>
    <row r="12" s="71" customFormat="true" ht="69.95" hidden="false" customHeight="true" outlineLevel="0" collapsed="false">
      <c r="A12" s="66" t="n">
        <v>7</v>
      </c>
      <c r="B12" s="67" t="n">
        <f aca="false">IF(C11=C12,B11+1,1)</f>
        <v>7</v>
      </c>
      <c r="C12" s="68" t="s">
        <v>57</v>
      </c>
      <c r="D12" s="69" t="s">
        <v>106</v>
      </c>
      <c r="E12" s="68" t="s">
        <v>57</v>
      </c>
      <c r="F12" s="72" t="s">
        <v>114</v>
      </c>
      <c r="G12" s="69" t="s">
        <v>108</v>
      </c>
    </row>
    <row r="13" s="71" customFormat="true" ht="69.95" hidden="false" customHeight="true" outlineLevel="0" collapsed="false">
      <c r="A13" s="66" t="n">
        <v>8</v>
      </c>
      <c r="B13" s="67" t="n">
        <f aca="false">IF(C12=C13,B12+1,1)</f>
        <v>8</v>
      </c>
      <c r="C13" s="68" t="s">
        <v>57</v>
      </c>
      <c r="D13" s="69" t="s">
        <v>106</v>
      </c>
      <c r="E13" s="68" t="s">
        <v>57</v>
      </c>
      <c r="F13" s="70" t="s">
        <v>115</v>
      </c>
      <c r="G13" s="69" t="s">
        <v>108</v>
      </c>
    </row>
    <row r="14" s="71" customFormat="true" ht="69.95" hidden="false" customHeight="true" outlineLevel="0" collapsed="false">
      <c r="A14" s="66" t="n">
        <v>9</v>
      </c>
      <c r="B14" s="67" t="n">
        <f aca="false">IF(C13=C14,B13+1,1)</f>
        <v>9</v>
      </c>
      <c r="C14" s="68" t="s">
        <v>57</v>
      </c>
      <c r="D14" s="69" t="s">
        <v>106</v>
      </c>
      <c r="E14" s="68" t="s">
        <v>57</v>
      </c>
      <c r="F14" s="70" t="s">
        <v>116</v>
      </c>
      <c r="G14" s="69" t="s">
        <v>108</v>
      </c>
    </row>
    <row r="15" s="71" customFormat="true" ht="69.95" hidden="false" customHeight="true" outlineLevel="0" collapsed="false">
      <c r="A15" s="66" t="n">
        <v>10</v>
      </c>
      <c r="B15" s="67" t="n">
        <f aca="false">IF(C14=C15,B14+1,1)</f>
        <v>10</v>
      </c>
      <c r="C15" s="68" t="s">
        <v>57</v>
      </c>
      <c r="D15" s="69" t="s">
        <v>106</v>
      </c>
      <c r="E15" s="68" t="s">
        <v>57</v>
      </c>
      <c r="F15" s="70" t="s">
        <v>117</v>
      </c>
      <c r="G15" s="69" t="s">
        <v>108</v>
      </c>
    </row>
    <row r="16" s="71" customFormat="true" ht="69.95" hidden="false" customHeight="true" outlineLevel="0" collapsed="false">
      <c r="A16" s="66" t="n">
        <v>11</v>
      </c>
      <c r="B16" s="67" t="n">
        <f aca="false">IF(C15=C16,B15+1,1)</f>
        <v>11</v>
      </c>
      <c r="C16" s="68" t="s">
        <v>57</v>
      </c>
      <c r="D16" s="69" t="s">
        <v>106</v>
      </c>
      <c r="E16" s="73" t="s">
        <v>57</v>
      </c>
      <c r="F16" s="70" t="s">
        <v>118</v>
      </c>
      <c r="G16" s="69" t="s">
        <v>108</v>
      </c>
    </row>
    <row r="17" s="71" customFormat="true" ht="69.95" hidden="false" customHeight="true" outlineLevel="0" collapsed="false">
      <c r="A17" s="66" t="n">
        <v>12</v>
      </c>
      <c r="B17" s="67" t="n">
        <f aca="false">IF(C16=C17,B16+1,1)</f>
        <v>12</v>
      </c>
      <c r="C17" s="68" t="s">
        <v>57</v>
      </c>
      <c r="D17" s="69" t="s">
        <v>106</v>
      </c>
      <c r="E17" s="73" t="s">
        <v>57</v>
      </c>
      <c r="F17" s="70" t="s">
        <v>119</v>
      </c>
      <c r="G17" s="69" t="s">
        <v>108</v>
      </c>
    </row>
    <row r="18" s="71" customFormat="true" ht="69.95" hidden="false" customHeight="true" outlineLevel="0" collapsed="false">
      <c r="A18" s="66" t="n">
        <v>13</v>
      </c>
      <c r="B18" s="67" t="n">
        <f aca="false">IF(C17=C18,B17+1,1)</f>
        <v>13</v>
      </c>
      <c r="C18" s="68" t="s">
        <v>57</v>
      </c>
      <c r="D18" s="69" t="s">
        <v>106</v>
      </c>
      <c r="E18" s="73" t="s">
        <v>57</v>
      </c>
      <c r="F18" s="70" t="s">
        <v>120</v>
      </c>
      <c r="G18" s="69" t="s">
        <v>108</v>
      </c>
    </row>
    <row r="19" s="71" customFormat="true" ht="69.95" hidden="false" customHeight="true" outlineLevel="0" collapsed="false">
      <c r="A19" s="66" t="n">
        <v>14</v>
      </c>
      <c r="B19" s="67" t="n">
        <f aca="false">IF(C18=C19,B18+1,1)</f>
        <v>1</v>
      </c>
      <c r="C19" s="68" t="s">
        <v>61</v>
      </c>
      <c r="D19" s="69" t="s">
        <v>106</v>
      </c>
      <c r="E19" s="68" t="s">
        <v>61</v>
      </c>
      <c r="F19" s="70" t="s">
        <v>121</v>
      </c>
      <c r="G19" s="69" t="s">
        <v>108</v>
      </c>
    </row>
    <row r="20" s="71" customFormat="true" ht="69.95" hidden="false" customHeight="true" outlineLevel="0" collapsed="false">
      <c r="A20" s="66" t="n">
        <v>15</v>
      </c>
      <c r="B20" s="67" t="n">
        <f aca="false">IF(C19=C20,B19+1,1)</f>
        <v>2</v>
      </c>
      <c r="C20" s="68" t="s">
        <v>61</v>
      </c>
      <c r="D20" s="69" t="s">
        <v>122</v>
      </c>
      <c r="E20" s="73" t="s">
        <v>61</v>
      </c>
      <c r="F20" s="70" t="s">
        <v>123</v>
      </c>
      <c r="G20" s="69" t="s">
        <v>108</v>
      </c>
    </row>
    <row r="21" s="71" customFormat="true" ht="69.95" hidden="false" customHeight="true" outlineLevel="0" collapsed="false">
      <c r="A21" s="66" t="n">
        <v>16</v>
      </c>
      <c r="B21" s="67" t="n">
        <f aca="false">IF(C20=C21,B20+1,1)</f>
        <v>3</v>
      </c>
      <c r="C21" s="68" t="s">
        <v>61</v>
      </c>
      <c r="D21" s="69" t="s">
        <v>122</v>
      </c>
      <c r="E21" s="73" t="s">
        <v>61</v>
      </c>
      <c r="F21" s="70" t="s">
        <v>124</v>
      </c>
      <c r="G21" s="69" t="s">
        <v>108</v>
      </c>
    </row>
    <row r="22" s="71" customFormat="true" ht="69.95" hidden="false" customHeight="true" outlineLevel="0" collapsed="false">
      <c r="A22" s="66" t="n">
        <v>17</v>
      </c>
      <c r="B22" s="67" t="n">
        <f aca="false">IF(C21=C22,B21+1,1)</f>
        <v>4</v>
      </c>
      <c r="C22" s="68" t="s">
        <v>61</v>
      </c>
      <c r="D22" s="69" t="s">
        <v>122</v>
      </c>
      <c r="E22" s="73" t="s">
        <v>61</v>
      </c>
      <c r="F22" s="70" t="s">
        <v>125</v>
      </c>
      <c r="G22" s="69" t="s">
        <v>108</v>
      </c>
    </row>
    <row r="23" s="71" customFormat="true" ht="69.95" hidden="false" customHeight="true" outlineLevel="0" collapsed="false">
      <c r="A23" s="66" t="n">
        <v>18</v>
      </c>
      <c r="B23" s="67" t="n">
        <f aca="false">IF(C22=C23,B22+1,1)</f>
        <v>5</v>
      </c>
      <c r="C23" s="68" t="s">
        <v>61</v>
      </c>
      <c r="D23" s="69" t="s">
        <v>122</v>
      </c>
      <c r="E23" s="73" t="s">
        <v>61</v>
      </c>
      <c r="F23" s="70" t="s">
        <v>126</v>
      </c>
      <c r="G23" s="69" t="s">
        <v>108</v>
      </c>
    </row>
    <row r="24" s="71" customFormat="true" ht="69.95" hidden="false" customHeight="true" outlineLevel="0" collapsed="false">
      <c r="A24" s="66" t="n">
        <v>19</v>
      </c>
      <c r="B24" s="67" t="n">
        <f aca="false">IF(C23=C24,B23+1,1)</f>
        <v>6</v>
      </c>
      <c r="C24" s="68" t="s">
        <v>61</v>
      </c>
      <c r="D24" s="69" t="s">
        <v>122</v>
      </c>
      <c r="E24" s="73" t="s">
        <v>61</v>
      </c>
      <c r="F24" s="70" t="s">
        <v>127</v>
      </c>
      <c r="G24" s="69" t="s">
        <v>128</v>
      </c>
    </row>
    <row r="25" s="71" customFormat="true" ht="69.75" hidden="false" customHeight="true" outlineLevel="0" collapsed="false">
      <c r="A25" s="66" t="n">
        <v>20</v>
      </c>
      <c r="B25" s="67" t="n">
        <f aca="false">IF(C24=C25,B24+1,1)</f>
        <v>7</v>
      </c>
      <c r="C25" s="68" t="s">
        <v>61</v>
      </c>
      <c r="D25" s="69" t="s">
        <v>122</v>
      </c>
      <c r="E25" s="73" t="s">
        <v>61</v>
      </c>
      <c r="F25" s="70" t="s">
        <v>129</v>
      </c>
      <c r="G25" s="69" t="s">
        <v>108</v>
      </c>
    </row>
    <row r="26" s="71" customFormat="true" ht="69.95" hidden="false" customHeight="true" outlineLevel="0" collapsed="false">
      <c r="A26" s="66" t="n">
        <v>21</v>
      </c>
      <c r="B26" s="67" t="n">
        <f aca="false">IF(C25=C26,B25+1,1)</f>
        <v>8</v>
      </c>
      <c r="C26" s="68" t="s">
        <v>61</v>
      </c>
      <c r="D26" s="69" t="s">
        <v>130</v>
      </c>
      <c r="E26" s="73" t="s">
        <v>61</v>
      </c>
      <c r="F26" s="70" t="s">
        <v>131</v>
      </c>
      <c r="G26" s="74" t="s">
        <v>108</v>
      </c>
    </row>
    <row r="27" s="71" customFormat="true" ht="69.95" hidden="false" customHeight="true" outlineLevel="0" collapsed="false">
      <c r="A27" s="66" t="n">
        <v>22</v>
      </c>
      <c r="B27" s="67" t="n">
        <f aca="false">IF(C26=C27,B26+1,1)</f>
        <v>9</v>
      </c>
      <c r="C27" s="68" t="s">
        <v>61</v>
      </c>
      <c r="D27" s="69" t="s">
        <v>130</v>
      </c>
      <c r="E27" s="73" t="s">
        <v>61</v>
      </c>
      <c r="F27" s="70" t="s">
        <v>132</v>
      </c>
      <c r="G27" s="74" t="s">
        <v>128</v>
      </c>
    </row>
    <row r="28" s="71" customFormat="true" ht="69.95" hidden="false" customHeight="true" outlineLevel="0" collapsed="false">
      <c r="A28" s="66" t="n">
        <v>23</v>
      </c>
      <c r="B28" s="67" t="n">
        <f aca="false">IF(C27=C28,B27+1,1)</f>
        <v>10</v>
      </c>
      <c r="C28" s="68" t="s">
        <v>61</v>
      </c>
      <c r="D28" s="69" t="s">
        <v>130</v>
      </c>
      <c r="E28" s="73" t="s">
        <v>61</v>
      </c>
      <c r="F28" s="70" t="s">
        <v>133</v>
      </c>
      <c r="G28" s="74" t="s">
        <v>108</v>
      </c>
    </row>
    <row r="29" s="71" customFormat="true" ht="69.95" hidden="false" customHeight="true" outlineLevel="0" collapsed="false">
      <c r="A29" s="66" t="n">
        <v>24</v>
      </c>
      <c r="B29" s="67" t="n">
        <f aca="false">IF(C28=C29,B28+1,1)</f>
        <v>11</v>
      </c>
      <c r="C29" s="68" t="s">
        <v>61</v>
      </c>
      <c r="D29" s="69" t="s">
        <v>130</v>
      </c>
      <c r="E29" s="73" t="s">
        <v>61</v>
      </c>
      <c r="F29" s="70" t="s">
        <v>134</v>
      </c>
      <c r="G29" s="74" t="s">
        <v>108</v>
      </c>
    </row>
    <row r="30" s="75" customFormat="true" ht="69.75" hidden="false" customHeight="true" outlineLevel="0" collapsed="false">
      <c r="A30" s="66" t="n">
        <v>25</v>
      </c>
      <c r="B30" s="67" t="n">
        <f aca="false">IF(C29=C30,B29+1,1)</f>
        <v>12</v>
      </c>
      <c r="C30" s="68" t="s">
        <v>61</v>
      </c>
      <c r="D30" s="69" t="s">
        <v>130</v>
      </c>
      <c r="E30" s="73" t="s">
        <v>61</v>
      </c>
      <c r="F30" s="70" t="s">
        <v>135</v>
      </c>
      <c r="G30" s="74" t="s">
        <v>108</v>
      </c>
    </row>
    <row r="31" s="71" customFormat="true" ht="99.95" hidden="false" customHeight="true" outlineLevel="0" collapsed="false">
      <c r="A31" s="66" t="n">
        <v>26</v>
      </c>
      <c r="B31" s="67" t="n">
        <f aca="false">IF(C30=C31,B30+1,1)</f>
        <v>13</v>
      </c>
      <c r="C31" s="68" t="s">
        <v>61</v>
      </c>
      <c r="D31" s="69" t="s">
        <v>130</v>
      </c>
      <c r="E31" s="73" t="s">
        <v>61</v>
      </c>
      <c r="F31" s="70" t="s">
        <v>136</v>
      </c>
      <c r="G31" s="74" t="s">
        <v>108</v>
      </c>
    </row>
    <row r="32" s="71" customFormat="true" ht="99.95" hidden="false" customHeight="true" outlineLevel="0" collapsed="false">
      <c r="A32" s="66" t="n">
        <v>27</v>
      </c>
      <c r="B32" s="67" t="n">
        <f aca="false">IF(C31=C32,B31+1,1)</f>
        <v>14</v>
      </c>
      <c r="C32" s="68" t="s">
        <v>61</v>
      </c>
      <c r="D32" s="69" t="s">
        <v>130</v>
      </c>
      <c r="E32" s="73" t="s">
        <v>61</v>
      </c>
      <c r="F32" s="70" t="s">
        <v>137</v>
      </c>
      <c r="G32" s="69" t="s">
        <v>128</v>
      </c>
    </row>
    <row r="33" s="71" customFormat="true" ht="69.75" hidden="false" customHeight="true" outlineLevel="0" collapsed="false">
      <c r="A33" s="66" t="n">
        <v>28</v>
      </c>
      <c r="B33" s="67" t="n">
        <f aca="false">IF(C32=C33,B32+1,1)</f>
        <v>15</v>
      </c>
      <c r="C33" s="68" t="s">
        <v>61</v>
      </c>
      <c r="D33" s="69" t="s">
        <v>130</v>
      </c>
      <c r="E33" s="73" t="s">
        <v>61</v>
      </c>
      <c r="F33" s="70" t="s">
        <v>138</v>
      </c>
      <c r="G33" s="69" t="s">
        <v>128</v>
      </c>
    </row>
    <row r="34" s="71" customFormat="true" ht="99.95" hidden="false" customHeight="true" outlineLevel="0" collapsed="false">
      <c r="A34" s="66" t="n">
        <v>29</v>
      </c>
      <c r="B34" s="67" t="n">
        <f aca="false">IF(C33=C34,B33+1,1)</f>
        <v>16</v>
      </c>
      <c r="C34" s="68" t="s">
        <v>61</v>
      </c>
      <c r="D34" s="69" t="s">
        <v>130</v>
      </c>
      <c r="E34" s="73" t="s">
        <v>61</v>
      </c>
      <c r="F34" s="70" t="s">
        <v>139</v>
      </c>
      <c r="G34" s="74" t="s">
        <v>108</v>
      </c>
    </row>
    <row r="35" s="71" customFormat="true" ht="69.95" hidden="false" customHeight="true" outlineLevel="0" collapsed="false">
      <c r="A35" s="66" t="n">
        <v>30</v>
      </c>
      <c r="B35" s="67" t="n">
        <f aca="false">IF(C34=C35,B34+1,1)</f>
        <v>1</v>
      </c>
      <c r="C35" s="68" t="s">
        <v>64</v>
      </c>
      <c r="D35" s="69" t="s">
        <v>106</v>
      </c>
      <c r="E35" s="68" t="s">
        <v>64</v>
      </c>
      <c r="F35" s="70" t="s">
        <v>140</v>
      </c>
      <c r="G35" s="69" t="s">
        <v>108</v>
      </c>
    </row>
    <row r="36" s="71" customFormat="true" ht="69.95" hidden="false" customHeight="true" outlineLevel="0" collapsed="false">
      <c r="A36" s="66" t="n">
        <v>31</v>
      </c>
      <c r="B36" s="67" t="n">
        <f aca="false">IF(C35=C36,B35+1,1)</f>
        <v>2</v>
      </c>
      <c r="C36" s="68" t="s">
        <v>64</v>
      </c>
      <c r="D36" s="69" t="s">
        <v>106</v>
      </c>
      <c r="E36" s="68" t="s">
        <v>64</v>
      </c>
      <c r="F36" s="70" t="s">
        <v>141</v>
      </c>
      <c r="G36" s="69" t="s">
        <v>108</v>
      </c>
    </row>
    <row r="37" s="71" customFormat="true" ht="69.95" hidden="false" customHeight="true" outlineLevel="0" collapsed="false">
      <c r="A37" s="66" t="n">
        <v>32</v>
      </c>
      <c r="B37" s="67" t="n">
        <f aca="false">IF(C36=C37,B36+1,1)</f>
        <v>3</v>
      </c>
      <c r="C37" s="68" t="s">
        <v>64</v>
      </c>
      <c r="D37" s="69" t="s">
        <v>106</v>
      </c>
      <c r="E37" s="68" t="s">
        <v>64</v>
      </c>
      <c r="F37" s="70" t="s">
        <v>142</v>
      </c>
      <c r="G37" s="69" t="s">
        <v>108</v>
      </c>
    </row>
    <row r="38" s="71" customFormat="true" ht="69.95" hidden="false" customHeight="true" outlineLevel="0" collapsed="false">
      <c r="A38" s="66" t="n">
        <v>33</v>
      </c>
      <c r="B38" s="67" t="n">
        <f aca="false">IF(C37=C38,B37+1,1)</f>
        <v>4</v>
      </c>
      <c r="C38" s="68" t="s">
        <v>64</v>
      </c>
      <c r="D38" s="69" t="s">
        <v>106</v>
      </c>
      <c r="E38" s="68" t="s">
        <v>64</v>
      </c>
      <c r="F38" s="70" t="s">
        <v>143</v>
      </c>
      <c r="G38" s="69" t="s">
        <v>108</v>
      </c>
    </row>
    <row r="39" s="71" customFormat="true" ht="69.95" hidden="false" customHeight="true" outlineLevel="0" collapsed="false">
      <c r="A39" s="66" t="n">
        <v>34</v>
      </c>
      <c r="B39" s="67" t="n">
        <f aca="false">IF(C38=C39,B38+1,1)</f>
        <v>5</v>
      </c>
      <c r="C39" s="68" t="s">
        <v>64</v>
      </c>
      <c r="D39" s="69" t="s">
        <v>106</v>
      </c>
      <c r="E39" s="68" t="s">
        <v>64</v>
      </c>
      <c r="F39" s="70" t="s">
        <v>144</v>
      </c>
      <c r="G39" s="69" t="s">
        <v>108</v>
      </c>
    </row>
    <row r="40" s="71" customFormat="true" ht="69.95" hidden="false" customHeight="true" outlineLevel="0" collapsed="false">
      <c r="A40" s="66" t="n">
        <v>35</v>
      </c>
      <c r="B40" s="67" t="n">
        <f aca="false">IF(C39=C40,B39+1,1)</f>
        <v>6</v>
      </c>
      <c r="C40" s="68" t="s">
        <v>64</v>
      </c>
      <c r="D40" s="69" t="s">
        <v>106</v>
      </c>
      <c r="E40" s="68" t="s">
        <v>64</v>
      </c>
      <c r="F40" s="70" t="s">
        <v>145</v>
      </c>
      <c r="G40" s="69" t="s">
        <v>108</v>
      </c>
    </row>
    <row r="41" s="71" customFormat="true" ht="69.95" hidden="false" customHeight="true" outlineLevel="0" collapsed="false">
      <c r="A41" s="66" t="n">
        <v>36</v>
      </c>
      <c r="B41" s="67" t="n">
        <f aca="false">IF(C40=C41,B40+1,1)</f>
        <v>7</v>
      </c>
      <c r="C41" s="68" t="s">
        <v>64</v>
      </c>
      <c r="D41" s="69" t="s">
        <v>122</v>
      </c>
      <c r="E41" s="68" t="s">
        <v>64</v>
      </c>
      <c r="F41" s="70" t="s">
        <v>146</v>
      </c>
      <c r="G41" s="69" t="s">
        <v>108</v>
      </c>
    </row>
    <row r="42" s="71" customFormat="true" ht="69.95" hidden="false" customHeight="true" outlineLevel="0" collapsed="false">
      <c r="A42" s="66" t="n">
        <v>37</v>
      </c>
      <c r="B42" s="67" t="n">
        <f aca="false">IF(C41=C42,B41+1,1)</f>
        <v>8</v>
      </c>
      <c r="C42" s="68" t="s">
        <v>64</v>
      </c>
      <c r="D42" s="69" t="s">
        <v>122</v>
      </c>
      <c r="E42" s="68" t="s">
        <v>64</v>
      </c>
      <c r="F42" s="70" t="s">
        <v>147</v>
      </c>
      <c r="G42" s="69" t="s">
        <v>108</v>
      </c>
    </row>
    <row r="43" s="71" customFormat="true" ht="69.95" hidden="false" customHeight="true" outlineLevel="0" collapsed="false">
      <c r="A43" s="66" t="n">
        <v>38</v>
      </c>
      <c r="B43" s="67" t="n">
        <f aca="false">IF(C42=C43,B42+1,1)</f>
        <v>9</v>
      </c>
      <c r="C43" s="68" t="s">
        <v>64</v>
      </c>
      <c r="D43" s="69" t="s">
        <v>122</v>
      </c>
      <c r="E43" s="68" t="s">
        <v>64</v>
      </c>
      <c r="F43" s="70" t="s">
        <v>148</v>
      </c>
      <c r="G43" s="69" t="s">
        <v>128</v>
      </c>
    </row>
    <row r="44" s="71" customFormat="true" ht="69.95" hidden="false" customHeight="true" outlineLevel="0" collapsed="false">
      <c r="A44" s="66" t="n">
        <v>39</v>
      </c>
      <c r="B44" s="67" t="n">
        <f aca="false">IF(C43=C44,B43+1,1)</f>
        <v>10</v>
      </c>
      <c r="C44" s="68" t="s">
        <v>64</v>
      </c>
      <c r="D44" s="69" t="s">
        <v>122</v>
      </c>
      <c r="E44" s="68" t="s">
        <v>64</v>
      </c>
      <c r="F44" s="70" t="s">
        <v>149</v>
      </c>
      <c r="G44" s="69" t="s">
        <v>128</v>
      </c>
    </row>
    <row r="45" s="71" customFormat="true" ht="69.95" hidden="false" customHeight="true" outlineLevel="0" collapsed="false">
      <c r="A45" s="66" t="n">
        <v>40</v>
      </c>
      <c r="B45" s="67" t="n">
        <f aca="false">IF(C44=C45,B44+1,1)</f>
        <v>11</v>
      </c>
      <c r="C45" s="68" t="s">
        <v>64</v>
      </c>
      <c r="D45" s="69" t="s">
        <v>122</v>
      </c>
      <c r="E45" s="68" t="s">
        <v>64</v>
      </c>
      <c r="F45" s="70" t="s">
        <v>150</v>
      </c>
      <c r="G45" s="69" t="s">
        <v>108</v>
      </c>
    </row>
    <row r="46" s="71" customFormat="true" ht="69.95" hidden="false" customHeight="true" outlineLevel="0" collapsed="false">
      <c r="A46" s="66" t="n">
        <v>41</v>
      </c>
      <c r="B46" s="67" t="n">
        <f aca="false">IF(C45=C46,B45+1,1)</f>
        <v>1</v>
      </c>
      <c r="C46" s="68" t="s">
        <v>66</v>
      </c>
      <c r="D46" s="69" t="s">
        <v>106</v>
      </c>
      <c r="E46" s="68" t="s">
        <v>66</v>
      </c>
      <c r="F46" s="70" t="s">
        <v>151</v>
      </c>
      <c r="G46" s="69" t="s">
        <v>108</v>
      </c>
    </row>
    <row r="47" s="71" customFormat="true" ht="69.95" hidden="false" customHeight="true" outlineLevel="0" collapsed="false">
      <c r="A47" s="66" t="n">
        <v>42</v>
      </c>
      <c r="B47" s="67" t="n">
        <f aca="false">IF(C46=C47,B46+1,1)</f>
        <v>2</v>
      </c>
      <c r="C47" s="68" t="s">
        <v>66</v>
      </c>
      <c r="D47" s="69" t="s">
        <v>106</v>
      </c>
      <c r="E47" s="68" t="s">
        <v>66</v>
      </c>
      <c r="F47" s="70" t="s">
        <v>152</v>
      </c>
      <c r="G47" s="69" t="s">
        <v>108</v>
      </c>
    </row>
    <row r="48" s="71" customFormat="true" ht="69.95" hidden="false" customHeight="true" outlineLevel="0" collapsed="false">
      <c r="A48" s="66" t="n">
        <v>43</v>
      </c>
      <c r="B48" s="67" t="n">
        <f aca="false">IF(C47=C48,B47+1,1)</f>
        <v>3</v>
      </c>
      <c r="C48" s="68" t="s">
        <v>66</v>
      </c>
      <c r="D48" s="69" t="s">
        <v>106</v>
      </c>
      <c r="E48" s="68" t="s">
        <v>66</v>
      </c>
      <c r="F48" s="70" t="s">
        <v>153</v>
      </c>
      <c r="G48" s="69" t="s">
        <v>108</v>
      </c>
    </row>
    <row r="49" s="71" customFormat="true" ht="69.95" hidden="false" customHeight="true" outlineLevel="0" collapsed="false">
      <c r="A49" s="66" t="n">
        <v>44</v>
      </c>
      <c r="B49" s="67" t="n">
        <f aca="false">IF(C48=C49,B48+1,1)</f>
        <v>4</v>
      </c>
      <c r="C49" s="68" t="s">
        <v>66</v>
      </c>
      <c r="D49" s="69" t="s">
        <v>106</v>
      </c>
      <c r="E49" s="68" t="s">
        <v>66</v>
      </c>
      <c r="F49" s="70" t="s">
        <v>154</v>
      </c>
      <c r="G49" s="69" t="s">
        <v>108</v>
      </c>
    </row>
    <row r="50" s="71" customFormat="true" ht="69.95" hidden="false" customHeight="true" outlineLevel="0" collapsed="false">
      <c r="A50" s="66" t="n">
        <v>45</v>
      </c>
      <c r="B50" s="67" t="n">
        <f aca="false">IF(C49=C50,B49+1,1)</f>
        <v>5</v>
      </c>
      <c r="C50" s="68" t="s">
        <v>66</v>
      </c>
      <c r="D50" s="69" t="s">
        <v>122</v>
      </c>
      <c r="E50" s="73" t="s">
        <v>66</v>
      </c>
      <c r="F50" s="70" t="s">
        <v>155</v>
      </c>
      <c r="G50" s="69" t="s">
        <v>108</v>
      </c>
    </row>
    <row r="51" s="71" customFormat="true" ht="99.95" hidden="false" customHeight="true" outlineLevel="0" collapsed="false">
      <c r="A51" s="66" t="n">
        <v>46</v>
      </c>
      <c r="B51" s="67" t="n">
        <f aca="false">IF(C50=C51,B50+1,1)</f>
        <v>6</v>
      </c>
      <c r="C51" s="68" t="s">
        <v>66</v>
      </c>
      <c r="D51" s="69" t="s">
        <v>122</v>
      </c>
      <c r="E51" s="73" t="s">
        <v>66</v>
      </c>
      <c r="F51" s="70" t="s">
        <v>156</v>
      </c>
      <c r="G51" s="69" t="s">
        <v>108</v>
      </c>
    </row>
    <row r="52" s="71" customFormat="true" ht="69.95" hidden="false" customHeight="true" outlineLevel="0" collapsed="false">
      <c r="A52" s="66" t="n">
        <v>47</v>
      </c>
      <c r="B52" s="67" t="n">
        <f aca="false">IF(C51=C52,B51+1,1)</f>
        <v>7</v>
      </c>
      <c r="C52" s="68" t="s">
        <v>66</v>
      </c>
      <c r="D52" s="69" t="s">
        <v>122</v>
      </c>
      <c r="E52" s="73" t="s">
        <v>66</v>
      </c>
      <c r="F52" s="70" t="s">
        <v>157</v>
      </c>
      <c r="G52" s="69" t="s">
        <v>108</v>
      </c>
    </row>
    <row r="53" s="71" customFormat="true" ht="69.95" hidden="false" customHeight="true" outlineLevel="0" collapsed="false">
      <c r="A53" s="66" t="n">
        <v>48</v>
      </c>
      <c r="B53" s="67" t="n">
        <f aca="false">IF(C52=C53,B52+1,1)</f>
        <v>8</v>
      </c>
      <c r="C53" s="68" t="s">
        <v>66</v>
      </c>
      <c r="D53" s="69" t="s">
        <v>122</v>
      </c>
      <c r="E53" s="73" t="s">
        <v>66</v>
      </c>
      <c r="F53" s="70" t="s">
        <v>158</v>
      </c>
      <c r="G53" s="69" t="s">
        <v>108</v>
      </c>
    </row>
    <row r="54" s="71" customFormat="true" ht="69.95" hidden="false" customHeight="true" outlineLevel="0" collapsed="false">
      <c r="A54" s="66" t="n">
        <v>49</v>
      </c>
      <c r="B54" s="67" t="n">
        <f aca="false">IF(C53=C54,B53+1,1)</f>
        <v>9</v>
      </c>
      <c r="C54" s="68" t="s">
        <v>66</v>
      </c>
      <c r="D54" s="69" t="s">
        <v>122</v>
      </c>
      <c r="E54" s="73" t="s">
        <v>66</v>
      </c>
      <c r="F54" s="70" t="s">
        <v>159</v>
      </c>
      <c r="G54" s="69" t="s">
        <v>108</v>
      </c>
    </row>
    <row r="55" s="71" customFormat="true" ht="69.95" hidden="false" customHeight="true" outlineLevel="0" collapsed="false">
      <c r="A55" s="66" t="n">
        <v>50</v>
      </c>
      <c r="B55" s="67" t="n">
        <f aca="false">IF(C54=C55,B54+1,1)</f>
        <v>10</v>
      </c>
      <c r="C55" s="68" t="s">
        <v>66</v>
      </c>
      <c r="D55" s="69" t="s">
        <v>130</v>
      </c>
      <c r="E55" s="73" t="s">
        <v>66</v>
      </c>
      <c r="F55" s="70" t="s">
        <v>160</v>
      </c>
      <c r="G55" s="74" t="s">
        <v>108</v>
      </c>
    </row>
    <row r="56" s="71" customFormat="true" ht="69.95" hidden="false" customHeight="true" outlineLevel="0" collapsed="false">
      <c r="A56" s="66" t="n">
        <v>51</v>
      </c>
      <c r="B56" s="67" t="n">
        <f aca="false">IF(C55=C56,B55+1,1)</f>
        <v>11</v>
      </c>
      <c r="C56" s="68" t="s">
        <v>66</v>
      </c>
      <c r="D56" s="69" t="s">
        <v>130</v>
      </c>
      <c r="E56" s="73" t="s">
        <v>66</v>
      </c>
      <c r="F56" s="70" t="s">
        <v>161</v>
      </c>
      <c r="G56" s="74" t="s">
        <v>108</v>
      </c>
    </row>
    <row r="57" s="71" customFormat="true" ht="99.95" hidden="false" customHeight="true" outlineLevel="0" collapsed="false">
      <c r="A57" s="66" t="n">
        <v>52</v>
      </c>
      <c r="B57" s="67" t="n">
        <f aca="false">IF(C56=C57,B56+1,1)</f>
        <v>12</v>
      </c>
      <c r="C57" s="68" t="s">
        <v>66</v>
      </c>
      <c r="D57" s="69" t="s">
        <v>130</v>
      </c>
      <c r="E57" s="73" t="s">
        <v>66</v>
      </c>
      <c r="F57" s="70" t="s">
        <v>162</v>
      </c>
      <c r="G57" s="74" t="s">
        <v>108</v>
      </c>
    </row>
    <row r="58" s="71" customFormat="true" ht="99.95" hidden="false" customHeight="true" outlineLevel="0" collapsed="false">
      <c r="A58" s="66" t="n">
        <v>53</v>
      </c>
      <c r="B58" s="67" t="n">
        <f aca="false">IF(C57=C58,B57+1,1)</f>
        <v>13</v>
      </c>
      <c r="C58" s="68" t="s">
        <v>66</v>
      </c>
      <c r="D58" s="69" t="s">
        <v>130</v>
      </c>
      <c r="E58" s="73" t="s">
        <v>66</v>
      </c>
      <c r="F58" s="70" t="s">
        <v>163</v>
      </c>
      <c r="G58" s="74" t="s">
        <v>128</v>
      </c>
    </row>
    <row r="59" s="71" customFormat="true" ht="69.95" hidden="false" customHeight="true" outlineLevel="0" collapsed="false">
      <c r="A59" s="66" t="n">
        <v>54</v>
      </c>
      <c r="B59" s="67" t="n">
        <f aca="false">IF(C58=C59,B58+1,1)</f>
        <v>1</v>
      </c>
      <c r="C59" s="68" t="s">
        <v>68</v>
      </c>
      <c r="D59" s="69" t="s">
        <v>106</v>
      </c>
      <c r="E59" s="68" t="s">
        <v>68</v>
      </c>
      <c r="F59" s="70" t="s">
        <v>164</v>
      </c>
      <c r="G59" s="69" t="s">
        <v>108</v>
      </c>
    </row>
    <row r="60" s="71" customFormat="true" ht="69.95" hidden="false" customHeight="true" outlineLevel="0" collapsed="false">
      <c r="A60" s="66" t="n">
        <v>55</v>
      </c>
      <c r="B60" s="67" t="n">
        <f aca="false">IF(C59=C60,B59+1,1)</f>
        <v>2</v>
      </c>
      <c r="C60" s="68" t="s">
        <v>68</v>
      </c>
      <c r="D60" s="69" t="s">
        <v>106</v>
      </c>
      <c r="E60" s="68" t="s">
        <v>68</v>
      </c>
      <c r="F60" s="70" t="s">
        <v>165</v>
      </c>
      <c r="G60" s="69" t="s">
        <v>108</v>
      </c>
    </row>
    <row r="61" s="71" customFormat="true" ht="69.95" hidden="false" customHeight="true" outlineLevel="0" collapsed="false">
      <c r="A61" s="66" t="n">
        <v>56</v>
      </c>
      <c r="B61" s="67" t="n">
        <f aca="false">IF(C60=C61,B60+1,1)</f>
        <v>3</v>
      </c>
      <c r="C61" s="68" t="s">
        <v>68</v>
      </c>
      <c r="D61" s="69" t="s">
        <v>106</v>
      </c>
      <c r="E61" s="68" t="s">
        <v>68</v>
      </c>
      <c r="F61" s="70" t="s">
        <v>166</v>
      </c>
      <c r="G61" s="69" t="s">
        <v>108</v>
      </c>
    </row>
    <row r="62" s="71" customFormat="true" ht="69.95" hidden="false" customHeight="true" outlineLevel="0" collapsed="false">
      <c r="A62" s="66" t="n">
        <v>57</v>
      </c>
      <c r="B62" s="67" t="n">
        <f aca="false">IF(C61=C62,B61+1,1)</f>
        <v>4</v>
      </c>
      <c r="C62" s="68" t="s">
        <v>68</v>
      </c>
      <c r="D62" s="69" t="s">
        <v>122</v>
      </c>
      <c r="E62" s="73" t="s">
        <v>68</v>
      </c>
      <c r="F62" s="70" t="s">
        <v>167</v>
      </c>
      <c r="G62" s="69" t="s">
        <v>108</v>
      </c>
    </row>
    <row r="63" s="71" customFormat="true" ht="69.95" hidden="false" customHeight="true" outlineLevel="0" collapsed="false">
      <c r="A63" s="66" t="n">
        <v>58</v>
      </c>
      <c r="B63" s="67" t="n">
        <f aca="false">IF(C62=C63,B62+1,1)</f>
        <v>5</v>
      </c>
      <c r="C63" s="68" t="s">
        <v>68</v>
      </c>
      <c r="D63" s="69" t="s">
        <v>122</v>
      </c>
      <c r="E63" s="73" t="s">
        <v>68</v>
      </c>
      <c r="F63" s="70" t="s">
        <v>168</v>
      </c>
      <c r="G63" s="69" t="s">
        <v>108</v>
      </c>
    </row>
    <row r="64" s="71" customFormat="true" ht="69.95" hidden="false" customHeight="true" outlineLevel="0" collapsed="false">
      <c r="A64" s="66" t="n">
        <v>59</v>
      </c>
      <c r="B64" s="67" t="n">
        <f aca="false">IF(C63=C64,B63+1,1)</f>
        <v>6</v>
      </c>
      <c r="C64" s="68" t="s">
        <v>68</v>
      </c>
      <c r="D64" s="69" t="s">
        <v>122</v>
      </c>
      <c r="E64" s="73" t="s">
        <v>68</v>
      </c>
      <c r="F64" s="70" t="s">
        <v>169</v>
      </c>
      <c r="G64" s="74" t="s">
        <v>128</v>
      </c>
    </row>
    <row r="65" s="71" customFormat="true" ht="69.95" hidden="false" customHeight="true" outlineLevel="0" collapsed="false">
      <c r="A65" s="66" t="n">
        <v>60</v>
      </c>
      <c r="B65" s="67" t="n">
        <f aca="false">IF(C64=C65,B64+1,1)</f>
        <v>7</v>
      </c>
      <c r="C65" s="68" t="s">
        <v>68</v>
      </c>
      <c r="D65" s="69" t="s">
        <v>122</v>
      </c>
      <c r="E65" s="73" t="s">
        <v>68</v>
      </c>
      <c r="F65" s="70" t="s">
        <v>170</v>
      </c>
      <c r="G65" s="69" t="s">
        <v>108</v>
      </c>
    </row>
    <row r="66" s="71" customFormat="true" ht="69.95" hidden="false" customHeight="true" outlineLevel="0" collapsed="false">
      <c r="A66" s="66" t="n">
        <v>61</v>
      </c>
      <c r="B66" s="67" t="n">
        <f aca="false">IF(C65=C66,B65+1,1)</f>
        <v>8</v>
      </c>
      <c r="C66" s="68" t="s">
        <v>68</v>
      </c>
      <c r="D66" s="69" t="s">
        <v>122</v>
      </c>
      <c r="E66" s="73" t="s">
        <v>68</v>
      </c>
      <c r="F66" s="70" t="s">
        <v>171</v>
      </c>
      <c r="G66" s="69" t="s">
        <v>108</v>
      </c>
    </row>
    <row r="67" s="71" customFormat="true" ht="69.95" hidden="false" customHeight="true" outlineLevel="0" collapsed="false">
      <c r="A67" s="66" t="n">
        <v>62</v>
      </c>
      <c r="B67" s="67" t="n">
        <f aca="false">IF(C66=C67,B66+1,1)</f>
        <v>9</v>
      </c>
      <c r="C67" s="68" t="s">
        <v>68</v>
      </c>
      <c r="D67" s="69" t="s">
        <v>122</v>
      </c>
      <c r="E67" s="73" t="s">
        <v>68</v>
      </c>
      <c r="F67" s="70" t="s">
        <v>172</v>
      </c>
      <c r="G67" s="69" t="s">
        <v>108</v>
      </c>
    </row>
    <row r="68" s="71" customFormat="true" ht="69.95" hidden="false" customHeight="true" outlineLevel="0" collapsed="false">
      <c r="A68" s="66" t="n">
        <v>63</v>
      </c>
      <c r="B68" s="67" t="n">
        <f aca="false">IF(C67=C68,B67+1,1)</f>
        <v>10</v>
      </c>
      <c r="C68" s="68" t="s">
        <v>68</v>
      </c>
      <c r="D68" s="69" t="s">
        <v>122</v>
      </c>
      <c r="E68" s="73" t="s">
        <v>68</v>
      </c>
      <c r="F68" s="70" t="s">
        <v>173</v>
      </c>
      <c r="G68" s="74" t="s">
        <v>128</v>
      </c>
    </row>
    <row r="69" s="71" customFormat="true" ht="69.95" hidden="false" customHeight="true" outlineLevel="0" collapsed="false">
      <c r="A69" s="66" t="n">
        <v>64</v>
      </c>
      <c r="B69" s="67" t="n">
        <f aca="false">IF(C68=C69,B68+1,1)</f>
        <v>11</v>
      </c>
      <c r="C69" s="68" t="s">
        <v>68</v>
      </c>
      <c r="D69" s="69" t="s">
        <v>122</v>
      </c>
      <c r="E69" s="73" t="s">
        <v>68</v>
      </c>
      <c r="F69" s="70" t="s">
        <v>174</v>
      </c>
      <c r="G69" s="69" t="s">
        <v>108</v>
      </c>
    </row>
    <row r="70" s="71" customFormat="true" ht="69.95" hidden="false" customHeight="true" outlineLevel="0" collapsed="false">
      <c r="A70" s="66" t="n">
        <v>65</v>
      </c>
      <c r="B70" s="67" t="n">
        <f aca="false">IF(C69=C70,B69+1,1)</f>
        <v>1</v>
      </c>
      <c r="C70" s="68" t="s">
        <v>70</v>
      </c>
      <c r="D70" s="69" t="s">
        <v>106</v>
      </c>
      <c r="E70" s="68" t="s">
        <v>70</v>
      </c>
      <c r="F70" s="70" t="s">
        <v>175</v>
      </c>
      <c r="G70" s="69" t="s">
        <v>108</v>
      </c>
    </row>
    <row r="71" s="71" customFormat="true" ht="69.95" hidden="false" customHeight="true" outlineLevel="0" collapsed="false">
      <c r="A71" s="66" t="n">
        <v>66</v>
      </c>
      <c r="B71" s="67" t="n">
        <f aca="false">IF(C70=C71,B70+1,1)</f>
        <v>2</v>
      </c>
      <c r="C71" s="68" t="s">
        <v>70</v>
      </c>
      <c r="D71" s="69" t="s">
        <v>106</v>
      </c>
      <c r="E71" s="68" t="s">
        <v>70</v>
      </c>
      <c r="F71" s="70" t="s">
        <v>176</v>
      </c>
      <c r="G71" s="69" t="s">
        <v>108</v>
      </c>
    </row>
    <row r="72" s="71" customFormat="true" ht="69.95" hidden="false" customHeight="true" outlineLevel="0" collapsed="false">
      <c r="A72" s="66" t="n">
        <v>67</v>
      </c>
      <c r="B72" s="67" t="n">
        <f aca="false">IF(C71=C72,B71+1,1)</f>
        <v>3</v>
      </c>
      <c r="C72" s="68" t="s">
        <v>70</v>
      </c>
      <c r="D72" s="69" t="s">
        <v>122</v>
      </c>
      <c r="E72" s="73" t="s">
        <v>70</v>
      </c>
      <c r="F72" s="70" t="s">
        <v>177</v>
      </c>
      <c r="G72" s="69" t="s">
        <v>108</v>
      </c>
    </row>
    <row r="73" s="71" customFormat="true" ht="69.95" hidden="false" customHeight="true" outlineLevel="0" collapsed="false">
      <c r="A73" s="66" t="n">
        <v>68</v>
      </c>
      <c r="B73" s="67" t="n">
        <f aca="false">IF(C72=C73,B72+1,1)</f>
        <v>4</v>
      </c>
      <c r="C73" s="68" t="s">
        <v>70</v>
      </c>
      <c r="D73" s="69" t="s">
        <v>122</v>
      </c>
      <c r="E73" s="73" t="s">
        <v>70</v>
      </c>
      <c r="F73" s="70" t="s">
        <v>178</v>
      </c>
      <c r="G73" s="69" t="s">
        <v>108</v>
      </c>
    </row>
    <row r="74" s="71" customFormat="true" ht="69.95" hidden="false" customHeight="true" outlineLevel="0" collapsed="false">
      <c r="A74" s="66" t="n">
        <v>69</v>
      </c>
      <c r="B74" s="67" t="n">
        <f aca="false">IF(C73=C74,B73+1,1)</f>
        <v>1</v>
      </c>
      <c r="C74" s="68" t="s">
        <v>69</v>
      </c>
      <c r="D74" s="69" t="s">
        <v>106</v>
      </c>
      <c r="E74" s="68" t="s">
        <v>69</v>
      </c>
      <c r="F74" s="70" t="s">
        <v>179</v>
      </c>
      <c r="G74" s="69" t="s">
        <v>108</v>
      </c>
    </row>
    <row r="75" s="71" customFormat="true" ht="69.95" hidden="false" customHeight="true" outlineLevel="0" collapsed="false">
      <c r="A75" s="66" t="n">
        <v>70</v>
      </c>
      <c r="B75" s="67" t="n">
        <f aca="false">IF(C74=C75,B74+1,1)</f>
        <v>2</v>
      </c>
      <c r="C75" s="68" t="s">
        <v>69</v>
      </c>
      <c r="D75" s="69" t="s">
        <v>106</v>
      </c>
      <c r="E75" s="68" t="s">
        <v>69</v>
      </c>
      <c r="F75" s="70" t="s">
        <v>180</v>
      </c>
      <c r="G75" s="69" t="s">
        <v>108</v>
      </c>
    </row>
    <row r="76" s="71" customFormat="true" ht="69.95" hidden="false" customHeight="true" outlineLevel="0" collapsed="false">
      <c r="A76" s="66" t="n">
        <v>71</v>
      </c>
      <c r="B76" s="67" t="n">
        <f aca="false">IF(C75=C76,B75+1,1)</f>
        <v>3</v>
      </c>
      <c r="C76" s="68" t="s">
        <v>69</v>
      </c>
      <c r="D76" s="69" t="s">
        <v>106</v>
      </c>
      <c r="E76" s="68" t="s">
        <v>69</v>
      </c>
      <c r="F76" s="70" t="s">
        <v>181</v>
      </c>
      <c r="G76" s="69" t="s">
        <v>108</v>
      </c>
    </row>
    <row r="77" s="75" customFormat="true" ht="69.95" hidden="false" customHeight="true" outlineLevel="0" collapsed="false">
      <c r="A77" s="66" t="n">
        <v>72</v>
      </c>
      <c r="B77" s="67" t="n">
        <f aca="false">IF(C76=C77,B76+1,1)</f>
        <v>4</v>
      </c>
      <c r="C77" s="68" t="s">
        <v>69</v>
      </c>
      <c r="D77" s="69" t="s">
        <v>106</v>
      </c>
      <c r="E77" s="68" t="s">
        <v>69</v>
      </c>
      <c r="F77" s="70" t="s">
        <v>182</v>
      </c>
      <c r="G77" s="69" t="s">
        <v>108</v>
      </c>
    </row>
    <row r="78" s="71" customFormat="true" ht="69.95" hidden="false" customHeight="true" outlineLevel="0" collapsed="false">
      <c r="A78" s="66" t="n">
        <v>73</v>
      </c>
      <c r="B78" s="67" t="n">
        <f aca="false">IF(C77=C78,B77+1,1)</f>
        <v>5</v>
      </c>
      <c r="C78" s="68" t="s">
        <v>69</v>
      </c>
      <c r="D78" s="69" t="s">
        <v>122</v>
      </c>
      <c r="E78" s="73" t="s">
        <v>69</v>
      </c>
      <c r="F78" s="70" t="s">
        <v>183</v>
      </c>
      <c r="G78" s="69" t="s">
        <v>108</v>
      </c>
    </row>
    <row r="79" s="71" customFormat="true" ht="69.95" hidden="false" customHeight="true" outlineLevel="0" collapsed="false">
      <c r="A79" s="66" t="n">
        <v>74</v>
      </c>
      <c r="B79" s="67" t="n">
        <f aca="false">IF(C78=C79,B78+1,1)</f>
        <v>6</v>
      </c>
      <c r="C79" s="68" t="s">
        <v>69</v>
      </c>
      <c r="D79" s="69" t="s">
        <v>122</v>
      </c>
      <c r="E79" s="73" t="s">
        <v>69</v>
      </c>
      <c r="F79" s="70" t="s">
        <v>184</v>
      </c>
      <c r="G79" s="69" t="s">
        <v>108</v>
      </c>
    </row>
    <row r="80" s="71" customFormat="true" ht="69.95" hidden="false" customHeight="true" outlineLevel="0" collapsed="false">
      <c r="A80" s="66" t="n">
        <v>75</v>
      </c>
      <c r="B80" s="67" t="n">
        <f aca="false">IF(C79=C80,B79+1,1)</f>
        <v>7</v>
      </c>
      <c r="C80" s="68" t="s">
        <v>69</v>
      </c>
      <c r="D80" s="69" t="s">
        <v>122</v>
      </c>
      <c r="E80" s="73" t="s">
        <v>69</v>
      </c>
      <c r="F80" s="70" t="s">
        <v>185</v>
      </c>
      <c r="G80" s="69" t="s">
        <v>108</v>
      </c>
    </row>
    <row r="81" s="71" customFormat="true" ht="69.95" hidden="false" customHeight="true" outlineLevel="0" collapsed="false">
      <c r="A81" s="66" t="n">
        <v>76</v>
      </c>
      <c r="B81" s="67" t="n">
        <f aca="false">IF(C80=C81,B80+1,1)</f>
        <v>8</v>
      </c>
      <c r="C81" s="68" t="s">
        <v>69</v>
      </c>
      <c r="D81" s="69" t="s">
        <v>130</v>
      </c>
      <c r="E81" s="73" t="s">
        <v>69</v>
      </c>
      <c r="F81" s="70" t="s">
        <v>186</v>
      </c>
      <c r="G81" s="74" t="s">
        <v>108</v>
      </c>
    </row>
    <row r="82" s="71" customFormat="true" ht="69.95" hidden="false" customHeight="true" outlineLevel="0" collapsed="false">
      <c r="A82" s="66" t="n">
        <v>77</v>
      </c>
      <c r="B82" s="67" t="n">
        <f aca="false">IF(C81=C82,B81+1,1)</f>
        <v>1</v>
      </c>
      <c r="C82" s="68" t="s">
        <v>73</v>
      </c>
      <c r="D82" s="69" t="s">
        <v>106</v>
      </c>
      <c r="E82" s="73" t="s">
        <v>187</v>
      </c>
      <c r="F82" s="70" t="s">
        <v>188</v>
      </c>
      <c r="G82" s="69" t="s">
        <v>108</v>
      </c>
    </row>
    <row r="83" s="71" customFormat="true" ht="69.95" hidden="false" customHeight="true" outlineLevel="0" collapsed="false">
      <c r="A83" s="66" t="n">
        <v>78</v>
      </c>
      <c r="B83" s="67" t="n">
        <f aca="false">IF(C82=C83,B82+1,1)</f>
        <v>2</v>
      </c>
      <c r="C83" s="68" t="s">
        <v>73</v>
      </c>
      <c r="D83" s="69" t="s">
        <v>122</v>
      </c>
      <c r="E83" s="73" t="s">
        <v>187</v>
      </c>
      <c r="F83" s="70" t="s">
        <v>189</v>
      </c>
      <c r="G83" s="69" t="s">
        <v>108</v>
      </c>
    </row>
    <row r="84" s="71" customFormat="true" ht="129.95" hidden="false" customHeight="true" outlineLevel="0" collapsed="false">
      <c r="A84" s="66" t="n">
        <v>79</v>
      </c>
      <c r="B84" s="67" t="n">
        <f aca="false">IF(C83=C84,B83+1,1)</f>
        <v>3</v>
      </c>
      <c r="C84" s="68" t="s">
        <v>73</v>
      </c>
      <c r="D84" s="69" t="s">
        <v>130</v>
      </c>
      <c r="E84" s="73" t="s">
        <v>187</v>
      </c>
      <c r="F84" s="70" t="s">
        <v>190</v>
      </c>
      <c r="G84" s="74" t="s">
        <v>108</v>
      </c>
    </row>
    <row r="85" s="71" customFormat="true" ht="69.95" hidden="false" customHeight="true" outlineLevel="0" collapsed="false">
      <c r="A85" s="66" t="n">
        <v>80</v>
      </c>
      <c r="B85" s="67" t="n">
        <f aca="false">IF(C84=C85,B84+1,1)</f>
        <v>4</v>
      </c>
      <c r="C85" s="68" t="s">
        <v>73</v>
      </c>
      <c r="D85" s="69" t="s">
        <v>106</v>
      </c>
      <c r="E85" s="73" t="s">
        <v>191</v>
      </c>
      <c r="F85" s="70" t="s">
        <v>192</v>
      </c>
      <c r="G85" s="69" t="s">
        <v>108</v>
      </c>
    </row>
    <row r="86" s="71" customFormat="true" ht="69.95" hidden="false" customHeight="true" outlineLevel="0" collapsed="false">
      <c r="A86" s="66" t="n">
        <v>81</v>
      </c>
      <c r="B86" s="67" t="n">
        <f aca="false">IF(C85=C86,B85+1,1)</f>
        <v>5</v>
      </c>
      <c r="C86" s="68" t="s">
        <v>73</v>
      </c>
      <c r="D86" s="69" t="s">
        <v>106</v>
      </c>
      <c r="E86" s="73" t="s">
        <v>191</v>
      </c>
      <c r="F86" s="70" t="s">
        <v>193</v>
      </c>
      <c r="G86" s="69" t="s">
        <v>108</v>
      </c>
    </row>
    <row r="87" s="71" customFormat="true" ht="69.95" hidden="false" customHeight="true" outlineLevel="0" collapsed="false">
      <c r="A87" s="66" t="n">
        <v>82</v>
      </c>
      <c r="B87" s="67" t="n">
        <f aca="false">IF(C86=C87,B86+1,1)</f>
        <v>6</v>
      </c>
      <c r="C87" s="68" t="s">
        <v>73</v>
      </c>
      <c r="D87" s="69" t="s">
        <v>122</v>
      </c>
      <c r="E87" s="73" t="s">
        <v>191</v>
      </c>
      <c r="F87" s="70" t="s">
        <v>194</v>
      </c>
      <c r="G87" s="69" t="s">
        <v>108</v>
      </c>
    </row>
    <row r="88" s="71" customFormat="true" ht="69.95" hidden="false" customHeight="true" outlineLevel="0" collapsed="false">
      <c r="A88" s="66" t="n">
        <v>83</v>
      </c>
      <c r="B88" s="67" t="n">
        <f aca="false">IF(C87=C88,B87+1,1)</f>
        <v>7</v>
      </c>
      <c r="C88" s="68" t="s">
        <v>73</v>
      </c>
      <c r="D88" s="69" t="s">
        <v>122</v>
      </c>
      <c r="E88" s="73" t="s">
        <v>191</v>
      </c>
      <c r="F88" s="70" t="s">
        <v>195</v>
      </c>
      <c r="G88" s="69" t="s">
        <v>108</v>
      </c>
    </row>
    <row r="89" s="71" customFormat="true" ht="69.95" hidden="false" customHeight="true" outlineLevel="0" collapsed="false">
      <c r="A89" s="66" t="n">
        <v>84</v>
      </c>
      <c r="B89" s="67" t="n">
        <f aca="false">IF(C88=C89,B88+1,1)</f>
        <v>8</v>
      </c>
      <c r="C89" s="68" t="s">
        <v>73</v>
      </c>
      <c r="D89" s="69" t="s">
        <v>130</v>
      </c>
      <c r="E89" s="73" t="s">
        <v>191</v>
      </c>
      <c r="F89" s="70" t="s">
        <v>196</v>
      </c>
      <c r="G89" s="74" t="s">
        <v>128</v>
      </c>
    </row>
    <row r="90" s="71" customFormat="true" ht="69.95" hidden="false" customHeight="true" outlineLevel="0" collapsed="false">
      <c r="A90" s="66" t="n">
        <v>85</v>
      </c>
      <c r="B90" s="67" t="n">
        <f aca="false">IF(C89=C90,B89+1,1)</f>
        <v>9</v>
      </c>
      <c r="C90" s="68" t="s">
        <v>73</v>
      </c>
      <c r="D90" s="69" t="s">
        <v>106</v>
      </c>
      <c r="E90" s="73" t="s">
        <v>69</v>
      </c>
      <c r="F90" s="76" t="s">
        <v>197</v>
      </c>
      <c r="G90" s="69" t="s">
        <v>108</v>
      </c>
    </row>
    <row r="91" s="71" customFormat="true" ht="69.95" hidden="false" customHeight="true" outlineLevel="0" collapsed="false">
      <c r="A91" s="66" t="n">
        <v>86</v>
      </c>
      <c r="B91" s="67" t="n">
        <f aca="false">IF(C90=C91,B90+1,1)</f>
        <v>10</v>
      </c>
      <c r="C91" s="68" t="s">
        <v>73</v>
      </c>
      <c r="D91" s="69" t="s">
        <v>122</v>
      </c>
      <c r="E91" s="73" t="s">
        <v>69</v>
      </c>
      <c r="F91" s="70" t="s">
        <v>198</v>
      </c>
      <c r="G91" s="69" t="s">
        <v>108</v>
      </c>
    </row>
    <row r="92" s="71" customFormat="true" ht="69.95" hidden="false" customHeight="true" outlineLevel="0" collapsed="false">
      <c r="A92" s="66" t="n">
        <v>87</v>
      </c>
      <c r="B92" s="67" t="n">
        <f aca="false">IF(C91=C92,B91+1,1)</f>
        <v>11</v>
      </c>
      <c r="C92" s="68" t="s">
        <v>73</v>
      </c>
      <c r="D92" s="69" t="s">
        <v>122</v>
      </c>
      <c r="E92" s="73" t="s">
        <v>69</v>
      </c>
      <c r="F92" s="70" t="s">
        <v>199</v>
      </c>
      <c r="G92" s="69" t="s">
        <v>108</v>
      </c>
    </row>
    <row r="93" s="71" customFormat="true" ht="99.95" hidden="false" customHeight="true" outlineLevel="0" collapsed="false">
      <c r="A93" s="66" t="n">
        <v>88</v>
      </c>
      <c r="B93" s="67" t="n">
        <f aca="false">IF(C92=C93,B92+1,1)</f>
        <v>12</v>
      </c>
      <c r="C93" s="68" t="s">
        <v>73</v>
      </c>
      <c r="D93" s="69" t="s">
        <v>130</v>
      </c>
      <c r="E93" s="73" t="s">
        <v>69</v>
      </c>
      <c r="F93" s="70" t="s">
        <v>200</v>
      </c>
      <c r="G93" s="74" t="s">
        <v>128</v>
      </c>
    </row>
    <row r="94" s="71" customFormat="true" ht="99.95" hidden="false" customHeight="true" outlineLevel="0" collapsed="false">
      <c r="A94" s="66" t="n">
        <v>89</v>
      </c>
      <c r="B94" s="67" t="n">
        <f aca="false">IF(C93=C94,B93+1,1)</f>
        <v>13</v>
      </c>
      <c r="C94" s="68" t="s">
        <v>73</v>
      </c>
      <c r="D94" s="69" t="s">
        <v>130</v>
      </c>
      <c r="E94" s="73" t="s">
        <v>69</v>
      </c>
      <c r="F94" s="70" t="s">
        <v>201</v>
      </c>
      <c r="G94" s="74" t="s">
        <v>128</v>
      </c>
    </row>
    <row r="95" s="71" customFormat="true" ht="99.95" hidden="false" customHeight="true" outlineLevel="0" collapsed="false">
      <c r="A95" s="66" t="n">
        <v>90</v>
      </c>
      <c r="B95" s="67" t="n">
        <f aca="false">IF(C94=C95,B94+1,1)</f>
        <v>14</v>
      </c>
      <c r="C95" s="68" t="s">
        <v>73</v>
      </c>
      <c r="D95" s="69" t="s">
        <v>130</v>
      </c>
      <c r="E95" s="73" t="s">
        <v>69</v>
      </c>
      <c r="F95" s="70" t="s">
        <v>202</v>
      </c>
      <c r="G95" s="74" t="s">
        <v>128</v>
      </c>
    </row>
    <row r="96" s="71" customFormat="true" ht="69.95" hidden="false" customHeight="true" outlineLevel="0" collapsed="false">
      <c r="A96" s="66" t="n">
        <v>91</v>
      </c>
      <c r="B96" s="67" t="n">
        <f aca="false">IF(C95=C96,B95+1,1)</f>
        <v>15</v>
      </c>
      <c r="C96" s="68" t="s">
        <v>73</v>
      </c>
      <c r="D96" s="69" t="s">
        <v>130</v>
      </c>
      <c r="E96" s="73" t="s">
        <v>69</v>
      </c>
      <c r="F96" s="70" t="s">
        <v>203</v>
      </c>
      <c r="G96" s="74" t="s">
        <v>128</v>
      </c>
    </row>
    <row r="97" s="71" customFormat="true" ht="69.95" hidden="false" customHeight="true" outlineLevel="0" collapsed="false">
      <c r="A97" s="66" t="n">
        <v>92</v>
      </c>
      <c r="B97" s="67" t="n">
        <f aca="false">IF(C96=C97,B96+1,1)</f>
        <v>16</v>
      </c>
      <c r="C97" s="68" t="s">
        <v>73</v>
      </c>
      <c r="D97" s="69" t="s">
        <v>130</v>
      </c>
      <c r="E97" s="73" t="s">
        <v>69</v>
      </c>
      <c r="F97" s="70" t="s">
        <v>204</v>
      </c>
      <c r="G97" s="74" t="s">
        <v>128</v>
      </c>
    </row>
    <row r="98" s="71" customFormat="true" ht="69.95" hidden="false" customHeight="true" outlineLevel="0" collapsed="false">
      <c r="A98" s="66" t="n">
        <v>93</v>
      </c>
      <c r="B98" s="67" t="n">
        <f aca="false">IF(C97=C98,B97+1,1)</f>
        <v>17</v>
      </c>
      <c r="C98" s="68" t="s">
        <v>73</v>
      </c>
      <c r="D98" s="69" t="s">
        <v>106</v>
      </c>
      <c r="E98" s="73" t="s">
        <v>205</v>
      </c>
      <c r="F98" s="70" t="s">
        <v>206</v>
      </c>
      <c r="G98" s="69" t="s">
        <v>108</v>
      </c>
    </row>
    <row r="99" s="71" customFormat="true" ht="69.95" hidden="false" customHeight="true" outlineLevel="0" collapsed="false">
      <c r="A99" s="66" t="n">
        <v>94</v>
      </c>
      <c r="B99" s="67" t="n">
        <f aca="false">IF(C98=C99,B98+1,1)</f>
        <v>18</v>
      </c>
      <c r="C99" s="68" t="s">
        <v>73</v>
      </c>
      <c r="D99" s="69" t="s">
        <v>106</v>
      </c>
      <c r="E99" s="73" t="s">
        <v>205</v>
      </c>
      <c r="F99" s="70" t="s">
        <v>207</v>
      </c>
      <c r="G99" s="69" t="s">
        <v>108</v>
      </c>
    </row>
    <row r="100" s="71" customFormat="true" ht="69.95" hidden="false" customHeight="true" outlineLevel="0" collapsed="false">
      <c r="A100" s="66" t="n">
        <v>95</v>
      </c>
      <c r="B100" s="67" t="n">
        <f aca="false">IF(C99=C100,B99+1,1)</f>
        <v>19</v>
      </c>
      <c r="C100" s="68" t="s">
        <v>73</v>
      </c>
      <c r="D100" s="69" t="s">
        <v>106</v>
      </c>
      <c r="E100" s="73" t="s">
        <v>205</v>
      </c>
      <c r="F100" s="72" t="s">
        <v>208</v>
      </c>
      <c r="G100" s="69" t="s">
        <v>108</v>
      </c>
    </row>
    <row r="101" s="71" customFormat="true" ht="69.95" hidden="false" customHeight="true" outlineLevel="0" collapsed="false">
      <c r="A101" s="66" t="n">
        <v>96</v>
      </c>
      <c r="B101" s="67" t="n">
        <f aca="false">IF(C100=C101,B100+1,1)</f>
        <v>20</v>
      </c>
      <c r="C101" s="68" t="s">
        <v>73</v>
      </c>
      <c r="D101" s="69" t="s">
        <v>106</v>
      </c>
      <c r="E101" s="73" t="s">
        <v>205</v>
      </c>
      <c r="F101" s="76" t="s">
        <v>209</v>
      </c>
      <c r="G101" s="69" t="s">
        <v>108</v>
      </c>
    </row>
    <row r="102" s="71" customFormat="true" ht="69.75" hidden="false" customHeight="true" outlineLevel="0" collapsed="false">
      <c r="A102" s="66" t="n">
        <v>97</v>
      </c>
      <c r="B102" s="67" t="n">
        <f aca="false">IF(C101=C102,B101+1,1)</f>
        <v>21</v>
      </c>
      <c r="C102" s="68" t="s">
        <v>73</v>
      </c>
      <c r="D102" s="69" t="s">
        <v>106</v>
      </c>
      <c r="E102" s="73" t="s">
        <v>205</v>
      </c>
      <c r="F102" s="70" t="s">
        <v>210</v>
      </c>
      <c r="G102" s="69" t="s">
        <v>108</v>
      </c>
    </row>
    <row r="103" s="71" customFormat="true" ht="69.95" hidden="false" customHeight="true" outlineLevel="0" collapsed="false">
      <c r="A103" s="66" t="n">
        <v>98</v>
      </c>
      <c r="B103" s="67" t="n">
        <f aca="false">IF(C102=C103,B102+1,1)</f>
        <v>22</v>
      </c>
      <c r="C103" s="68" t="s">
        <v>73</v>
      </c>
      <c r="D103" s="69" t="s">
        <v>106</v>
      </c>
      <c r="E103" s="73" t="s">
        <v>205</v>
      </c>
      <c r="F103" s="70" t="s">
        <v>211</v>
      </c>
      <c r="G103" s="69" t="s">
        <v>108</v>
      </c>
    </row>
    <row r="104" s="71" customFormat="true" ht="69.95" hidden="false" customHeight="true" outlineLevel="0" collapsed="false">
      <c r="A104" s="66" t="n">
        <v>99</v>
      </c>
      <c r="B104" s="67" t="n">
        <f aca="false">IF(C103=C104,B103+1,1)</f>
        <v>23</v>
      </c>
      <c r="C104" s="68" t="s">
        <v>73</v>
      </c>
      <c r="D104" s="69" t="s">
        <v>122</v>
      </c>
      <c r="E104" s="73" t="s">
        <v>205</v>
      </c>
      <c r="F104" s="70" t="s">
        <v>212</v>
      </c>
      <c r="G104" s="69" t="s">
        <v>108</v>
      </c>
    </row>
    <row r="105" s="71" customFormat="true" ht="69.95" hidden="false" customHeight="true" outlineLevel="0" collapsed="false">
      <c r="A105" s="66" t="n">
        <v>100</v>
      </c>
      <c r="B105" s="67" t="n">
        <f aca="false">IF(C104=C105,B104+1,1)</f>
        <v>24</v>
      </c>
      <c r="C105" s="68" t="s">
        <v>73</v>
      </c>
      <c r="D105" s="69" t="s">
        <v>122</v>
      </c>
      <c r="E105" s="73" t="s">
        <v>205</v>
      </c>
      <c r="F105" s="70" t="s">
        <v>213</v>
      </c>
      <c r="G105" s="69" t="s">
        <v>108</v>
      </c>
    </row>
    <row r="106" s="71" customFormat="true" ht="69.75" hidden="false" customHeight="true" outlineLevel="0" collapsed="false">
      <c r="A106" s="66" t="n">
        <v>101</v>
      </c>
      <c r="B106" s="67" t="n">
        <f aca="false">IF(C105=C106,B105+1,1)</f>
        <v>25</v>
      </c>
      <c r="C106" s="68" t="s">
        <v>73</v>
      </c>
      <c r="D106" s="69" t="s">
        <v>122</v>
      </c>
      <c r="E106" s="73" t="s">
        <v>205</v>
      </c>
      <c r="F106" s="70" t="s">
        <v>214</v>
      </c>
      <c r="G106" s="69" t="s">
        <v>108</v>
      </c>
    </row>
    <row r="107" s="71" customFormat="true" ht="69.75" hidden="false" customHeight="true" outlineLevel="0" collapsed="false">
      <c r="A107" s="66" t="n">
        <v>102</v>
      </c>
      <c r="B107" s="67" t="n">
        <f aca="false">IF(C106=C107,B106+1,1)</f>
        <v>26</v>
      </c>
      <c r="C107" s="68" t="s">
        <v>73</v>
      </c>
      <c r="D107" s="69" t="s">
        <v>122</v>
      </c>
      <c r="E107" s="73" t="s">
        <v>205</v>
      </c>
      <c r="F107" s="70" t="s">
        <v>215</v>
      </c>
      <c r="G107" s="74" t="s">
        <v>128</v>
      </c>
    </row>
    <row r="108" s="71" customFormat="true" ht="69.75" hidden="false" customHeight="true" outlineLevel="0" collapsed="false">
      <c r="A108" s="66" t="n">
        <v>103</v>
      </c>
      <c r="B108" s="67" t="n">
        <f aca="false">IF(C107=C108,B107+1,1)</f>
        <v>27</v>
      </c>
      <c r="C108" s="68" t="s">
        <v>73</v>
      </c>
      <c r="D108" s="69" t="s">
        <v>122</v>
      </c>
      <c r="E108" s="73" t="s">
        <v>205</v>
      </c>
      <c r="F108" s="70" t="s">
        <v>216</v>
      </c>
      <c r="G108" s="69" t="s">
        <v>108</v>
      </c>
    </row>
    <row r="109" s="71" customFormat="true" ht="69.95" hidden="false" customHeight="true" outlineLevel="0" collapsed="false">
      <c r="A109" s="66" t="n">
        <v>104</v>
      </c>
      <c r="B109" s="67" t="n">
        <f aca="false">IF(C108=C109,B108+1,1)</f>
        <v>28</v>
      </c>
      <c r="C109" s="68" t="s">
        <v>73</v>
      </c>
      <c r="D109" s="69" t="s">
        <v>130</v>
      </c>
      <c r="E109" s="73" t="s">
        <v>205</v>
      </c>
      <c r="F109" s="70" t="s">
        <v>217</v>
      </c>
      <c r="G109" s="74" t="s">
        <v>128</v>
      </c>
    </row>
    <row r="110" s="71" customFormat="true" ht="69.95" hidden="false" customHeight="true" outlineLevel="0" collapsed="false">
      <c r="A110" s="66" t="n">
        <v>105</v>
      </c>
      <c r="B110" s="67" t="n">
        <f aca="false">IF(C109=C110,B109+1,1)</f>
        <v>29</v>
      </c>
      <c r="C110" s="68" t="s">
        <v>73</v>
      </c>
      <c r="D110" s="69" t="s">
        <v>130</v>
      </c>
      <c r="E110" s="73" t="s">
        <v>205</v>
      </c>
      <c r="F110" s="70" t="s">
        <v>218</v>
      </c>
      <c r="G110" s="74" t="s">
        <v>128</v>
      </c>
    </row>
    <row r="111" s="71" customFormat="true" ht="69.95" hidden="false" customHeight="true" outlineLevel="0" collapsed="false">
      <c r="A111" s="66" t="n">
        <v>106</v>
      </c>
      <c r="B111" s="67" t="n">
        <f aca="false">IF(C110=C111,B110+1,1)</f>
        <v>30</v>
      </c>
      <c r="C111" s="68" t="s">
        <v>73</v>
      </c>
      <c r="D111" s="69" t="s">
        <v>106</v>
      </c>
      <c r="E111" s="73" t="s">
        <v>219</v>
      </c>
      <c r="F111" s="70" t="s">
        <v>220</v>
      </c>
      <c r="G111" s="69" t="s">
        <v>108</v>
      </c>
    </row>
    <row r="112" s="71" customFormat="true" ht="69.95" hidden="false" customHeight="true" outlineLevel="0" collapsed="false">
      <c r="A112" s="66" t="n">
        <v>107</v>
      </c>
      <c r="B112" s="67" t="n">
        <f aca="false">IF(C111=C112,B111+1,1)</f>
        <v>31</v>
      </c>
      <c r="C112" s="68" t="s">
        <v>73</v>
      </c>
      <c r="D112" s="69" t="s">
        <v>106</v>
      </c>
      <c r="E112" s="73" t="s">
        <v>219</v>
      </c>
      <c r="F112" s="70" t="s">
        <v>221</v>
      </c>
      <c r="G112" s="69" t="s">
        <v>108</v>
      </c>
    </row>
    <row r="113" s="71" customFormat="true" ht="69.95" hidden="false" customHeight="true" outlineLevel="0" collapsed="false">
      <c r="A113" s="66" t="n">
        <v>108</v>
      </c>
      <c r="B113" s="67" t="n">
        <f aca="false">IF(C112=C113,B112+1,1)</f>
        <v>32</v>
      </c>
      <c r="C113" s="68" t="s">
        <v>73</v>
      </c>
      <c r="D113" s="69" t="s">
        <v>106</v>
      </c>
      <c r="E113" s="73" t="s">
        <v>219</v>
      </c>
      <c r="F113" s="70" t="s">
        <v>222</v>
      </c>
      <c r="G113" s="69" t="s">
        <v>108</v>
      </c>
    </row>
    <row r="114" s="71" customFormat="true" ht="69.95" hidden="false" customHeight="true" outlineLevel="0" collapsed="false">
      <c r="A114" s="66" t="n">
        <v>109</v>
      </c>
      <c r="B114" s="67" t="n">
        <f aca="false">IF(C113=C114,B113+1,1)</f>
        <v>33</v>
      </c>
      <c r="C114" s="68" t="s">
        <v>73</v>
      </c>
      <c r="D114" s="69" t="s">
        <v>122</v>
      </c>
      <c r="E114" s="73" t="s">
        <v>219</v>
      </c>
      <c r="F114" s="70" t="s">
        <v>223</v>
      </c>
      <c r="G114" s="69" t="s">
        <v>108</v>
      </c>
    </row>
    <row r="115" s="71" customFormat="true" ht="69.95" hidden="false" customHeight="true" outlineLevel="0" collapsed="false">
      <c r="A115" s="66" t="n">
        <v>110</v>
      </c>
      <c r="B115" s="67" t="n">
        <f aca="false">IF(C114=C115,B114+1,1)</f>
        <v>34</v>
      </c>
      <c r="C115" s="68" t="s">
        <v>73</v>
      </c>
      <c r="D115" s="69" t="s">
        <v>130</v>
      </c>
      <c r="E115" s="73" t="s">
        <v>219</v>
      </c>
      <c r="F115" s="70" t="s">
        <v>224</v>
      </c>
      <c r="G115" s="74" t="s">
        <v>108</v>
      </c>
    </row>
    <row r="116" s="71" customFormat="true" ht="69.95" hidden="false" customHeight="true" outlineLevel="0" collapsed="false">
      <c r="A116" s="66" t="n">
        <v>111</v>
      </c>
      <c r="B116" s="67" t="n">
        <f aca="false">IF(C115=C116,B115+1,1)</f>
        <v>35</v>
      </c>
      <c r="C116" s="68" t="s">
        <v>73</v>
      </c>
      <c r="D116" s="69" t="s">
        <v>130</v>
      </c>
      <c r="E116" s="73" t="s">
        <v>219</v>
      </c>
      <c r="F116" s="70" t="s">
        <v>225</v>
      </c>
      <c r="G116" s="74" t="s">
        <v>128</v>
      </c>
    </row>
    <row r="117" s="71" customFormat="true" ht="69.95" hidden="false" customHeight="true" outlineLevel="0" collapsed="false">
      <c r="A117" s="66" t="n">
        <v>112</v>
      </c>
      <c r="B117" s="67" t="n">
        <f aca="false">IF(C116=C117,B116+1,1)</f>
        <v>36</v>
      </c>
      <c r="C117" s="68" t="s">
        <v>73</v>
      </c>
      <c r="D117" s="69" t="s">
        <v>130</v>
      </c>
      <c r="E117" s="73" t="s">
        <v>219</v>
      </c>
      <c r="F117" s="70" t="s">
        <v>226</v>
      </c>
      <c r="G117" s="74" t="s">
        <v>108</v>
      </c>
    </row>
    <row r="118" s="71" customFormat="true" ht="69.95" hidden="false" customHeight="true" outlineLevel="0" collapsed="false">
      <c r="A118" s="66" t="n">
        <v>113</v>
      </c>
      <c r="B118" s="67" t="n">
        <f aca="false">IF(C117=C118,B117+1,1)</f>
        <v>1</v>
      </c>
      <c r="C118" s="68" t="s">
        <v>75</v>
      </c>
      <c r="D118" s="69" t="s">
        <v>106</v>
      </c>
      <c r="E118" s="68" t="s">
        <v>75</v>
      </c>
      <c r="F118" s="70" t="s">
        <v>227</v>
      </c>
      <c r="G118" s="69" t="s">
        <v>108</v>
      </c>
    </row>
    <row r="119" s="71" customFormat="true" ht="69.95" hidden="false" customHeight="true" outlineLevel="0" collapsed="false">
      <c r="A119" s="66" t="n">
        <v>114</v>
      </c>
      <c r="B119" s="67" t="n">
        <f aca="false">IF(C118=C119,B118+1,1)</f>
        <v>2</v>
      </c>
      <c r="C119" s="68" t="s">
        <v>75</v>
      </c>
      <c r="D119" s="69" t="s">
        <v>106</v>
      </c>
      <c r="E119" s="68" t="s">
        <v>75</v>
      </c>
      <c r="F119" s="70" t="s">
        <v>228</v>
      </c>
      <c r="G119" s="69" t="s">
        <v>108</v>
      </c>
    </row>
    <row r="120" s="71" customFormat="true" ht="99.95" hidden="false" customHeight="true" outlineLevel="0" collapsed="false">
      <c r="A120" s="66" t="n">
        <v>115</v>
      </c>
      <c r="B120" s="67" t="n">
        <f aca="false">IF(C119=C120,B119+1,1)</f>
        <v>3</v>
      </c>
      <c r="C120" s="68" t="s">
        <v>75</v>
      </c>
      <c r="D120" s="69" t="s">
        <v>122</v>
      </c>
      <c r="E120" s="73" t="s">
        <v>75</v>
      </c>
      <c r="F120" s="70" t="s">
        <v>229</v>
      </c>
      <c r="G120" s="69" t="s">
        <v>108</v>
      </c>
    </row>
    <row r="121" s="71" customFormat="true" ht="69.95" hidden="false" customHeight="true" outlineLevel="0" collapsed="false">
      <c r="A121" s="66" t="n">
        <v>116</v>
      </c>
      <c r="B121" s="67" t="n">
        <f aca="false">IF(C120=C121,B120+1,1)</f>
        <v>4</v>
      </c>
      <c r="C121" s="68" t="s">
        <v>75</v>
      </c>
      <c r="D121" s="69" t="s">
        <v>122</v>
      </c>
      <c r="E121" s="73" t="s">
        <v>75</v>
      </c>
      <c r="F121" s="70" t="s">
        <v>230</v>
      </c>
      <c r="G121" s="69" t="s">
        <v>108</v>
      </c>
    </row>
    <row r="122" s="71" customFormat="true" ht="69.95" hidden="false" customHeight="true" outlineLevel="0" collapsed="false">
      <c r="A122" s="66" t="n">
        <v>117</v>
      </c>
      <c r="B122" s="67" t="n">
        <f aca="false">IF(C121=C122,B121+1,1)</f>
        <v>5</v>
      </c>
      <c r="C122" s="68" t="s">
        <v>75</v>
      </c>
      <c r="D122" s="69" t="s">
        <v>122</v>
      </c>
      <c r="E122" s="73" t="s">
        <v>75</v>
      </c>
      <c r="F122" s="70" t="s">
        <v>231</v>
      </c>
      <c r="G122" s="69" t="s">
        <v>108</v>
      </c>
    </row>
    <row r="123" s="71" customFormat="true" ht="69.95" hidden="false" customHeight="true" outlineLevel="0" collapsed="false">
      <c r="A123" s="66" t="n">
        <v>118</v>
      </c>
      <c r="B123" s="67" t="n">
        <f aca="false">IF(C122=C123,B122+1,1)</f>
        <v>6</v>
      </c>
      <c r="C123" s="68" t="s">
        <v>75</v>
      </c>
      <c r="D123" s="69" t="s">
        <v>122</v>
      </c>
      <c r="E123" s="73" t="s">
        <v>75</v>
      </c>
      <c r="F123" s="70" t="s">
        <v>232</v>
      </c>
      <c r="G123" s="69" t="s">
        <v>108</v>
      </c>
    </row>
    <row r="124" s="71" customFormat="true" ht="69.95" hidden="false" customHeight="true" outlineLevel="0" collapsed="false">
      <c r="A124" s="66" t="n">
        <v>119</v>
      </c>
      <c r="B124" s="67" t="n">
        <f aca="false">IF(C123=C124,B123+1,1)</f>
        <v>7</v>
      </c>
      <c r="C124" s="68" t="s">
        <v>75</v>
      </c>
      <c r="D124" s="69" t="s">
        <v>122</v>
      </c>
      <c r="E124" s="73" t="s">
        <v>75</v>
      </c>
      <c r="F124" s="70" t="s">
        <v>233</v>
      </c>
      <c r="G124" s="69" t="s">
        <v>128</v>
      </c>
    </row>
    <row r="125" s="71" customFormat="true" ht="69.95" hidden="false" customHeight="true" outlineLevel="0" collapsed="false">
      <c r="A125" s="66" t="n">
        <v>120</v>
      </c>
      <c r="B125" s="67" t="n">
        <f aca="false">IF(C124=C125,B124+1,1)</f>
        <v>8</v>
      </c>
      <c r="C125" s="68" t="s">
        <v>75</v>
      </c>
      <c r="D125" s="69" t="s">
        <v>122</v>
      </c>
      <c r="E125" s="73" t="s">
        <v>75</v>
      </c>
      <c r="F125" s="70" t="s">
        <v>234</v>
      </c>
      <c r="G125" s="69" t="s">
        <v>108</v>
      </c>
    </row>
    <row r="126" s="71" customFormat="true" ht="99.95" hidden="false" customHeight="true" outlineLevel="0" collapsed="false">
      <c r="A126" s="66" t="n">
        <v>121</v>
      </c>
      <c r="B126" s="67" t="n">
        <f aca="false">IF(C125=C126,B125+1,1)</f>
        <v>9</v>
      </c>
      <c r="C126" s="68" t="s">
        <v>75</v>
      </c>
      <c r="D126" s="69" t="s">
        <v>122</v>
      </c>
      <c r="E126" s="73" t="s">
        <v>75</v>
      </c>
      <c r="F126" s="70" t="s">
        <v>235</v>
      </c>
      <c r="G126" s="69" t="s">
        <v>108</v>
      </c>
    </row>
    <row r="127" s="71" customFormat="true" ht="69.95" hidden="false" customHeight="true" outlineLevel="0" collapsed="false">
      <c r="A127" s="66" t="n">
        <v>122</v>
      </c>
      <c r="B127" s="67" t="n">
        <f aca="false">IF(C126=C127,B126+1,1)</f>
        <v>10</v>
      </c>
      <c r="C127" s="68" t="s">
        <v>75</v>
      </c>
      <c r="D127" s="69" t="s">
        <v>122</v>
      </c>
      <c r="E127" s="73" t="s">
        <v>75</v>
      </c>
      <c r="F127" s="70" t="s">
        <v>236</v>
      </c>
      <c r="G127" s="69" t="s">
        <v>108</v>
      </c>
    </row>
    <row r="128" s="71" customFormat="true" ht="69.95" hidden="false" customHeight="true" outlineLevel="0" collapsed="false">
      <c r="A128" s="66" t="n">
        <v>123</v>
      </c>
      <c r="B128" s="67" t="n">
        <f aca="false">IF(C127=C128,B127+1,1)</f>
        <v>11</v>
      </c>
      <c r="C128" s="68" t="s">
        <v>75</v>
      </c>
      <c r="D128" s="69" t="s">
        <v>130</v>
      </c>
      <c r="E128" s="73" t="s">
        <v>75</v>
      </c>
      <c r="F128" s="70" t="s">
        <v>237</v>
      </c>
      <c r="G128" s="74" t="s">
        <v>108</v>
      </c>
    </row>
    <row r="129" s="71" customFormat="true" ht="69.95" hidden="false" customHeight="true" outlineLevel="0" collapsed="false">
      <c r="A129" s="66" t="n">
        <v>124</v>
      </c>
      <c r="B129" s="67" t="n">
        <f aca="false">IF(C128=C129,B128+1,1)</f>
        <v>12</v>
      </c>
      <c r="C129" s="68" t="s">
        <v>75</v>
      </c>
      <c r="D129" s="69" t="s">
        <v>130</v>
      </c>
      <c r="E129" s="73" t="s">
        <v>75</v>
      </c>
      <c r="F129" s="70" t="s">
        <v>238</v>
      </c>
      <c r="G129" s="74" t="s">
        <v>108</v>
      </c>
    </row>
    <row r="130" s="71" customFormat="true" ht="99.95" hidden="false" customHeight="true" outlineLevel="0" collapsed="false">
      <c r="A130" s="66" t="n">
        <v>125</v>
      </c>
      <c r="B130" s="67" t="n">
        <f aca="false">IF(C129=C130,B129+1,1)</f>
        <v>13</v>
      </c>
      <c r="C130" s="68" t="s">
        <v>75</v>
      </c>
      <c r="D130" s="69" t="s">
        <v>130</v>
      </c>
      <c r="E130" s="73" t="s">
        <v>75</v>
      </c>
      <c r="F130" s="70" t="s">
        <v>239</v>
      </c>
      <c r="G130" s="74" t="s">
        <v>108</v>
      </c>
    </row>
    <row r="131" s="71" customFormat="true" ht="69.95" hidden="false" customHeight="true" outlineLevel="0" collapsed="false">
      <c r="A131" s="66" t="n">
        <v>126</v>
      </c>
      <c r="B131" s="67" t="n">
        <f aca="false">IF(C130=C131,B130+1,1)</f>
        <v>14</v>
      </c>
      <c r="C131" s="68" t="s">
        <v>75</v>
      </c>
      <c r="D131" s="69" t="s">
        <v>130</v>
      </c>
      <c r="E131" s="73" t="s">
        <v>75</v>
      </c>
      <c r="F131" s="70" t="s">
        <v>240</v>
      </c>
      <c r="G131" s="74" t="s">
        <v>108</v>
      </c>
    </row>
    <row r="132" s="71" customFormat="true" ht="69.95" hidden="false" customHeight="true" outlineLevel="0" collapsed="false">
      <c r="A132" s="66" t="n">
        <v>127</v>
      </c>
      <c r="B132" s="67" t="n">
        <f aca="false">IF(C131=C132,B131+1,1)</f>
        <v>15</v>
      </c>
      <c r="C132" s="68" t="s">
        <v>75</v>
      </c>
      <c r="D132" s="69" t="s">
        <v>130</v>
      </c>
      <c r="E132" s="73" t="s">
        <v>75</v>
      </c>
      <c r="F132" s="70" t="s">
        <v>241</v>
      </c>
      <c r="G132" s="74" t="s">
        <v>108</v>
      </c>
    </row>
    <row r="133" s="71" customFormat="true" ht="69.95" hidden="false" customHeight="true" outlineLevel="0" collapsed="false">
      <c r="A133" s="66" t="n">
        <v>128</v>
      </c>
      <c r="B133" s="67" t="n">
        <f aca="false">IF(C132=C133,B132+1,1)</f>
        <v>16</v>
      </c>
      <c r="C133" s="68" t="s">
        <v>75</v>
      </c>
      <c r="D133" s="69" t="s">
        <v>130</v>
      </c>
      <c r="E133" s="73" t="s">
        <v>75</v>
      </c>
      <c r="F133" s="70" t="s">
        <v>242</v>
      </c>
      <c r="G133" s="74" t="s">
        <v>108</v>
      </c>
    </row>
    <row r="134" s="71" customFormat="true" ht="69.95" hidden="false" customHeight="true" outlineLevel="0" collapsed="false">
      <c r="A134" s="66" t="n">
        <v>129</v>
      </c>
      <c r="B134" s="67" t="n">
        <f aca="false">IF(C133=C134,B133+1,1)</f>
        <v>17</v>
      </c>
      <c r="C134" s="68" t="s">
        <v>75</v>
      </c>
      <c r="D134" s="69" t="s">
        <v>130</v>
      </c>
      <c r="E134" s="73" t="s">
        <v>75</v>
      </c>
      <c r="F134" s="70" t="s">
        <v>243</v>
      </c>
      <c r="G134" s="74" t="s">
        <v>108</v>
      </c>
    </row>
    <row r="135" s="71" customFormat="true" ht="69.95" hidden="false" customHeight="true" outlineLevel="0" collapsed="false">
      <c r="A135" s="66" t="n">
        <v>130</v>
      </c>
      <c r="B135" s="67" t="n">
        <f aca="false">IF(C134=C135,B134+1,1)</f>
        <v>18</v>
      </c>
      <c r="C135" s="68" t="s">
        <v>75</v>
      </c>
      <c r="D135" s="69" t="s">
        <v>130</v>
      </c>
      <c r="E135" s="73" t="s">
        <v>75</v>
      </c>
      <c r="F135" s="70" t="s">
        <v>244</v>
      </c>
      <c r="G135" s="74" t="s">
        <v>128</v>
      </c>
    </row>
    <row r="136" s="71" customFormat="true" ht="69.95" hidden="false" customHeight="true" outlineLevel="0" collapsed="false">
      <c r="A136" s="66" t="n">
        <v>131</v>
      </c>
      <c r="B136" s="67" t="n">
        <f aca="false">IF(C135=C136,B135+1,1)</f>
        <v>19</v>
      </c>
      <c r="C136" s="68" t="s">
        <v>75</v>
      </c>
      <c r="D136" s="69" t="s">
        <v>130</v>
      </c>
      <c r="E136" s="73" t="s">
        <v>75</v>
      </c>
      <c r="F136" s="70" t="s">
        <v>245</v>
      </c>
      <c r="G136" s="74" t="s">
        <v>128</v>
      </c>
    </row>
    <row r="137" s="71" customFormat="true" ht="69.95" hidden="false" customHeight="true" outlineLevel="0" collapsed="false">
      <c r="A137" s="66" t="n">
        <v>132</v>
      </c>
      <c r="B137" s="67" t="n">
        <f aca="false">IF(C136=C137,B136+1,1)</f>
        <v>1</v>
      </c>
      <c r="C137" s="68" t="s">
        <v>78</v>
      </c>
      <c r="D137" s="69" t="s">
        <v>106</v>
      </c>
      <c r="E137" s="68" t="s">
        <v>78</v>
      </c>
      <c r="F137" s="70" t="s">
        <v>246</v>
      </c>
      <c r="G137" s="69" t="s">
        <v>108</v>
      </c>
    </row>
    <row r="138" s="71" customFormat="true" ht="69.95" hidden="false" customHeight="true" outlineLevel="0" collapsed="false">
      <c r="A138" s="66" t="n">
        <v>133</v>
      </c>
      <c r="B138" s="67" t="n">
        <f aca="false">IF(C137=C138,B137+1,1)</f>
        <v>2</v>
      </c>
      <c r="C138" s="68" t="s">
        <v>78</v>
      </c>
      <c r="D138" s="69" t="s">
        <v>122</v>
      </c>
      <c r="E138" s="73" t="s">
        <v>78</v>
      </c>
      <c r="F138" s="70" t="s">
        <v>247</v>
      </c>
      <c r="G138" s="69" t="s">
        <v>108</v>
      </c>
    </row>
    <row r="139" s="71" customFormat="true" ht="99.95" hidden="false" customHeight="true" outlineLevel="0" collapsed="false">
      <c r="A139" s="66" t="n">
        <v>134</v>
      </c>
      <c r="B139" s="67" t="n">
        <f aca="false">IF(C138=C139,B138+1,1)</f>
        <v>3</v>
      </c>
      <c r="C139" s="68" t="s">
        <v>78</v>
      </c>
      <c r="D139" s="69" t="s">
        <v>122</v>
      </c>
      <c r="E139" s="73" t="s">
        <v>78</v>
      </c>
      <c r="F139" s="70" t="s">
        <v>248</v>
      </c>
      <c r="G139" s="69" t="s">
        <v>108</v>
      </c>
    </row>
    <row r="140" s="71" customFormat="true" ht="69.95" hidden="false" customHeight="true" outlineLevel="0" collapsed="false">
      <c r="A140" s="66" t="n">
        <v>135</v>
      </c>
      <c r="B140" s="67" t="n">
        <f aca="false">IF(C139=C140,B139+1,1)</f>
        <v>4</v>
      </c>
      <c r="C140" s="68" t="s">
        <v>78</v>
      </c>
      <c r="D140" s="69" t="s">
        <v>122</v>
      </c>
      <c r="E140" s="73" t="s">
        <v>78</v>
      </c>
      <c r="F140" s="70" t="s">
        <v>249</v>
      </c>
      <c r="G140" s="69" t="s">
        <v>108</v>
      </c>
    </row>
    <row r="141" s="71" customFormat="true" ht="69.95" hidden="false" customHeight="true" outlineLevel="0" collapsed="false">
      <c r="A141" s="66" t="n">
        <v>136</v>
      </c>
      <c r="B141" s="67" t="n">
        <f aca="false">IF(C140=C141,B140+1,1)</f>
        <v>5</v>
      </c>
      <c r="C141" s="68" t="s">
        <v>78</v>
      </c>
      <c r="D141" s="69" t="s">
        <v>130</v>
      </c>
      <c r="E141" s="73" t="s">
        <v>78</v>
      </c>
      <c r="F141" s="70" t="s">
        <v>250</v>
      </c>
      <c r="G141" s="74" t="s">
        <v>128</v>
      </c>
    </row>
    <row r="142" s="71" customFormat="true" ht="69.95" hidden="false" customHeight="true" outlineLevel="0" collapsed="false">
      <c r="A142" s="66" t="n">
        <v>137</v>
      </c>
      <c r="B142" s="67" t="n">
        <f aca="false">IF(C141=C142,B141+1,1)</f>
        <v>6</v>
      </c>
      <c r="C142" s="68" t="s">
        <v>78</v>
      </c>
      <c r="D142" s="69" t="s">
        <v>130</v>
      </c>
      <c r="E142" s="73" t="s">
        <v>78</v>
      </c>
      <c r="F142" s="70" t="s">
        <v>251</v>
      </c>
      <c r="G142" s="74" t="s">
        <v>128</v>
      </c>
    </row>
    <row r="143" s="71" customFormat="true" ht="69.95" hidden="false" customHeight="true" outlineLevel="0" collapsed="false">
      <c r="A143" s="66" t="n">
        <v>138</v>
      </c>
      <c r="B143" s="67" t="n">
        <f aca="false">IF(C142=C143,B142+1,1)</f>
        <v>7</v>
      </c>
      <c r="C143" s="68" t="s">
        <v>78</v>
      </c>
      <c r="D143" s="69" t="s">
        <v>130</v>
      </c>
      <c r="E143" s="73" t="s">
        <v>78</v>
      </c>
      <c r="F143" s="70" t="s">
        <v>252</v>
      </c>
      <c r="G143" s="74" t="s">
        <v>128</v>
      </c>
    </row>
    <row r="144" s="71" customFormat="true" ht="69.95" hidden="false" customHeight="true" outlineLevel="0" collapsed="false">
      <c r="A144" s="66" t="n">
        <v>139</v>
      </c>
      <c r="B144" s="67" t="n">
        <f aca="false">IF(C143=C144,B143+1,1)</f>
        <v>1</v>
      </c>
      <c r="C144" s="68" t="s">
        <v>81</v>
      </c>
      <c r="D144" s="69" t="s">
        <v>106</v>
      </c>
      <c r="E144" s="68" t="s">
        <v>81</v>
      </c>
      <c r="F144" s="70" t="s">
        <v>253</v>
      </c>
      <c r="G144" s="69" t="s">
        <v>108</v>
      </c>
    </row>
    <row r="145" s="71" customFormat="true" ht="69.95" hidden="false" customHeight="true" outlineLevel="0" collapsed="false">
      <c r="A145" s="66" t="n">
        <v>140</v>
      </c>
      <c r="B145" s="67" t="n">
        <f aca="false">IF(C144=C145,B144+1,1)</f>
        <v>2</v>
      </c>
      <c r="C145" s="68" t="s">
        <v>81</v>
      </c>
      <c r="D145" s="69" t="s">
        <v>122</v>
      </c>
      <c r="E145" s="73" t="s">
        <v>81</v>
      </c>
      <c r="F145" s="70" t="s">
        <v>254</v>
      </c>
      <c r="G145" s="69" t="s">
        <v>108</v>
      </c>
    </row>
    <row r="146" s="71" customFormat="true" ht="69.95" hidden="false" customHeight="true" outlineLevel="0" collapsed="false">
      <c r="A146" s="66" t="n">
        <v>141</v>
      </c>
      <c r="B146" s="67" t="n">
        <f aca="false">IF(C145=C146,B145+1,1)</f>
        <v>3</v>
      </c>
      <c r="C146" s="68" t="s">
        <v>81</v>
      </c>
      <c r="D146" s="69" t="s">
        <v>122</v>
      </c>
      <c r="E146" s="73" t="s">
        <v>81</v>
      </c>
      <c r="F146" s="70" t="s">
        <v>255</v>
      </c>
      <c r="G146" s="69" t="s">
        <v>128</v>
      </c>
    </row>
    <row r="147" s="71" customFormat="true" ht="69.95" hidden="false" customHeight="true" outlineLevel="0" collapsed="false">
      <c r="A147" s="66" t="n">
        <v>142</v>
      </c>
      <c r="B147" s="67" t="n">
        <f aca="false">IF(C146=C147,B146+1,1)</f>
        <v>4</v>
      </c>
      <c r="C147" s="68" t="s">
        <v>81</v>
      </c>
      <c r="D147" s="69" t="s">
        <v>122</v>
      </c>
      <c r="E147" s="73" t="s">
        <v>81</v>
      </c>
      <c r="F147" s="70" t="s">
        <v>256</v>
      </c>
      <c r="G147" s="69" t="s">
        <v>108</v>
      </c>
    </row>
    <row r="148" s="71" customFormat="true" ht="69.95" hidden="false" customHeight="true" outlineLevel="0" collapsed="false">
      <c r="A148" s="66" t="n">
        <v>143</v>
      </c>
      <c r="B148" s="67" t="n">
        <f aca="false">IF(C147=C148,B147+1,1)</f>
        <v>5</v>
      </c>
      <c r="C148" s="68" t="s">
        <v>81</v>
      </c>
      <c r="D148" s="69" t="s">
        <v>130</v>
      </c>
      <c r="E148" s="73" t="s">
        <v>81</v>
      </c>
      <c r="F148" s="70" t="s">
        <v>257</v>
      </c>
      <c r="G148" s="74" t="s">
        <v>128</v>
      </c>
    </row>
    <row r="149" s="71" customFormat="true" ht="69.95" hidden="false" customHeight="true" outlineLevel="0" collapsed="false">
      <c r="A149" s="66" t="n">
        <v>144</v>
      </c>
      <c r="B149" s="67" t="n">
        <f aca="false">IF(C148=C149,B148+1,1)</f>
        <v>6</v>
      </c>
      <c r="C149" s="68" t="s">
        <v>81</v>
      </c>
      <c r="D149" s="69" t="s">
        <v>130</v>
      </c>
      <c r="E149" s="73" t="s">
        <v>81</v>
      </c>
      <c r="F149" s="70" t="s">
        <v>258</v>
      </c>
      <c r="G149" s="74" t="s">
        <v>128</v>
      </c>
    </row>
    <row r="150" s="71" customFormat="true" ht="69.95" hidden="false" customHeight="true" outlineLevel="0" collapsed="false">
      <c r="A150" s="66" t="n">
        <v>145</v>
      </c>
      <c r="B150" s="67" t="n">
        <f aca="false">IF(C149=C150,B149+1,1)</f>
        <v>7</v>
      </c>
      <c r="C150" s="68" t="s">
        <v>81</v>
      </c>
      <c r="D150" s="69" t="s">
        <v>130</v>
      </c>
      <c r="E150" s="73" t="s">
        <v>81</v>
      </c>
      <c r="F150" s="70" t="s">
        <v>259</v>
      </c>
      <c r="G150" s="74" t="s">
        <v>128</v>
      </c>
    </row>
    <row r="151" s="71" customFormat="true" ht="69.95" hidden="false" customHeight="true" outlineLevel="0" collapsed="false">
      <c r="A151" s="66" t="n">
        <v>146</v>
      </c>
      <c r="B151" s="67" t="n">
        <f aca="false">IF(C150=C151,B150+1,1)</f>
        <v>8</v>
      </c>
      <c r="C151" s="68" t="s">
        <v>81</v>
      </c>
      <c r="D151" s="69" t="s">
        <v>130</v>
      </c>
      <c r="E151" s="73" t="s">
        <v>81</v>
      </c>
      <c r="F151" s="70" t="s">
        <v>260</v>
      </c>
      <c r="G151" s="74" t="s">
        <v>128</v>
      </c>
    </row>
    <row r="152" s="71" customFormat="true" ht="69.95" hidden="false" customHeight="true" outlineLevel="0" collapsed="false">
      <c r="A152" s="66" t="n">
        <v>147</v>
      </c>
      <c r="B152" s="67" t="n">
        <f aca="false">IF(C151=C152,B151+1,1)</f>
        <v>9</v>
      </c>
      <c r="C152" s="68" t="s">
        <v>81</v>
      </c>
      <c r="D152" s="69" t="s">
        <v>130</v>
      </c>
      <c r="E152" s="73" t="s">
        <v>81</v>
      </c>
      <c r="F152" s="70" t="s">
        <v>261</v>
      </c>
      <c r="G152" s="74" t="s">
        <v>128</v>
      </c>
    </row>
    <row r="153" s="71" customFormat="true" ht="69.95" hidden="false" customHeight="true" outlineLevel="0" collapsed="false">
      <c r="A153" s="66" t="n">
        <v>148</v>
      </c>
      <c r="B153" s="67" t="n">
        <f aca="false">IF(C152=C153,B152+1,1)</f>
        <v>10</v>
      </c>
      <c r="C153" s="68" t="s">
        <v>81</v>
      </c>
      <c r="D153" s="69" t="s">
        <v>130</v>
      </c>
      <c r="E153" s="73" t="s">
        <v>81</v>
      </c>
      <c r="F153" s="70" t="s">
        <v>262</v>
      </c>
      <c r="G153" s="74" t="s">
        <v>128</v>
      </c>
    </row>
    <row r="154" s="71" customFormat="true" ht="69.95" hidden="false" customHeight="true" outlineLevel="0" collapsed="false">
      <c r="A154" s="66" t="n">
        <v>149</v>
      </c>
      <c r="B154" s="67" t="n">
        <f aca="false">IF(C153=C154,B153+1,1)</f>
        <v>1</v>
      </c>
      <c r="C154" s="68" t="s">
        <v>83</v>
      </c>
      <c r="D154" s="69" t="s">
        <v>106</v>
      </c>
      <c r="E154" s="68" t="s">
        <v>83</v>
      </c>
      <c r="F154" s="70" t="s">
        <v>263</v>
      </c>
      <c r="G154" s="69" t="s">
        <v>108</v>
      </c>
    </row>
    <row r="155" s="71" customFormat="true" ht="69.95" hidden="false" customHeight="true" outlineLevel="0" collapsed="false">
      <c r="A155" s="66" t="n">
        <v>150</v>
      </c>
      <c r="B155" s="67" t="n">
        <f aca="false">IF(C154=C155,B154+1,1)</f>
        <v>2</v>
      </c>
      <c r="C155" s="68" t="s">
        <v>83</v>
      </c>
      <c r="D155" s="69" t="s">
        <v>122</v>
      </c>
      <c r="E155" s="73" t="s">
        <v>83</v>
      </c>
      <c r="F155" s="70" t="s">
        <v>264</v>
      </c>
      <c r="G155" s="69" t="s">
        <v>108</v>
      </c>
    </row>
    <row r="156" s="71" customFormat="true" ht="69.95" hidden="false" customHeight="true" outlineLevel="0" collapsed="false">
      <c r="A156" s="66" t="n">
        <v>151</v>
      </c>
      <c r="B156" s="67" t="n">
        <f aca="false">IF(C155=C156,B155+1,1)</f>
        <v>3</v>
      </c>
      <c r="C156" s="68" t="s">
        <v>83</v>
      </c>
      <c r="D156" s="69" t="s">
        <v>130</v>
      </c>
      <c r="E156" s="73" t="s">
        <v>83</v>
      </c>
      <c r="F156" s="70" t="s">
        <v>265</v>
      </c>
      <c r="G156" s="74" t="s">
        <v>108</v>
      </c>
    </row>
    <row r="157" s="71" customFormat="true" ht="69.95" hidden="false" customHeight="true" outlineLevel="0" collapsed="false">
      <c r="A157" s="66" t="n">
        <v>152</v>
      </c>
      <c r="B157" s="67" t="n">
        <f aca="false">IF(C156=C157,B156+1,1)</f>
        <v>4</v>
      </c>
      <c r="C157" s="68" t="s">
        <v>83</v>
      </c>
      <c r="D157" s="69" t="s">
        <v>130</v>
      </c>
      <c r="E157" s="73" t="s">
        <v>83</v>
      </c>
      <c r="F157" s="70" t="s">
        <v>266</v>
      </c>
      <c r="G157" s="74" t="s">
        <v>128</v>
      </c>
    </row>
    <row r="158" s="71" customFormat="true" ht="69.95" hidden="false" customHeight="true" outlineLevel="0" collapsed="false">
      <c r="A158" s="66" t="n">
        <v>153</v>
      </c>
      <c r="B158" s="67" t="n">
        <f aca="false">IF(C157=C158,B157+1,1)</f>
        <v>5</v>
      </c>
      <c r="C158" s="68" t="s">
        <v>83</v>
      </c>
      <c r="D158" s="69" t="s">
        <v>130</v>
      </c>
      <c r="E158" s="73" t="s">
        <v>83</v>
      </c>
      <c r="F158" s="70" t="s">
        <v>267</v>
      </c>
      <c r="G158" s="74" t="s">
        <v>128</v>
      </c>
    </row>
    <row r="159" s="71" customFormat="true" ht="69.75" hidden="false" customHeight="true" outlineLevel="0" collapsed="false">
      <c r="A159" s="66" t="n">
        <v>154</v>
      </c>
      <c r="B159" s="67" t="n">
        <f aca="false">IF(C158=C159,B158+1,1)</f>
        <v>6</v>
      </c>
      <c r="C159" s="68" t="s">
        <v>83</v>
      </c>
      <c r="D159" s="69" t="s">
        <v>130</v>
      </c>
      <c r="E159" s="73" t="s">
        <v>83</v>
      </c>
      <c r="F159" s="70" t="s">
        <v>268</v>
      </c>
      <c r="G159" s="74" t="s">
        <v>128</v>
      </c>
    </row>
    <row r="160" s="71" customFormat="true" ht="69.95" hidden="false" customHeight="true" outlineLevel="0" collapsed="false">
      <c r="A160" s="66" t="n">
        <v>155</v>
      </c>
      <c r="B160" s="67" t="n">
        <f aca="false">IF(C159=C160,B159+1,1)</f>
        <v>1</v>
      </c>
      <c r="C160" s="68" t="s">
        <v>85</v>
      </c>
      <c r="D160" s="69" t="s">
        <v>106</v>
      </c>
      <c r="E160" s="68" t="s">
        <v>85</v>
      </c>
      <c r="F160" s="70" t="s">
        <v>269</v>
      </c>
      <c r="G160" s="69" t="s">
        <v>108</v>
      </c>
    </row>
    <row r="161" s="71" customFormat="true" ht="69.95" hidden="false" customHeight="true" outlineLevel="0" collapsed="false">
      <c r="A161" s="66" t="n">
        <v>156</v>
      </c>
      <c r="B161" s="67" t="n">
        <f aca="false">IF(C160=C161,B160+1,1)</f>
        <v>2</v>
      </c>
      <c r="C161" s="68" t="s">
        <v>85</v>
      </c>
      <c r="D161" s="69" t="s">
        <v>122</v>
      </c>
      <c r="E161" s="73" t="s">
        <v>85</v>
      </c>
      <c r="F161" s="70" t="s">
        <v>270</v>
      </c>
      <c r="G161" s="69" t="s">
        <v>108</v>
      </c>
    </row>
    <row r="162" s="71" customFormat="true" ht="69.95" hidden="false" customHeight="true" outlineLevel="0" collapsed="false">
      <c r="A162" s="66" t="n">
        <v>157</v>
      </c>
      <c r="B162" s="67" t="n">
        <f aca="false">IF(C161=C162,B161+1,1)</f>
        <v>3</v>
      </c>
      <c r="C162" s="68" t="s">
        <v>85</v>
      </c>
      <c r="D162" s="69" t="s">
        <v>122</v>
      </c>
      <c r="E162" s="73" t="s">
        <v>85</v>
      </c>
      <c r="F162" s="70" t="s">
        <v>271</v>
      </c>
      <c r="G162" s="69" t="s">
        <v>108</v>
      </c>
    </row>
    <row r="163" s="71" customFormat="true" ht="69.95" hidden="false" customHeight="true" outlineLevel="0" collapsed="false">
      <c r="A163" s="66" t="n">
        <v>158</v>
      </c>
      <c r="B163" s="67" t="n">
        <f aca="false">IF(C162=C163,B162+1,1)</f>
        <v>4</v>
      </c>
      <c r="C163" s="68" t="s">
        <v>85</v>
      </c>
      <c r="D163" s="69" t="s">
        <v>130</v>
      </c>
      <c r="E163" s="73" t="s">
        <v>85</v>
      </c>
      <c r="F163" s="70" t="s">
        <v>272</v>
      </c>
      <c r="G163" s="74" t="s">
        <v>128</v>
      </c>
    </row>
    <row r="164" s="71" customFormat="true" ht="99.95" hidden="false" customHeight="true" outlineLevel="0" collapsed="false">
      <c r="A164" s="66" t="n">
        <v>159</v>
      </c>
      <c r="B164" s="67" t="n">
        <f aca="false">IF(C163=C164,B163+1,1)</f>
        <v>5</v>
      </c>
      <c r="C164" s="68" t="s">
        <v>85</v>
      </c>
      <c r="D164" s="69" t="s">
        <v>130</v>
      </c>
      <c r="E164" s="73" t="s">
        <v>85</v>
      </c>
      <c r="F164" s="70" t="s">
        <v>273</v>
      </c>
      <c r="G164" s="74" t="s">
        <v>128</v>
      </c>
    </row>
    <row r="165" s="71" customFormat="true" ht="69.95" hidden="false" customHeight="true" outlineLevel="0" collapsed="false">
      <c r="A165" s="66" t="n">
        <v>160</v>
      </c>
      <c r="B165" s="67" t="n">
        <f aca="false">IF(C164=C165,B164+1,1)</f>
        <v>1</v>
      </c>
      <c r="C165" s="68" t="s">
        <v>87</v>
      </c>
      <c r="D165" s="69" t="s">
        <v>122</v>
      </c>
      <c r="E165" s="73" t="s">
        <v>87</v>
      </c>
      <c r="F165" s="70" t="s">
        <v>274</v>
      </c>
      <c r="G165" s="69" t="s">
        <v>108</v>
      </c>
    </row>
    <row r="166" s="71" customFormat="true" ht="69.95" hidden="false" customHeight="true" outlineLevel="0" collapsed="false">
      <c r="A166" s="66" t="n">
        <v>161</v>
      </c>
      <c r="B166" s="67" t="n">
        <f aca="false">IF(C165=C166,B165+1,1)</f>
        <v>2</v>
      </c>
      <c r="C166" s="68" t="s">
        <v>87</v>
      </c>
      <c r="D166" s="69" t="s">
        <v>122</v>
      </c>
      <c r="E166" s="73" t="s">
        <v>87</v>
      </c>
      <c r="F166" s="70" t="s">
        <v>275</v>
      </c>
      <c r="G166" s="69" t="s">
        <v>128</v>
      </c>
    </row>
    <row r="167" s="71" customFormat="true" ht="69.95" hidden="false" customHeight="true" outlineLevel="0" collapsed="false">
      <c r="A167" s="66" t="n">
        <v>162</v>
      </c>
      <c r="B167" s="67" t="n">
        <f aca="false">IF(C166=C167,B166+1,1)</f>
        <v>3</v>
      </c>
      <c r="C167" s="68" t="s">
        <v>87</v>
      </c>
      <c r="D167" s="69" t="s">
        <v>130</v>
      </c>
      <c r="E167" s="73" t="s">
        <v>87</v>
      </c>
      <c r="F167" s="70" t="s">
        <v>276</v>
      </c>
      <c r="G167" s="74" t="s">
        <v>108</v>
      </c>
    </row>
    <row r="168" s="71" customFormat="true" ht="69.95" hidden="false" customHeight="true" outlineLevel="0" collapsed="false">
      <c r="A168" s="66" t="n">
        <v>163</v>
      </c>
      <c r="B168" s="67" t="n">
        <f aca="false">IF(C167=C168,B167+1,1)</f>
        <v>1</v>
      </c>
      <c r="C168" s="68" t="s">
        <v>89</v>
      </c>
      <c r="D168" s="69" t="s">
        <v>122</v>
      </c>
      <c r="E168" s="73" t="s">
        <v>89</v>
      </c>
      <c r="F168" s="70" t="s">
        <v>277</v>
      </c>
      <c r="G168" s="69" t="s">
        <v>108</v>
      </c>
    </row>
    <row r="169" s="71" customFormat="true" ht="69.95" hidden="false" customHeight="true" outlineLevel="0" collapsed="false">
      <c r="A169" s="66" t="n">
        <v>164</v>
      </c>
      <c r="B169" s="67" t="n">
        <f aca="false">IF(C168=C169,B168+1,1)</f>
        <v>2</v>
      </c>
      <c r="C169" s="68" t="s">
        <v>89</v>
      </c>
      <c r="D169" s="69" t="s">
        <v>122</v>
      </c>
      <c r="E169" s="73" t="s">
        <v>89</v>
      </c>
      <c r="F169" s="70" t="s">
        <v>278</v>
      </c>
      <c r="G169" s="69" t="s">
        <v>128</v>
      </c>
    </row>
    <row r="170" s="71" customFormat="true" ht="69.95" hidden="false" customHeight="true" outlineLevel="0" collapsed="false">
      <c r="A170" s="66" t="n">
        <v>165</v>
      </c>
      <c r="B170" s="67" t="n">
        <f aca="false">IF(C169=C170,B169+1,1)</f>
        <v>3</v>
      </c>
      <c r="C170" s="68" t="s">
        <v>89</v>
      </c>
      <c r="D170" s="69" t="s">
        <v>122</v>
      </c>
      <c r="E170" s="73" t="s">
        <v>89</v>
      </c>
      <c r="F170" s="70" t="s">
        <v>279</v>
      </c>
      <c r="G170" s="69" t="s">
        <v>128</v>
      </c>
    </row>
    <row r="171" s="71" customFormat="true" ht="69.95" hidden="false" customHeight="true" outlineLevel="0" collapsed="false">
      <c r="A171" s="66" t="n">
        <v>166</v>
      </c>
      <c r="B171" s="67" t="n">
        <f aca="false">IF(C170=C171,B170+1,1)</f>
        <v>1</v>
      </c>
      <c r="C171" s="68" t="s">
        <v>91</v>
      </c>
      <c r="D171" s="69" t="s">
        <v>106</v>
      </c>
      <c r="E171" s="68" t="s">
        <v>57</v>
      </c>
      <c r="F171" s="70" t="s">
        <v>280</v>
      </c>
      <c r="G171" s="69" t="s">
        <v>108</v>
      </c>
    </row>
    <row r="172" s="71" customFormat="true" ht="69.95" hidden="false" customHeight="true" outlineLevel="0" collapsed="false">
      <c r="A172" s="66" t="n">
        <v>167</v>
      </c>
      <c r="B172" s="67" t="n">
        <f aca="false">IF(C171=C172,B171+1,1)</f>
        <v>2</v>
      </c>
      <c r="C172" s="68" t="s">
        <v>91</v>
      </c>
      <c r="D172" s="69" t="s">
        <v>106</v>
      </c>
      <c r="E172" s="73" t="s">
        <v>91</v>
      </c>
      <c r="F172" s="70" t="s">
        <v>281</v>
      </c>
      <c r="G172" s="69" t="s">
        <v>108</v>
      </c>
    </row>
    <row r="173" s="71" customFormat="true" ht="69.95" hidden="false" customHeight="true" outlineLevel="0" collapsed="false">
      <c r="A173" s="66" t="n">
        <v>168</v>
      </c>
      <c r="B173" s="67" t="n">
        <f aca="false">IF(C172=C173,B172+1,1)</f>
        <v>3</v>
      </c>
      <c r="C173" s="68" t="s">
        <v>91</v>
      </c>
      <c r="D173" s="69" t="s">
        <v>130</v>
      </c>
      <c r="E173" s="73" t="s">
        <v>91</v>
      </c>
      <c r="F173" s="70" t="s">
        <v>282</v>
      </c>
      <c r="G173" s="74" t="s">
        <v>128</v>
      </c>
    </row>
    <row r="174" s="71" customFormat="true" ht="69.95" hidden="false" customHeight="true" outlineLevel="0" collapsed="false">
      <c r="A174" s="66" t="n">
        <v>169</v>
      </c>
      <c r="B174" s="67" t="n">
        <f aca="false">IF(C173=C174,B173+1,1)</f>
        <v>4</v>
      </c>
      <c r="C174" s="68" t="s">
        <v>91</v>
      </c>
      <c r="D174" s="69" t="s">
        <v>130</v>
      </c>
      <c r="E174" s="73" t="s">
        <v>91</v>
      </c>
      <c r="F174" s="70" t="s">
        <v>283</v>
      </c>
      <c r="G174" s="74" t="s">
        <v>128</v>
      </c>
    </row>
    <row r="175" s="71" customFormat="true" ht="69.95" hidden="false" customHeight="true" outlineLevel="0" collapsed="false">
      <c r="A175" s="66" t="n">
        <v>170</v>
      </c>
      <c r="B175" s="67" t="n">
        <f aca="false">IF(C174=C175,B174+1,1)</f>
        <v>5</v>
      </c>
      <c r="C175" s="68" t="s">
        <v>91</v>
      </c>
      <c r="D175" s="69" t="s">
        <v>130</v>
      </c>
      <c r="E175" s="73" t="s">
        <v>91</v>
      </c>
      <c r="F175" s="70" t="s">
        <v>284</v>
      </c>
      <c r="G175" s="74" t="s">
        <v>108</v>
      </c>
    </row>
    <row r="176" s="71" customFormat="true" ht="69.95" hidden="false" customHeight="true" outlineLevel="0" collapsed="false">
      <c r="A176" s="66" t="n">
        <v>171</v>
      </c>
      <c r="B176" s="67" t="n">
        <f aca="false">IF(C175=C176,B175+1,1)</f>
        <v>1</v>
      </c>
      <c r="C176" s="68" t="s">
        <v>285</v>
      </c>
      <c r="D176" s="69" t="s">
        <v>122</v>
      </c>
      <c r="E176" s="68" t="s">
        <v>285</v>
      </c>
      <c r="F176" s="72" t="s">
        <v>286</v>
      </c>
      <c r="G176" s="69" t="s">
        <v>128</v>
      </c>
    </row>
    <row r="177" s="71" customFormat="true" ht="69.95" hidden="false" customHeight="true" outlineLevel="0" collapsed="false">
      <c r="A177" s="66" t="n">
        <v>172</v>
      </c>
      <c r="B177" s="67" t="n">
        <f aca="false">IF(C176=C177,B176+1,1)</f>
        <v>2</v>
      </c>
      <c r="C177" s="68" t="s">
        <v>285</v>
      </c>
      <c r="D177" s="69" t="s">
        <v>130</v>
      </c>
      <c r="E177" s="68" t="s">
        <v>285</v>
      </c>
      <c r="F177" s="72" t="s">
        <v>287</v>
      </c>
      <c r="G177" s="74" t="s">
        <v>128</v>
      </c>
    </row>
    <row r="178" s="71" customFormat="true" ht="99.95" hidden="false" customHeight="true" outlineLevel="0" collapsed="false">
      <c r="A178" s="66" t="n">
        <v>173</v>
      </c>
      <c r="B178" s="67" t="n">
        <f aca="false">IF(C177=C178,B177+1,1)</f>
        <v>3</v>
      </c>
      <c r="C178" s="68" t="s">
        <v>285</v>
      </c>
      <c r="D178" s="69" t="s">
        <v>130</v>
      </c>
      <c r="E178" s="68" t="s">
        <v>285</v>
      </c>
      <c r="F178" s="72" t="s">
        <v>288</v>
      </c>
      <c r="G178" s="74" t="s">
        <v>128</v>
      </c>
    </row>
    <row r="179" s="71" customFormat="true" ht="69.95" hidden="false" customHeight="true" outlineLevel="0" collapsed="false">
      <c r="A179" s="66" t="n">
        <v>174</v>
      </c>
      <c r="B179" s="67" t="n">
        <f aca="false">IF(C178=C179,B178+1,1)</f>
        <v>1</v>
      </c>
      <c r="C179" s="68" t="s">
        <v>95</v>
      </c>
      <c r="D179" s="69" t="s">
        <v>122</v>
      </c>
      <c r="E179" s="73" t="s">
        <v>95</v>
      </c>
      <c r="F179" s="72" t="s">
        <v>289</v>
      </c>
      <c r="G179" s="69" t="s">
        <v>128</v>
      </c>
    </row>
    <row r="180" s="71" customFormat="true" ht="69.95" hidden="false" customHeight="true" outlineLevel="0" collapsed="false">
      <c r="A180" s="66" t="n">
        <v>175</v>
      </c>
      <c r="B180" s="67" t="n">
        <f aca="false">IF(C179=C180,B179+1,1)</f>
        <v>2</v>
      </c>
      <c r="C180" s="68" t="s">
        <v>95</v>
      </c>
      <c r="D180" s="69" t="s">
        <v>122</v>
      </c>
      <c r="E180" s="73" t="s">
        <v>95</v>
      </c>
      <c r="F180" s="72" t="s">
        <v>290</v>
      </c>
      <c r="G180" s="69" t="s">
        <v>108</v>
      </c>
    </row>
    <row r="181" s="71" customFormat="true" ht="129.95" hidden="false" customHeight="true" outlineLevel="0" collapsed="false">
      <c r="A181" s="66" t="n">
        <v>176</v>
      </c>
      <c r="B181" s="67" t="n">
        <f aca="false">IF(C180=C181,B180+1,1)</f>
        <v>3</v>
      </c>
      <c r="C181" s="68" t="s">
        <v>95</v>
      </c>
      <c r="D181" s="69" t="s">
        <v>122</v>
      </c>
      <c r="E181" s="73" t="s">
        <v>95</v>
      </c>
      <c r="F181" s="72" t="s">
        <v>291</v>
      </c>
      <c r="G181" s="69" t="s">
        <v>128</v>
      </c>
    </row>
    <row r="182" s="71" customFormat="true" ht="69.75" hidden="false" customHeight="true" outlineLevel="0" collapsed="false">
      <c r="A182" s="66" t="n">
        <v>177</v>
      </c>
      <c r="B182" s="67" t="n">
        <f aca="false">IF(C181=C182,B181+1,1)</f>
        <v>4</v>
      </c>
      <c r="C182" s="68" t="s">
        <v>95</v>
      </c>
      <c r="D182" s="69" t="s">
        <v>130</v>
      </c>
      <c r="E182" s="73" t="s">
        <v>95</v>
      </c>
      <c r="F182" s="72" t="s">
        <v>292</v>
      </c>
      <c r="G182" s="74" t="s">
        <v>108</v>
      </c>
    </row>
    <row r="183" s="71" customFormat="true" ht="69.95" hidden="false" customHeight="true" outlineLevel="0" collapsed="false">
      <c r="A183" s="66" t="n">
        <v>178</v>
      </c>
      <c r="B183" s="67" t="n">
        <f aca="false">IF(C182=C183,B182+1,1)</f>
        <v>5</v>
      </c>
      <c r="C183" s="68" t="s">
        <v>95</v>
      </c>
      <c r="D183" s="69" t="s">
        <v>130</v>
      </c>
      <c r="E183" s="73" t="s">
        <v>95</v>
      </c>
      <c r="F183" s="72" t="s">
        <v>293</v>
      </c>
      <c r="G183" s="74" t="s">
        <v>108</v>
      </c>
    </row>
    <row r="184" s="71" customFormat="true" ht="69.95" hidden="false" customHeight="true" outlineLevel="0" collapsed="false">
      <c r="A184" s="66" t="n">
        <v>179</v>
      </c>
      <c r="B184" s="67" t="n">
        <f aca="false">IF(C183=C184,B183+1,1)</f>
        <v>6</v>
      </c>
      <c r="C184" s="68" t="s">
        <v>95</v>
      </c>
      <c r="D184" s="69" t="s">
        <v>122</v>
      </c>
      <c r="E184" s="73" t="s">
        <v>95</v>
      </c>
      <c r="F184" s="72" t="s">
        <v>294</v>
      </c>
      <c r="G184" s="69" t="s">
        <v>128</v>
      </c>
      <c r="H184" s="77"/>
      <c r="I184" s="77"/>
    </row>
    <row r="185" s="71" customFormat="true" ht="69.95" hidden="false" customHeight="true" outlineLevel="0" collapsed="false">
      <c r="A185" s="66" t="n">
        <v>180</v>
      </c>
      <c r="B185" s="67" t="n">
        <f aca="false">IF(C184=C185,B184+1,1)</f>
        <v>7</v>
      </c>
      <c r="C185" s="68" t="s">
        <v>95</v>
      </c>
      <c r="D185" s="69" t="s">
        <v>122</v>
      </c>
      <c r="E185" s="73" t="s">
        <v>95</v>
      </c>
      <c r="F185" s="72" t="s">
        <v>295</v>
      </c>
      <c r="G185" s="69" t="s">
        <v>108</v>
      </c>
      <c r="H185" s="77"/>
      <c r="I185" s="77"/>
    </row>
  </sheetData>
  <autoFilter ref="A5:I185"/>
  <printOptions headings="false" gridLines="false" gridLinesSet="true" horizontalCentered="true" verticalCentered="false"/>
  <pageMargins left="0.118055555555556" right="0.118055555555556" top="0.196527777777778" bottom="0.354166666666667" header="0.511805555555555" footer="0.118055555555556"/>
  <pageSetup paperSize="9" scale="37" firstPageNumber="0" fitToWidth="1" fitToHeight="1" pageOrder="downThenOver" orientation="portrait" blackAndWhite="false" draft="false" cellComments="none" useFirstPageNumber="false" horizontalDpi="300" verticalDpi="300" copies="1"/>
  <headerFooter differentFirst="false" differentOddEven="false">
    <oddHeader/>
    <oddFooter>&amp;C&amp;14&amp;P/&amp;N&amp;Rver 1.00  (as of 11/13/2015)
一般社団法人データサイエンティスト協会  Copyright © 2015 The Japan DataScientist Society. All Rights Reserved.</oddFooter>
  </headerFooter>
  <drawing r:id="rId2"/>
  <legacyDrawing r:id="rId3"/>
</worksheet>
</file>

<file path=xl/worksheets/sheet5.xml><?xml version="1.0" encoding="utf-8"?>
<worksheet xmlns="http://schemas.openxmlformats.org/spreadsheetml/2006/main" xmlns:r="http://schemas.openxmlformats.org/officeDocument/2006/relationships">
  <sheetPr filterMode="false">
    <pageSetUpPr fitToPage="false"/>
  </sheetPr>
  <dimension ref="A1:J183"/>
  <sheetViews>
    <sheetView showFormulas="false" showGridLines="true" showRowColHeaders="true" showZeros="true" rightToLeft="false" tabSelected="false" showOutlineSymbols="true" defaultGridColor="true" view="pageBreakPreview" topLeftCell="A1" colorId="64" zoomScale="100" zoomScaleNormal="60" zoomScalePageLayoutView="100" workbookViewId="0">
      <selection pane="topLeft" activeCell="F20" activeCellId="0" sqref="F20"/>
    </sheetView>
  </sheetViews>
  <sheetFormatPr defaultRowHeight="18.75" zeroHeight="false" outlineLevelRow="0" outlineLevelCol="0"/>
  <cols>
    <col collapsed="false" customWidth="true" hidden="false" outlineLevel="0" max="2" min="1" style="23" width="8.63"/>
    <col collapsed="false" customWidth="true" hidden="false" outlineLevel="0" max="3" min="3" style="78" width="31.63"/>
    <col collapsed="false" customWidth="true" hidden="false" outlineLevel="0" max="4" min="4" style="23" width="16.88"/>
    <col collapsed="false" customWidth="true" hidden="false" outlineLevel="0" max="5" min="5" style="54" width="31.63"/>
    <col collapsed="false" customWidth="true" hidden="false" outlineLevel="0" max="6" min="6" style="55" width="100.63"/>
    <col collapsed="false" customWidth="true" hidden="false" outlineLevel="0" max="8" min="7" style="56" width="15"/>
    <col collapsed="false" customWidth="true" hidden="false" outlineLevel="0" max="9" min="9" style="56" width="13.12"/>
    <col collapsed="false" customWidth="true" hidden="false" outlineLevel="0" max="10" min="10" style="79" width="44.63"/>
    <col collapsed="false" customWidth="true" hidden="false" outlineLevel="0" max="1025" min="11" style="1" width="8.88"/>
  </cols>
  <sheetData>
    <row r="1" customFormat="false" ht="24.95" hidden="false" customHeight="true" outlineLevel="0" collapsed="false">
      <c r="A1" s="80" t="s">
        <v>58</v>
      </c>
      <c r="F1" s="58" t="s">
        <v>97</v>
      </c>
      <c r="G1" s="59" t="n">
        <f aca="false">SUM(G2:G4)</f>
        <v>119</v>
      </c>
      <c r="H1" s="59"/>
      <c r="I1" s="60" t="n">
        <f aca="false">G1/G1</f>
        <v>1</v>
      </c>
    </row>
    <row r="2" customFormat="false" ht="24.95" hidden="false" customHeight="true" outlineLevel="0" collapsed="false">
      <c r="F2" s="58" t="s">
        <v>98</v>
      </c>
      <c r="G2" s="59" t="n">
        <f aca="false">COUNTIF($D$1:$D$201,"★")</f>
        <v>39</v>
      </c>
      <c r="H2" s="59"/>
      <c r="I2" s="60" t="n">
        <f aca="false">G2/G$1</f>
        <v>0.327731092436975</v>
      </c>
    </row>
    <row r="3" customFormat="false" ht="24.95" hidden="false" customHeight="true" outlineLevel="0" collapsed="false">
      <c r="F3" s="58" t="s">
        <v>99</v>
      </c>
      <c r="G3" s="59" t="n">
        <f aca="false">COUNTIF($D$1:$D$201,"★★")</f>
        <v>43</v>
      </c>
      <c r="H3" s="59"/>
      <c r="I3" s="60" t="n">
        <f aca="false">G3/G$1</f>
        <v>0.361344537815126</v>
      </c>
    </row>
    <row r="4" customFormat="false" ht="24.95" hidden="false" customHeight="true" outlineLevel="0" collapsed="false">
      <c r="F4" s="58" t="s">
        <v>100</v>
      </c>
      <c r="G4" s="59" t="n">
        <f aca="false">COUNTIF($D$1:$D$201,"★★★")</f>
        <v>37</v>
      </c>
      <c r="H4" s="59"/>
      <c r="I4" s="60" t="n">
        <f aca="false">G4/G$1</f>
        <v>0.310924369747899</v>
      </c>
    </row>
    <row r="5" customFormat="false" ht="39.95" hidden="false" customHeight="true" outlineLevel="0" collapsed="false">
      <c r="A5" s="81" t="s">
        <v>101</v>
      </c>
      <c r="B5" s="62" t="s">
        <v>102</v>
      </c>
      <c r="C5" s="82" t="s">
        <v>103</v>
      </c>
      <c r="D5" s="62" t="s">
        <v>39</v>
      </c>
      <c r="E5" s="62" t="s">
        <v>104</v>
      </c>
      <c r="F5" s="65" t="s">
        <v>296</v>
      </c>
      <c r="G5" s="65" t="s">
        <v>297</v>
      </c>
      <c r="H5" s="65"/>
      <c r="I5" s="79"/>
    </row>
    <row r="6" s="71" customFormat="true" ht="69.75" hidden="false" customHeight="true" outlineLevel="0" collapsed="false">
      <c r="A6" s="67" t="n">
        <v>1</v>
      </c>
      <c r="B6" s="67" t="n">
        <v>1</v>
      </c>
      <c r="C6" s="83" t="s">
        <v>59</v>
      </c>
      <c r="D6" s="84" t="s">
        <v>106</v>
      </c>
      <c r="E6" s="85" t="s">
        <v>298</v>
      </c>
      <c r="F6" s="86" t="s">
        <v>299</v>
      </c>
      <c r="G6" s="69"/>
      <c r="H6" s="69"/>
      <c r="I6" s="77"/>
      <c r="J6" s="77"/>
    </row>
    <row r="7" s="71" customFormat="true" ht="69.75" hidden="false" customHeight="true" outlineLevel="0" collapsed="false">
      <c r="A7" s="67" t="n">
        <v>2</v>
      </c>
      <c r="B7" s="67" t="n">
        <f aca="false">IF(C6=C7,B6+1,1)</f>
        <v>2</v>
      </c>
      <c r="C7" s="83" t="s">
        <v>59</v>
      </c>
      <c r="D7" s="84" t="s">
        <v>106</v>
      </c>
      <c r="E7" s="85" t="s">
        <v>298</v>
      </c>
      <c r="F7" s="86" t="s">
        <v>300</v>
      </c>
      <c r="G7" s="69"/>
      <c r="H7" s="69"/>
      <c r="I7" s="77"/>
      <c r="J7" s="77"/>
    </row>
    <row r="8" s="71" customFormat="true" ht="99.95" hidden="false" customHeight="true" outlineLevel="0" collapsed="false">
      <c r="A8" s="67" t="n">
        <v>3</v>
      </c>
      <c r="B8" s="67" t="n">
        <f aca="false">IF(C7=C8,B7+1,1)</f>
        <v>3</v>
      </c>
      <c r="C8" s="83" t="s">
        <v>59</v>
      </c>
      <c r="D8" s="84" t="s">
        <v>122</v>
      </c>
      <c r="E8" s="85" t="s">
        <v>298</v>
      </c>
      <c r="F8" s="86" t="s">
        <v>301</v>
      </c>
      <c r="G8" s="69" t="s">
        <v>302</v>
      </c>
      <c r="H8" s="69"/>
      <c r="I8" s="77"/>
      <c r="J8" s="77"/>
    </row>
    <row r="9" s="71" customFormat="true" ht="69.75" hidden="false" customHeight="true" outlineLevel="0" collapsed="false">
      <c r="A9" s="67" t="n">
        <v>4</v>
      </c>
      <c r="B9" s="67" t="n">
        <f aca="false">IF(C8=C9,B8+1,1)</f>
        <v>4</v>
      </c>
      <c r="C9" s="83" t="s">
        <v>59</v>
      </c>
      <c r="D9" s="84" t="s">
        <v>122</v>
      </c>
      <c r="E9" s="85" t="s">
        <v>298</v>
      </c>
      <c r="F9" s="86" t="s">
        <v>303</v>
      </c>
      <c r="G9" s="69"/>
      <c r="H9" s="69"/>
      <c r="I9" s="77"/>
      <c r="J9" s="77"/>
    </row>
    <row r="10" s="75" customFormat="true" ht="69.75" hidden="false" customHeight="true" outlineLevel="0" collapsed="false">
      <c r="A10" s="67" t="n">
        <v>5</v>
      </c>
      <c r="B10" s="67" t="n">
        <f aca="false">IF(C9=C10,B9+1,1)</f>
        <v>5</v>
      </c>
      <c r="C10" s="83" t="s">
        <v>59</v>
      </c>
      <c r="D10" s="84" t="s">
        <v>122</v>
      </c>
      <c r="E10" s="85" t="s">
        <v>298</v>
      </c>
      <c r="F10" s="86" t="s">
        <v>304</v>
      </c>
      <c r="G10" s="69"/>
      <c r="H10" s="69"/>
      <c r="I10" s="87"/>
      <c r="J10" s="87"/>
    </row>
    <row r="11" s="71" customFormat="true" ht="69.75" hidden="false" customHeight="true" outlineLevel="0" collapsed="false">
      <c r="A11" s="67" t="n">
        <v>6</v>
      </c>
      <c r="B11" s="67" t="n">
        <f aca="false">IF(C10=C11,B10+1,1)</f>
        <v>6</v>
      </c>
      <c r="C11" s="83" t="s">
        <v>59</v>
      </c>
      <c r="D11" s="84" t="s">
        <v>130</v>
      </c>
      <c r="E11" s="85" t="s">
        <v>298</v>
      </c>
      <c r="F11" s="86" t="s">
        <v>305</v>
      </c>
      <c r="G11" s="69"/>
      <c r="H11" s="69"/>
      <c r="I11" s="77"/>
      <c r="J11" s="77"/>
    </row>
    <row r="12" s="71" customFormat="true" ht="69.75" hidden="false" customHeight="true" outlineLevel="0" collapsed="false">
      <c r="A12" s="67" t="n">
        <v>7</v>
      </c>
      <c r="B12" s="67" t="n">
        <f aca="false">IF(C11=C12,B11+1,1)</f>
        <v>7</v>
      </c>
      <c r="C12" s="83" t="s">
        <v>59</v>
      </c>
      <c r="D12" s="84" t="s">
        <v>130</v>
      </c>
      <c r="E12" s="85" t="s">
        <v>298</v>
      </c>
      <c r="F12" s="86" t="s">
        <v>306</v>
      </c>
      <c r="G12" s="69"/>
      <c r="H12" s="69"/>
      <c r="I12" s="77"/>
      <c r="J12" s="77"/>
    </row>
    <row r="13" s="71" customFormat="true" ht="69.75" hidden="false" customHeight="true" outlineLevel="0" collapsed="false">
      <c r="A13" s="67" t="n">
        <v>8</v>
      </c>
      <c r="B13" s="67" t="n">
        <f aca="false">IF(C12=C13,B12+1,1)</f>
        <v>8</v>
      </c>
      <c r="C13" s="83" t="s">
        <v>59</v>
      </c>
      <c r="D13" s="84" t="s">
        <v>106</v>
      </c>
      <c r="E13" s="85" t="s">
        <v>307</v>
      </c>
      <c r="F13" s="86" t="s">
        <v>308</v>
      </c>
      <c r="G13" s="69" t="s">
        <v>302</v>
      </c>
      <c r="H13" s="69"/>
      <c r="I13" s="77"/>
      <c r="J13" s="77"/>
    </row>
    <row r="14" s="71" customFormat="true" ht="69.75" hidden="false" customHeight="true" outlineLevel="0" collapsed="false">
      <c r="A14" s="67" t="n">
        <v>9</v>
      </c>
      <c r="B14" s="67" t="n">
        <f aca="false">IF(C13=C14,B13+1,1)</f>
        <v>9</v>
      </c>
      <c r="C14" s="83" t="s">
        <v>59</v>
      </c>
      <c r="D14" s="84" t="s">
        <v>106</v>
      </c>
      <c r="E14" s="85" t="s">
        <v>307</v>
      </c>
      <c r="F14" s="86" t="s">
        <v>309</v>
      </c>
      <c r="G14" s="69"/>
      <c r="H14" s="69"/>
      <c r="I14" s="77"/>
      <c r="J14" s="77"/>
    </row>
    <row r="15" s="71" customFormat="true" ht="69.75" hidden="false" customHeight="true" outlineLevel="0" collapsed="false">
      <c r="A15" s="67" t="n">
        <v>10</v>
      </c>
      <c r="B15" s="67" t="n">
        <f aca="false">IF(C14=C15,B14+1,1)</f>
        <v>10</v>
      </c>
      <c r="C15" s="83" t="s">
        <v>59</v>
      </c>
      <c r="D15" s="84" t="s">
        <v>122</v>
      </c>
      <c r="E15" s="85" t="s">
        <v>307</v>
      </c>
      <c r="F15" s="86" t="s">
        <v>310</v>
      </c>
      <c r="G15" s="69"/>
      <c r="H15" s="69"/>
      <c r="I15" s="77"/>
      <c r="J15" s="77"/>
    </row>
    <row r="16" s="71" customFormat="true" ht="69.75" hidden="false" customHeight="true" outlineLevel="0" collapsed="false">
      <c r="A16" s="67" t="n">
        <v>11</v>
      </c>
      <c r="B16" s="67" t="n">
        <f aca="false">IF(C15=C16,B15+1,1)</f>
        <v>11</v>
      </c>
      <c r="C16" s="83" t="s">
        <v>59</v>
      </c>
      <c r="D16" s="84" t="s">
        <v>122</v>
      </c>
      <c r="E16" s="85" t="s">
        <v>307</v>
      </c>
      <c r="F16" s="86" t="s">
        <v>311</v>
      </c>
      <c r="G16" s="69" t="s">
        <v>302</v>
      </c>
      <c r="H16" s="69"/>
      <c r="I16" s="77"/>
      <c r="J16" s="77"/>
    </row>
    <row r="17" s="71" customFormat="true" ht="69.75" hidden="false" customHeight="true" outlineLevel="0" collapsed="false">
      <c r="A17" s="67" t="n">
        <v>12</v>
      </c>
      <c r="B17" s="67" t="n">
        <f aca="false">IF(C16=C17,B16+1,1)</f>
        <v>12</v>
      </c>
      <c r="C17" s="83" t="s">
        <v>59</v>
      </c>
      <c r="D17" s="84" t="s">
        <v>122</v>
      </c>
      <c r="E17" s="85" t="s">
        <v>307</v>
      </c>
      <c r="F17" s="86" t="s">
        <v>312</v>
      </c>
      <c r="G17" s="69"/>
      <c r="H17" s="69"/>
      <c r="I17" s="77"/>
      <c r="J17" s="77"/>
    </row>
    <row r="18" s="71" customFormat="true" ht="99.95" hidden="false" customHeight="true" outlineLevel="0" collapsed="false">
      <c r="A18" s="67" t="n">
        <v>13</v>
      </c>
      <c r="B18" s="67" t="n">
        <f aca="false">IF(C17=C18,B17+1,1)</f>
        <v>13</v>
      </c>
      <c r="C18" s="83" t="s">
        <v>59</v>
      </c>
      <c r="D18" s="84" t="s">
        <v>130</v>
      </c>
      <c r="E18" s="85" t="s">
        <v>307</v>
      </c>
      <c r="F18" s="86" t="s">
        <v>313</v>
      </c>
      <c r="G18" s="69"/>
      <c r="H18" s="69"/>
      <c r="I18" s="77"/>
      <c r="J18" s="77"/>
    </row>
    <row r="19" s="71" customFormat="true" ht="99.95" hidden="false" customHeight="true" outlineLevel="0" collapsed="false">
      <c r="A19" s="67" t="n">
        <v>14</v>
      </c>
      <c r="B19" s="67" t="n">
        <f aca="false">IF(C18=C19,B18+1,1)</f>
        <v>14</v>
      </c>
      <c r="C19" s="83" t="s">
        <v>59</v>
      </c>
      <c r="D19" s="84" t="s">
        <v>130</v>
      </c>
      <c r="E19" s="85" t="s">
        <v>307</v>
      </c>
      <c r="F19" s="86" t="s">
        <v>314</v>
      </c>
      <c r="G19" s="69"/>
      <c r="H19" s="69"/>
      <c r="I19" s="77"/>
      <c r="J19" s="77"/>
    </row>
    <row r="20" s="71" customFormat="true" ht="69.75" hidden="false" customHeight="true" outlineLevel="0" collapsed="false">
      <c r="A20" s="67" t="n">
        <v>15</v>
      </c>
      <c r="B20" s="67" t="n">
        <f aca="false">IF(C19=C20,B19+1,1)</f>
        <v>15</v>
      </c>
      <c r="C20" s="83" t="s">
        <v>59</v>
      </c>
      <c r="D20" s="84" t="s">
        <v>130</v>
      </c>
      <c r="E20" s="85" t="s">
        <v>307</v>
      </c>
      <c r="F20" s="86" t="s">
        <v>315</v>
      </c>
      <c r="G20" s="69" t="s">
        <v>302</v>
      </c>
      <c r="H20" s="69"/>
      <c r="I20" s="77"/>
      <c r="J20" s="77"/>
    </row>
    <row r="21" s="71" customFormat="true" ht="69.75" hidden="false" customHeight="true" outlineLevel="0" collapsed="false">
      <c r="A21" s="67" t="n">
        <v>16</v>
      </c>
      <c r="B21" s="67" t="n">
        <f aca="false">IF(C20=C21,B20+1,1)</f>
        <v>16</v>
      </c>
      <c r="C21" s="83" t="s">
        <v>59</v>
      </c>
      <c r="D21" s="84" t="s">
        <v>130</v>
      </c>
      <c r="E21" s="85" t="s">
        <v>307</v>
      </c>
      <c r="F21" s="86" t="s">
        <v>316</v>
      </c>
      <c r="G21" s="69"/>
      <c r="H21" s="69"/>
      <c r="I21" s="77"/>
      <c r="J21" s="77"/>
    </row>
    <row r="22" s="71" customFormat="true" ht="99.95" hidden="false" customHeight="true" outlineLevel="0" collapsed="false">
      <c r="A22" s="67" t="n">
        <v>17</v>
      </c>
      <c r="B22" s="67" t="n">
        <f aca="false">IF(C21=C22,B21+1,1)</f>
        <v>17</v>
      </c>
      <c r="C22" s="83" t="s">
        <v>59</v>
      </c>
      <c r="D22" s="84" t="s">
        <v>130</v>
      </c>
      <c r="E22" s="85" t="s">
        <v>307</v>
      </c>
      <c r="F22" s="86" t="s">
        <v>317</v>
      </c>
      <c r="G22" s="69"/>
      <c r="H22" s="69"/>
      <c r="I22" s="77"/>
      <c r="J22" s="77"/>
    </row>
    <row r="23" s="71" customFormat="true" ht="99.95" hidden="false" customHeight="true" outlineLevel="0" collapsed="false">
      <c r="A23" s="67" t="n">
        <v>18</v>
      </c>
      <c r="B23" s="67" t="n">
        <f aca="false">IF(C22=C23,B22+1,1)</f>
        <v>18</v>
      </c>
      <c r="C23" s="83" t="s">
        <v>59</v>
      </c>
      <c r="D23" s="84" t="s">
        <v>130</v>
      </c>
      <c r="E23" s="85" t="s">
        <v>318</v>
      </c>
      <c r="F23" s="86" t="s">
        <v>319</v>
      </c>
      <c r="G23" s="69"/>
      <c r="H23" s="69"/>
      <c r="I23" s="77"/>
      <c r="J23" s="77"/>
    </row>
    <row r="24" s="71" customFormat="true" ht="69.75" hidden="false" customHeight="true" outlineLevel="0" collapsed="false">
      <c r="A24" s="67" t="n">
        <v>19</v>
      </c>
      <c r="B24" s="67" t="n">
        <f aca="false">IF(C23=C24,B23+1,1)</f>
        <v>19</v>
      </c>
      <c r="C24" s="83" t="s">
        <v>59</v>
      </c>
      <c r="D24" s="84" t="s">
        <v>130</v>
      </c>
      <c r="E24" s="85" t="s">
        <v>318</v>
      </c>
      <c r="F24" s="86" t="s">
        <v>320</v>
      </c>
      <c r="G24" s="69"/>
      <c r="H24" s="69"/>
      <c r="I24" s="77"/>
      <c r="J24" s="77"/>
    </row>
    <row r="25" s="71" customFormat="true" ht="69.75" hidden="false" customHeight="true" outlineLevel="0" collapsed="false">
      <c r="A25" s="67" t="n">
        <v>20</v>
      </c>
      <c r="B25" s="67" t="n">
        <f aca="false">IF(C24=C25,B24+1,1)</f>
        <v>1</v>
      </c>
      <c r="C25" s="83" t="s">
        <v>63</v>
      </c>
      <c r="D25" s="84" t="s">
        <v>106</v>
      </c>
      <c r="E25" s="85" t="s">
        <v>321</v>
      </c>
      <c r="F25" s="86" t="s">
        <v>322</v>
      </c>
      <c r="G25" s="69" t="s">
        <v>302</v>
      </c>
      <c r="H25" s="69"/>
      <c r="I25" s="77"/>
      <c r="J25" s="77"/>
    </row>
    <row r="26" s="71" customFormat="true" ht="69.75" hidden="false" customHeight="true" outlineLevel="0" collapsed="false">
      <c r="A26" s="67" t="n">
        <v>21</v>
      </c>
      <c r="B26" s="67" t="n">
        <f aca="false">IF(C25=C26,B25+1,1)</f>
        <v>2</v>
      </c>
      <c r="C26" s="83" t="s">
        <v>63</v>
      </c>
      <c r="D26" s="84" t="s">
        <v>122</v>
      </c>
      <c r="E26" s="85" t="s">
        <v>321</v>
      </c>
      <c r="F26" s="86" t="s">
        <v>323</v>
      </c>
      <c r="G26" s="69"/>
      <c r="H26" s="69"/>
      <c r="I26" s="77"/>
      <c r="J26" s="77"/>
    </row>
    <row r="27" s="71" customFormat="true" ht="69.75" hidden="false" customHeight="true" outlineLevel="0" collapsed="false">
      <c r="A27" s="67" t="n">
        <v>22</v>
      </c>
      <c r="B27" s="67" t="n">
        <f aca="false">IF(C26=C27,B26+1,1)</f>
        <v>3</v>
      </c>
      <c r="C27" s="83" t="s">
        <v>63</v>
      </c>
      <c r="D27" s="84" t="s">
        <v>122</v>
      </c>
      <c r="E27" s="85" t="s">
        <v>321</v>
      </c>
      <c r="F27" s="86" t="s">
        <v>324</v>
      </c>
      <c r="G27" s="69"/>
      <c r="H27" s="69"/>
      <c r="I27" s="77"/>
      <c r="J27" s="77"/>
    </row>
    <row r="28" s="71" customFormat="true" ht="69.75" hidden="false" customHeight="true" outlineLevel="0" collapsed="false">
      <c r="A28" s="67" t="n">
        <v>23</v>
      </c>
      <c r="B28" s="67" t="n">
        <f aca="false">IF(C27=C28,B27+1,1)</f>
        <v>4</v>
      </c>
      <c r="C28" s="83" t="s">
        <v>63</v>
      </c>
      <c r="D28" s="84" t="s">
        <v>122</v>
      </c>
      <c r="E28" s="85" t="s">
        <v>321</v>
      </c>
      <c r="F28" s="86" t="s">
        <v>325</v>
      </c>
      <c r="G28" s="69"/>
      <c r="H28" s="69"/>
      <c r="I28" s="77"/>
      <c r="J28" s="77"/>
    </row>
    <row r="29" s="71" customFormat="true" ht="69.75" hidden="false" customHeight="true" outlineLevel="0" collapsed="false">
      <c r="A29" s="67" t="n">
        <v>24</v>
      </c>
      <c r="B29" s="67" t="n">
        <f aca="false">IF(C28=C29,B28+1,1)</f>
        <v>5</v>
      </c>
      <c r="C29" s="83" t="s">
        <v>63</v>
      </c>
      <c r="D29" s="84" t="s">
        <v>130</v>
      </c>
      <c r="E29" s="85" t="s">
        <v>321</v>
      </c>
      <c r="F29" s="86" t="s">
        <v>326</v>
      </c>
      <c r="G29" s="69"/>
      <c r="H29" s="69"/>
      <c r="I29" s="77"/>
      <c r="J29" s="77"/>
    </row>
    <row r="30" s="71" customFormat="true" ht="69.75" hidden="false" customHeight="true" outlineLevel="0" collapsed="false">
      <c r="A30" s="67" t="n">
        <v>25</v>
      </c>
      <c r="B30" s="67" t="n">
        <f aca="false">IF(C29=C30,B29+1,1)</f>
        <v>6</v>
      </c>
      <c r="C30" s="83" t="s">
        <v>63</v>
      </c>
      <c r="D30" s="84" t="s">
        <v>130</v>
      </c>
      <c r="E30" s="85" t="s">
        <v>321</v>
      </c>
      <c r="F30" s="86" t="s">
        <v>327</v>
      </c>
      <c r="G30" s="69"/>
      <c r="H30" s="69"/>
      <c r="I30" s="77"/>
      <c r="J30" s="77"/>
    </row>
    <row r="31" s="71" customFormat="true" ht="69.75" hidden="false" customHeight="true" outlineLevel="0" collapsed="false">
      <c r="A31" s="67" t="n">
        <v>26</v>
      </c>
      <c r="B31" s="67" t="n">
        <f aca="false">IF(C30=C31,B30+1,1)</f>
        <v>7</v>
      </c>
      <c r="C31" s="83" t="s">
        <v>63</v>
      </c>
      <c r="D31" s="84" t="s">
        <v>106</v>
      </c>
      <c r="E31" s="85" t="s">
        <v>328</v>
      </c>
      <c r="F31" s="86" t="s">
        <v>329</v>
      </c>
      <c r="G31" s="69"/>
      <c r="H31" s="69"/>
      <c r="I31" s="77"/>
      <c r="J31" s="77"/>
    </row>
    <row r="32" s="71" customFormat="true" ht="69.75" hidden="false" customHeight="true" outlineLevel="0" collapsed="false">
      <c r="A32" s="67" t="n">
        <v>27</v>
      </c>
      <c r="B32" s="67" t="n">
        <f aca="false">IF(C31=C32,B31+1,1)</f>
        <v>8</v>
      </c>
      <c r="C32" s="83" t="s">
        <v>63</v>
      </c>
      <c r="D32" s="84" t="s">
        <v>122</v>
      </c>
      <c r="E32" s="85" t="s">
        <v>328</v>
      </c>
      <c r="F32" s="86" t="s">
        <v>330</v>
      </c>
      <c r="G32" s="69"/>
      <c r="H32" s="69"/>
      <c r="I32" s="77"/>
      <c r="J32" s="77"/>
    </row>
    <row r="33" s="71" customFormat="true" ht="69.75" hidden="false" customHeight="true" outlineLevel="0" collapsed="false">
      <c r="A33" s="67" t="n">
        <v>28</v>
      </c>
      <c r="B33" s="67" t="n">
        <f aca="false">IF(C32=C33,B32+1,1)</f>
        <v>9</v>
      </c>
      <c r="C33" s="83" t="s">
        <v>63</v>
      </c>
      <c r="D33" s="67" t="s">
        <v>130</v>
      </c>
      <c r="E33" s="86" t="s">
        <v>328</v>
      </c>
      <c r="F33" s="86" t="s">
        <v>331</v>
      </c>
      <c r="G33" s="69"/>
      <c r="H33" s="69"/>
      <c r="I33" s="77"/>
      <c r="J33" s="77"/>
    </row>
    <row r="34" s="71" customFormat="true" ht="69.75" hidden="false" customHeight="true" outlineLevel="0" collapsed="false">
      <c r="A34" s="67" t="n">
        <v>29</v>
      </c>
      <c r="B34" s="67" t="n">
        <f aca="false">IF(C33=C34,B33+1,1)</f>
        <v>10</v>
      </c>
      <c r="C34" s="83" t="s">
        <v>63</v>
      </c>
      <c r="D34" s="67" t="s">
        <v>106</v>
      </c>
      <c r="E34" s="86" t="s">
        <v>332</v>
      </c>
      <c r="F34" s="86" t="s">
        <v>333</v>
      </c>
      <c r="G34" s="69" t="s">
        <v>302</v>
      </c>
      <c r="H34" s="69"/>
      <c r="I34" s="77"/>
      <c r="J34" s="77"/>
    </row>
    <row r="35" s="71" customFormat="true" ht="69.75" hidden="false" customHeight="true" outlineLevel="0" collapsed="false">
      <c r="A35" s="67" t="n">
        <v>30</v>
      </c>
      <c r="B35" s="67" t="n">
        <f aca="false">IF(C34=C35,B34+1,1)</f>
        <v>11</v>
      </c>
      <c r="C35" s="83" t="s">
        <v>63</v>
      </c>
      <c r="D35" s="84" t="s">
        <v>130</v>
      </c>
      <c r="E35" s="86" t="s">
        <v>332</v>
      </c>
      <c r="F35" s="86" t="s">
        <v>334</v>
      </c>
      <c r="G35" s="69"/>
      <c r="H35" s="69"/>
      <c r="I35" s="77"/>
      <c r="J35" s="77"/>
    </row>
    <row r="36" s="71" customFormat="true" ht="69.75" hidden="false" customHeight="true" outlineLevel="0" collapsed="false">
      <c r="A36" s="67" t="n">
        <v>31</v>
      </c>
      <c r="B36" s="67" t="n">
        <f aca="false">IF(C35=C36,B35+1,1)</f>
        <v>12</v>
      </c>
      <c r="C36" s="83" t="s">
        <v>63</v>
      </c>
      <c r="D36" s="67" t="s">
        <v>130</v>
      </c>
      <c r="E36" s="86" t="s">
        <v>332</v>
      </c>
      <c r="F36" s="86" t="s">
        <v>335</v>
      </c>
      <c r="G36" s="69"/>
      <c r="H36" s="69"/>
      <c r="I36" s="77"/>
      <c r="J36" s="77"/>
    </row>
    <row r="37" s="71" customFormat="true" ht="99.95" hidden="false" customHeight="true" outlineLevel="0" collapsed="false">
      <c r="A37" s="67" t="n">
        <v>32</v>
      </c>
      <c r="B37" s="67" t="n">
        <f aca="false">IF(C36=C37,B36+1,1)</f>
        <v>1</v>
      </c>
      <c r="C37" s="73" t="s">
        <v>65</v>
      </c>
      <c r="D37" s="84" t="s">
        <v>106</v>
      </c>
      <c r="E37" s="86" t="s">
        <v>336</v>
      </c>
      <c r="F37" s="86" t="s">
        <v>337</v>
      </c>
      <c r="G37" s="69" t="s">
        <v>302</v>
      </c>
      <c r="H37" s="69"/>
      <c r="I37" s="77"/>
      <c r="J37" s="77"/>
    </row>
    <row r="38" s="71" customFormat="true" ht="69.75" hidden="false" customHeight="true" outlineLevel="0" collapsed="false">
      <c r="A38" s="67" t="n">
        <v>33</v>
      </c>
      <c r="B38" s="67" t="n">
        <f aca="false">IF(C37=C38,B37+1,1)</f>
        <v>2</v>
      </c>
      <c r="C38" s="73" t="s">
        <v>65</v>
      </c>
      <c r="D38" s="84" t="s">
        <v>106</v>
      </c>
      <c r="E38" s="86" t="s">
        <v>336</v>
      </c>
      <c r="F38" s="86" t="s">
        <v>338</v>
      </c>
      <c r="G38" s="69" t="s">
        <v>302</v>
      </c>
      <c r="H38" s="69"/>
      <c r="I38" s="77"/>
      <c r="J38" s="77"/>
    </row>
    <row r="39" s="71" customFormat="true" ht="99.95" hidden="false" customHeight="true" outlineLevel="0" collapsed="false">
      <c r="A39" s="67" t="n">
        <v>34</v>
      </c>
      <c r="B39" s="67" t="n">
        <f aca="false">IF(C38=C39,B38+1,1)</f>
        <v>3</v>
      </c>
      <c r="C39" s="73" t="s">
        <v>65</v>
      </c>
      <c r="D39" s="84" t="s">
        <v>106</v>
      </c>
      <c r="E39" s="85" t="s">
        <v>339</v>
      </c>
      <c r="F39" s="86" t="s">
        <v>340</v>
      </c>
      <c r="G39" s="69" t="s">
        <v>302</v>
      </c>
      <c r="H39" s="69"/>
      <c r="I39" s="77"/>
      <c r="J39" s="77"/>
    </row>
    <row r="40" s="71" customFormat="true" ht="69.75" hidden="false" customHeight="true" outlineLevel="0" collapsed="false">
      <c r="A40" s="67" t="n">
        <v>35</v>
      </c>
      <c r="B40" s="67" t="n">
        <f aca="false">IF(C39=C40,B39+1,1)</f>
        <v>4</v>
      </c>
      <c r="C40" s="73" t="s">
        <v>65</v>
      </c>
      <c r="D40" s="84" t="s">
        <v>122</v>
      </c>
      <c r="E40" s="85" t="s">
        <v>339</v>
      </c>
      <c r="F40" s="86" t="s">
        <v>341</v>
      </c>
      <c r="G40" s="69"/>
      <c r="H40" s="69"/>
      <c r="I40" s="77"/>
      <c r="J40" s="77"/>
    </row>
    <row r="41" s="71" customFormat="true" ht="69.75" hidden="false" customHeight="true" outlineLevel="0" collapsed="false">
      <c r="A41" s="67" t="n">
        <v>36</v>
      </c>
      <c r="B41" s="67" t="n">
        <f aca="false">IF(C40=C41,B40+1,1)</f>
        <v>5</v>
      </c>
      <c r="C41" s="73" t="s">
        <v>65</v>
      </c>
      <c r="D41" s="84" t="s">
        <v>106</v>
      </c>
      <c r="E41" s="86" t="s">
        <v>342</v>
      </c>
      <c r="F41" s="86" t="s">
        <v>343</v>
      </c>
      <c r="G41" s="69"/>
      <c r="H41" s="69"/>
      <c r="I41" s="77"/>
      <c r="J41" s="77"/>
    </row>
    <row r="42" s="71" customFormat="true" ht="69.75" hidden="false" customHeight="true" outlineLevel="0" collapsed="false">
      <c r="A42" s="67" t="n">
        <v>37</v>
      </c>
      <c r="B42" s="67" t="n">
        <f aca="false">IF(C41=C42,B41+1,1)</f>
        <v>6</v>
      </c>
      <c r="C42" s="73" t="s">
        <v>65</v>
      </c>
      <c r="D42" s="84" t="s">
        <v>122</v>
      </c>
      <c r="E42" s="86" t="s">
        <v>342</v>
      </c>
      <c r="F42" s="86" t="s">
        <v>344</v>
      </c>
      <c r="G42" s="69" t="s">
        <v>302</v>
      </c>
      <c r="H42" s="69"/>
      <c r="I42" s="77"/>
      <c r="J42" s="77"/>
    </row>
    <row r="43" s="71" customFormat="true" ht="69.75" hidden="false" customHeight="true" outlineLevel="0" collapsed="false">
      <c r="A43" s="67" t="n">
        <v>38</v>
      </c>
      <c r="B43" s="67" t="n">
        <f aca="false">IF(C42=C43,B42+1,1)</f>
        <v>7</v>
      </c>
      <c r="C43" s="73" t="s">
        <v>65</v>
      </c>
      <c r="D43" s="84" t="s">
        <v>122</v>
      </c>
      <c r="E43" s="86" t="s">
        <v>342</v>
      </c>
      <c r="F43" s="86" t="s">
        <v>345</v>
      </c>
      <c r="G43" s="69"/>
      <c r="H43" s="69"/>
      <c r="I43" s="77"/>
      <c r="J43" s="77"/>
    </row>
    <row r="44" s="71" customFormat="true" ht="69.75" hidden="false" customHeight="true" outlineLevel="0" collapsed="false">
      <c r="A44" s="67" t="n">
        <v>39</v>
      </c>
      <c r="B44" s="67" t="n">
        <f aca="false">IF(C43=C44,B43+1,1)</f>
        <v>8</v>
      </c>
      <c r="C44" s="73" t="s">
        <v>65</v>
      </c>
      <c r="D44" s="84" t="s">
        <v>122</v>
      </c>
      <c r="E44" s="85" t="s">
        <v>342</v>
      </c>
      <c r="F44" s="86" t="s">
        <v>346</v>
      </c>
      <c r="G44" s="69"/>
      <c r="H44" s="69"/>
      <c r="I44" s="77"/>
      <c r="J44" s="77"/>
    </row>
    <row r="45" s="71" customFormat="true" ht="69.75" hidden="false" customHeight="true" outlineLevel="0" collapsed="false">
      <c r="A45" s="67" t="n">
        <v>40</v>
      </c>
      <c r="B45" s="67" t="n">
        <f aca="false">IF(C44=C45,B44+1,1)</f>
        <v>9</v>
      </c>
      <c r="C45" s="73" t="s">
        <v>65</v>
      </c>
      <c r="D45" s="84" t="s">
        <v>122</v>
      </c>
      <c r="E45" s="86" t="s">
        <v>347</v>
      </c>
      <c r="F45" s="86" t="s">
        <v>348</v>
      </c>
      <c r="G45" s="69"/>
      <c r="H45" s="69"/>
      <c r="I45" s="77"/>
      <c r="J45" s="77"/>
    </row>
    <row r="46" s="71" customFormat="true" ht="69.75" hidden="false" customHeight="true" outlineLevel="0" collapsed="false">
      <c r="A46" s="67" t="n">
        <v>41</v>
      </c>
      <c r="B46" s="67" t="n">
        <f aca="false">IF(C45=C46,B45+1,1)</f>
        <v>10</v>
      </c>
      <c r="C46" s="73" t="s">
        <v>65</v>
      </c>
      <c r="D46" s="84" t="s">
        <v>122</v>
      </c>
      <c r="E46" s="85" t="s">
        <v>347</v>
      </c>
      <c r="F46" s="86" t="s">
        <v>349</v>
      </c>
      <c r="G46" s="69"/>
      <c r="H46" s="69"/>
      <c r="I46" s="77"/>
      <c r="J46" s="77"/>
    </row>
    <row r="47" s="71" customFormat="true" ht="69.75" hidden="false" customHeight="true" outlineLevel="0" collapsed="false">
      <c r="A47" s="67" t="n">
        <v>42</v>
      </c>
      <c r="B47" s="67" t="n">
        <f aca="false">IF(C46=C47,B46+1,1)</f>
        <v>11</v>
      </c>
      <c r="C47" s="73" t="s">
        <v>65</v>
      </c>
      <c r="D47" s="84" t="s">
        <v>130</v>
      </c>
      <c r="E47" s="85" t="s">
        <v>347</v>
      </c>
      <c r="F47" s="86" t="s">
        <v>350</v>
      </c>
      <c r="G47" s="69"/>
      <c r="H47" s="69"/>
      <c r="I47" s="77"/>
      <c r="J47" s="77"/>
    </row>
    <row r="48" s="71" customFormat="true" ht="69.75" hidden="false" customHeight="true" outlineLevel="0" collapsed="false">
      <c r="A48" s="67" t="n">
        <v>43</v>
      </c>
      <c r="B48" s="67" t="n">
        <f aca="false">IF(C47=C48,B47+1,1)</f>
        <v>1</v>
      </c>
      <c r="C48" s="68" t="s">
        <v>67</v>
      </c>
      <c r="D48" s="84" t="s">
        <v>106</v>
      </c>
      <c r="E48" s="85" t="s">
        <v>351</v>
      </c>
      <c r="F48" s="86" t="s">
        <v>352</v>
      </c>
      <c r="G48" s="69"/>
      <c r="H48" s="69"/>
      <c r="I48" s="77"/>
      <c r="J48" s="77"/>
    </row>
    <row r="49" s="71" customFormat="true" ht="69.75" hidden="false" customHeight="true" outlineLevel="0" collapsed="false">
      <c r="A49" s="67" t="n">
        <v>44</v>
      </c>
      <c r="B49" s="67" t="n">
        <f aca="false">IF(C48=C49,B48+1,1)</f>
        <v>2</v>
      </c>
      <c r="C49" s="68" t="s">
        <v>67</v>
      </c>
      <c r="D49" s="84" t="s">
        <v>122</v>
      </c>
      <c r="E49" s="85" t="s">
        <v>351</v>
      </c>
      <c r="F49" s="86" t="s">
        <v>353</v>
      </c>
      <c r="G49" s="69"/>
      <c r="H49" s="69"/>
      <c r="I49" s="77"/>
      <c r="J49" s="77"/>
    </row>
    <row r="50" s="71" customFormat="true" ht="69.75" hidden="false" customHeight="true" outlineLevel="0" collapsed="false">
      <c r="A50" s="67" t="n">
        <v>45</v>
      </c>
      <c r="B50" s="67" t="n">
        <f aca="false">IF(C49=C50,B49+1,1)</f>
        <v>3</v>
      </c>
      <c r="C50" s="68" t="s">
        <v>67</v>
      </c>
      <c r="D50" s="84" t="s">
        <v>106</v>
      </c>
      <c r="E50" s="85" t="s">
        <v>354</v>
      </c>
      <c r="F50" s="86" t="s">
        <v>355</v>
      </c>
      <c r="G50" s="69"/>
      <c r="H50" s="69"/>
      <c r="I50" s="77"/>
      <c r="J50" s="77"/>
    </row>
    <row r="51" s="71" customFormat="true" ht="69.75" hidden="false" customHeight="true" outlineLevel="0" collapsed="false">
      <c r="A51" s="67" t="n">
        <v>46</v>
      </c>
      <c r="B51" s="67" t="n">
        <f aca="false">IF(C50=C51,B50+1,1)</f>
        <v>4</v>
      </c>
      <c r="C51" s="68" t="s">
        <v>67</v>
      </c>
      <c r="D51" s="84" t="s">
        <v>122</v>
      </c>
      <c r="E51" s="85" t="s">
        <v>354</v>
      </c>
      <c r="F51" s="86" t="s">
        <v>356</v>
      </c>
      <c r="G51" s="69" t="s">
        <v>302</v>
      </c>
      <c r="H51" s="69"/>
      <c r="I51" s="77"/>
      <c r="J51" s="77"/>
    </row>
    <row r="52" s="71" customFormat="true" ht="69.75" hidden="false" customHeight="true" outlineLevel="0" collapsed="false">
      <c r="A52" s="67" t="n">
        <v>47</v>
      </c>
      <c r="B52" s="67" t="n">
        <f aca="false">IF(C51=C52,B51+1,1)</f>
        <v>5</v>
      </c>
      <c r="C52" s="68" t="s">
        <v>67</v>
      </c>
      <c r="D52" s="84" t="s">
        <v>122</v>
      </c>
      <c r="E52" s="85" t="s">
        <v>354</v>
      </c>
      <c r="F52" s="86" t="s">
        <v>357</v>
      </c>
      <c r="G52" s="69"/>
      <c r="H52" s="69"/>
      <c r="I52" s="77"/>
      <c r="J52" s="77"/>
    </row>
    <row r="53" s="71" customFormat="true" ht="69.75" hidden="false" customHeight="true" outlineLevel="0" collapsed="false">
      <c r="A53" s="67" t="n">
        <v>48</v>
      </c>
      <c r="B53" s="67" t="n">
        <f aca="false">IF(C52=C53,B52+1,1)</f>
        <v>6</v>
      </c>
      <c r="C53" s="68" t="s">
        <v>67</v>
      </c>
      <c r="D53" s="84" t="s">
        <v>130</v>
      </c>
      <c r="E53" s="85" t="s">
        <v>354</v>
      </c>
      <c r="F53" s="86" t="s">
        <v>358</v>
      </c>
      <c r="G53" s="69"/>
      <c r="H53" s="69"/>
      <c r="I53" s="77"/>
      <c r="J53" s="77"/>
    </row>
    <row r="54" s="71" customFormat="true" ht="69.75" hidden="false" customHeight="true" outlineLevel="0" collapsed="false">
      <c r="A54" s="67" t="n">
        <v>49</v>
      </c>
      <c r="B54" s="67" t="n">
        <f aca="false">IF(C53=C54,B53+1,1)</f>
        <v>7</v>
      </c>
      <c r="C54" s="68" t="s">
        <v>67</v>
      </c>
      <c r="D54" s="84" t="s">
        <v>130</v>
      </c>
      <c r="E54" s="85" t="s">
        <v>354</v>
      </c>
      <c r="F54" s="86" t="s">
        <v>359</v>
      </c>
      <c r="G54" s="69"/>
      <c r="H54" s="69"/>
      <c r="I54" s="77"/>
      <c r="J54" s="77"/>
    </row>
    <row r="55" s="71" customFormat="true" ht="99.95" hidden="false" customHeight="true" outlineLevel="0" collapsed="false">
      <c r="A55" s="67" t="n">
        <v>50</v>
      </c>
      <c r="B55" s="67" t="n">
        <f aca="false">IF(C54=C55,B54+1,1)</f>
        <v>8</v>
      </c>
      <c r="C55" s="68" t="s">
        <v>67</v>
      </c>
      <c r="D55" s="84" t="s">
        <v>106</v>
      </c>
      <c r="E55" s="85" t="s">
        <v>354</v>
      </c>
      <c r="F55" s="86" t="s">
        <v>360</v>
      </c>
      <c r="G55" s="69"/>
      <c r="H55" s="69"/>
      <c r="I55" s="77"/>
      <c r="J55" s="77"/>
    </row>
    <row r="56" s="71" customFormat="true" ht="69.75" hidden="false" customHeight="true" outlineLevel="0" collapsed="false">
      <c r="A56" s="67" t="n">
        <v>51</v>
      </c>
      <c r="B56" s="67" t="n">
        <f aca="false">IF(C55=C56,B55+1,1)</f>
        <v>9</v>
      </c>
      <c r="C56" s="68" t="s">
        <v>67</v>
      </c>
      <c r="D56" s="67" t="s">
        <v>106</v>
      </c>
      <c r="E56" s="85" t="s">
        <v>361</v>
      </c>
      <c r="F56" s="86" t="s">
        <v>362</v>
      </c>
      <c r="G56" s="69"/>
      <c r="H56" s="69"/>
      <c r="I56" s="77"/>
      <c r="J56" s="77"/>
    </row>
    <row r="57" s="71" customFormat="true" ht="69.75" hidden="false" customHeight="true" outlineLevel="0" collapsed="false">
      <c r="A57" s="67" t="n">
        <v>52</v>
      </c>
      <c r="B57" s="67" t="n">
        <f aca="false">IF(C56=C57,B56+1,1)</f>
        <v>10</v>
      </c>
      <c r="C57" s="68" t="s">
        <v>67</v>
      </c>
      <c r="D57" s="84" t="s">
        <v>122</v>
      </c>
      <c r="E57" s="85" t="s">
        <v>361</v>
      </c>
      <c r="F57" s="86" t="s">
        <v>363</v>
      </c>
      <c r="G57" s="69"/>
      <c r="H57" s="69"/>
      <c r="I57" s="77"/>
      <c r="J57" s="77"/>
    </row>
    <row r="58" s="71" customFormat="true" ht="69.75" hidden="false" customHeight="true" outlineLevel="0" collapsed="false">
      <c r="A58" s="67" t="n">
        <v>53</v>
      </c>
      <c r="B58" s="67" t="n">
        <f aca="false">IF(C57=C58,B57+1,1)</f>
        <v>11</v>
      </c>
      <c r="C58" s="68" t="s">
        <v>67</v>
      </c>
      <c r="D58" s="84" t="s">
        <v>130</v>
      </c>
      <c r="E58" s="85" t="s">
        <v>361</v>
      </c>
      <c r="F58" s="86" t="s">
        <v>364</v>
      </c>
      <c r="G58" s="69"/>
      <c r="H58" s="69"/>
      <c r="I58" s="77"/>
      <c r="J58" s="77"/>
    </row>
    <row r="59" s="71" customFormat="true" ht="69.75" hidden="false" customHeight="true" outlineLevel="0" collapsed="false">
      <c r="A59" s="67" t="n">
        <v>54</v>
      </c>
      <c r="B59" s="67" t="n">
        <f aca="false">IF(C58=C59,B58+1,1)</f>
        <v>12</v>
      </c>
      <c r="C59" s="68" t="s">
        <v>67</v>
      </c>
      <c r="D59" s="84" t="s">
        <v>130</v>
      </c>
      <c r="E59" s="85" t="s">
        <v>365</v>
      </c>
      <c r="F59" s="86" t="s">
        <v>366</v>
      </c>
      <c r="G59" s="69"/>
      <c r="H59" s="69"/>
      <c r="I59" s="77"/>
      <c r="J59" s="77"/>
    </row>
    <row r="60" s="71" customFormat="true" ht="99.95" hidden="false" customHeight="true" outlineLevel="0" collapsed="false">
      <c r="A60" s="67" t="n">
        <v>55</v>
      </c>
      <c r="B60" s="67" t="n">
        <f aca="false">IF(C59=C60,B59+1,1)</f>
        <v>13</v>
      </c>
      <c r="C60" s="68" t="s">
        <v>67</v>
      </c>
      <c r="D60" s="84" t="s">
        <v>130</v>
      </c>
      <c r="E60" s="85" t="s">
        <v>367</v>
      </c>
      <c r="F60" s="86" t="s">
        <v>368</v>
      </c>
      <c r="G60" s="69"/>
      <c r="H60" s="69"/>
      <c r="I60" s="77"/>
      <c r="J60" s="77"/>
    </row>
    <row r="61" s="71" customFormat="true" ht="99.95" hidden="false" customHeight="true" outlineLevel="0" collapsed="false">
      <c r="A61" s="67" t="n">
        <v>56</v>
      </c>
      <c r="B61" s="67" t="n">
        <f aca="false">IF(C60=C61,B60+1,1)</f>
        <v>14</v>
      </c>
      <c r="C61" s="68" t="s">
        <v>67</v>
      </c>
      <c r="D61" s="84" t="s">
        <v>130</v>
      </c>
      <c r="E61" s="85" t="s">
        <v>367</v>
      </c>
      <c r="F61" s="86" t="s">
        <v>369</v>
      </c>
      <c r="G61" s="69"/>
      <c r="H61" s="69"/>
      <c r="I61" s="77"/>
      <c r="J61" s="77"/>
    </row>
    <row r="62" s="71" customFormat="true" ht="69.75" hidden="false" customHeight="true" outlineLevel="0" collapsed="false">
      <c r="A62" s="67" t="n">
        <v>57</v>
      </c>
      <c r="B62" s="67" t="n">
        <f aca="false">IF(C61=C62,B61+1,1)</f>
        <v>15</v>
      </c>
      <c r="C62" s="68" t="s">
        <v>67</v>
      </c>
      <c r="D62" s="84" t="s">
        <v>130</v>
      </c>
      <c r="E62" s="85" t="s">
        <v>370</v>
      </c>
      <c r="F62" s="86" t="s">
        <v>371</v>
      </c>
      <c r="G62" s="69"/>
      <c r="H62" s="69"/>
      <c r="I62" s="77"/>
      <c r="J62" s="77"/>
    </row>
    <row r="63" s="71" customFormat="true" ht="69.75" hidden="false" customHeight="true" outlineLevel="0" collapsed="false">
      <c r="A63" s="67" t="n">
        <v>58</v>
      </c>
      <c r="B63" s="67" t="n">
        <f aca="false">IF(C62=C63,B62+1,1)</f>
        <v>16</v>
      </c>
      <c r="C63" s="68" t="s">
        <v>67</v>
      </c>
      <c r="D63" s="84" t="s">
        <v>130</v>
      </c>
      <c r="E63" s="85" t="s">
        <v>372</v>
      </c>
      <c r="F63" s="86" t="s">
        <v>373</v>
      </c>
      <c r="G63" s="69"/>
      <c r="H63" s="69"/>
      <c r="I63" s="77"/>
      <c r="J63" s="77"/>
    </row>
    <row r="64" s="71" customFormat="true" ht="99.95" hidden="false" customHeight="true" outlineLevel="0" collapsed="false">
      <c r="A64" s="67" t="n">
        <v>59</v>
      </c>
      <c r="B64" s="67" t="n">
        <f aca="false">IF(C63=C64,B63+1,1)</f>
        <v>1</v>
      </c>
      <c r="C64" s="83" t="s">
        <v>69</v>
      </c>
      <c r="D64" s="84" t="s">
        <v>106</v>
      </c>
      <c r="E64" s="86" t="s">
        <v>374</v>
      </c>
      <c r="F64" s="86" t="s">
        <v>375</v>
      </c>
      <c r="G64" s="69" t="s">
        <v>302</v>
      </c>
      <c r="H64" s="69"/>
      <c r="I64" s="77"/>
      <c r="J64" s="77"/>
    </row>
    <row r="65" s="71" customFormat="true" ht="69.75" hidden="false" customHeight="true" outlineLevel="0" collapsed="false">
      <c r="A65" s="67" t="n">
        <v>60</v>
      </c>
      <c r="B65" s="67" t="n">
        <f aca="false">IF(C64=C65,B64+1,1)</f>
        <v>2</v>
      </c>
      <c r="C65" s="83" t="s">
        <v>69</v>
      </c>
      <c r="D65" s="84" t="s">
        <v>122</v>
      </c>
      <c r="E65" s="86" t="s">
        <v>374</v>
      </c>
      <c r="F65" s="86" t="s">
        <v>376</v>
      </c>
      <c r="G65" s="69"/>
      <c r="H65" s="69"/>
      <c r="I65" s="77"/>
      <c r="J65" s="77"/>
    </row>
    <row r="66" s="71" customFormat="true" ht="69.75" hidden="false" customHeight="true" outlineLevel="0" collapsed="false">
      <c r="A66" s="67" t="n">
        <v>61</v>
      </c>
      <c r="B66" s="67" t="n">
        <f aca="false">IF(C65=C66,B65+1,1)</f>
        <v>3</v>
      </c>
      <c r="C66" s="83" t="s">
        <v>69</v>
      </c>
      <c r="D66" s="84" t="s">
        <v>106</v>
      </c>
      <c r="E66" s="86" t="s">
        <v>377</v>
      </c>
      <c r="F66" s="86" t="s">
        <v>378</v>
      </c>
      <c r="G66" s="69" t="s">
        <v>302</v>
      </c>
      <c r="H66" s="69"/>
      <c r="I66" s="77"/>
      <c r="J66" s="77"/>
    </row>
    <row r="67" s="71" customFormat="true" ht="69.75" hidden="false" customHeight="true" outlineLevel="0" collapsed="false">
      <c r="A67" s="67" t="n">
        <v>62</v>
      </c>
      <c r="B67" s="67" t="n">
        <f aca="false">IF(C66=C67,B66+1,1)</f>
        <v>4</v>
      </c>
      <c r="C67" s="83" t="s">
        <v>69</v>
      </c>
      <c r="D67" s="84" t="s">
        <v>106</v>
      </c>
      <c r="E67" s="86" t="s">
        <v>379</v>
      </c>
      <c r="F67" s="86" t="s">
        <v>380</v>
      </c>
      <c r="G67" s="69"/>
      <c r="H67" s="69"/>
      <c r="I67" s="77"/>
      <c r="J67" s="77"/>
    </row>
    <row r="68" s="71" customFormat="true" ht="69.75" hidden="false" customHeight="true" outlineLevel="0" collapsed="false">
      <c r="A68" s="67" t="n">
        <v>63</v>
      </c>
      <c r="B68" s="67" t="n">
        <f aca="false">IF(C67=C68,B67+1,1)</f>
        <v>5</v>
      </c>
      <c r="C68" s="83" t="s">
        <v>69</v>
      </c>
      <c r="D68" s="84" t="s">
        <v>106</v>
      </c>
      <c r="E68" s="86" t="s">
        <v>381</v>
      </c>
      <c r="F68" s="86" t="s">
        <v>382</v>
      </c>
      <c r="G68" s="69" t="s">
        <v>302</v>
      </c>
      <c r="H68" s="69"/>
      <c r="I68" s="77"/>
      <c r="J68" s="77"/>
    </row>
    <row r="69" s="71" customFormat="true" ht="69.75" hidden="false" customHeight="true" outlineLevel="0" collapsed="false">
      <c r="A69" s="67" t="n">
        <v>64</v>
      </c>
      <c r="B69" s="67" t="n">
        <f aca="false">IF(C68=C69,B68+1,1)</f>
        <v>6</v>
      </c>
      <c r="C69" s="83" t="s">
        <v>69</v>
      </c>
      <c r="D69" s="84" t="s">
        <v>122</v>
      </c>
      <c r="E69" s="86" t="s">
        <v>381</v>
      </c>
      <c r="F69" s="86" t="s">
        <v>383</v>
      </c>
      <c r="G69" s="69"/>
      <c r="H69" s="69"/>
      <c r="I69" s="77"/>
      <c r="J69" s="77"/>
    </row>
    <row r="70" s="71" customFormat="true" ht="69.75" hidden="false" customHeight="true" outlineLevel="0" collapsed="false">
      <c r="A70" s="67" t="n">
        <v>65</v>
      </c>
      <c r="B70" s="67" t="n">
        <f aca="false">IF(C69=C70,B69+1,1)</f>
        <v>7</v>
      </c>
      <c r="C70" s="83" t="s">
        <v>69</v>
      </c>
      <c r="D70" s="84" t="s">
        <v>122</v>
      </c>
      <c r="E70" s="86" t="s">
        <v>381</v>
      </c>
      <c r="F70" s="86" t="s">
        <v>384</v>
      </c>
      <c r="G70" s="69"/>
      <c r="H70" s="69"/>
      <c r="I70" s="77"/>
      <c r="J70" s="77"/>
    </row>
    <row r="71" s="71" customFormat="true" ht="99.95" hidden="false" customHeight="true" outlineLevel="0" collapsed="false">
      <c r="A71" s="67" t="n">
        <v>66</v>
      </c>
      <c r="B71" s="67" t="n">
        <f aca="false">IF(C70=C71,B70+1,1)</f>
        <v>8</v>
      </c>
      <c r="C71" s="83" t="s">
        <v>69</v>
      </c>
      <c r="D71" s="84" t="s">
        <v>106</v>
      </c>
      <c r="E71" s="86" t="s">
        <v>385</v>
      </c>
      <c r="F71" s="86" t="s">
        <v>386</v>
      </c>
      <c r="G71" s="69"/>
      <c r="H71" s="69"/>
      <c r="I71" s="77"/>
      <c r="J71" s="77"/>
    </row>
    <row r="72" s="71" customFormat="true" ht="69.75" hidden="false" customHeight="true" outlineLevel="0" collapsed="false">
      <c r="A72" s="67" t="n">
        <v>67</v>
      </c>
      <c r="B72" s="67" t="n">
        <f aca="false">IF(C71=C72,B71+1,1)</f>
        <v>9</v>
      </c>
      <c r="C72" s="83" t="s">
        <v>69</v>
      </c>
      <c r="D72" s="84" t="s">
        <v>130</v>
      </c>
      <c r="E72" s="86" t="s">
        <v>385</v>
      </c>
      <c r="F72" s="86" t="s">
        <v>387</v>
      </c>
      <c r="G72" s="69"/>
      <c r="H72" s="69"/>
      <c r="I72" s="77"/>
      <c r="J72" s="77"/>
    </row>
    <row r="73" s="71" customFormat="true" ht="69.75" hidden="false" customHeight="true" outlineLevel="0" collapsed="false">
      <c r="A73" s="67" t="n">
        <v>68</v>
      </c>
      <c r="B73" s="67" t="n">
        <f aca="false">IF(C72=C73,B72+1,1)</f>
        <v>10</v>
      </c>
      <c r="C73" s="83" t="s">
        <v>69</v>
      </c>
      <c r="D73" s="84" t="s">
        <v>106</v>
      </c>
      <c r="E73" s="86" t="s">
        <v>388</v>
      </c>
      <c r="F73" s="86" t="s">
        <v>389</v>
      </c>
      <c r="G73" s="67"/>
      <c r="H73" s="69"/>
      <c r="I73" s="77"/>
      <c r="J73" s="77"/>
    </row>
    <row r="74" s="71" customFormat="true" ht="69.75" hidden="false" customHeight="true" outlineLevel="0" collapsed="false">
      <c r="A74" s="67" t="n">
        <v>69</v>
      </c>
      <c r="B74" s="67" t="n">
        <f aca="false">IF(C73=C74,B73+1,1)</f>
        <v>11</v>
      </c>
      <c r="C74" s="83" t="s">
        <v>69</v>
      </c>
      <c r="D74" s="84" t="s">
        <v>106</v>
      </c>
      <c r="E74" s="86" t="s">
        <v>390</v>
      </c>
      <c r="F74" s="86" t="s">
        <v>391</v>
      </c>
      <c r="G74" s="69" t="s">
        <v>302</v>
      </c>
      <c r="H74" s="69"/>
      <c r="I74" s="77"/>
      <c r="J74" s="77"/>
    </row>
    <row r="75" s="71" customFormat="true" ht="69.75" hidden="false" customHeight="true" outlineLevel="0" collapsed="false">
      <c r="A75" s="67" t="n">
        <v>70</v>
      </c>
      <c r="B75" s="67" t="n">
        <f aca="false">IF(C74=C75,B74+1,1)</f>
        <v>12</v>
      </c>
      <c r="C75" s="83" t="s">
        <v>69</v>
      </c>
      <c r="D75" s="84" t="s">
        <v>106</v>
      </c>
      <c r="E75" s="86" t="s">
        <v>392</v>
      </c>
      <c r="F75" s="86" t="s">
        <v>393</v>
      </c>
      <c r="G75" s="69"/>
      <c r="H75" s="69"/>
      <c r="I75" s="77"/>
      <c r="J75" s="77"/>
    </row>
    <row r="76" s="71" customFormat="true" ht="69.75" hidden="false" customHeight="true" outlineLevel="0" collapsed="false">
      <c r="A76" s="67" t="n">
        <v>71</v>
      </c>
      <c r="B76" s="67" t="n">
        <f aca="false">IF(C75=C76,B75+1,1)</f>
        <v>13</v>
      </c>
      <c r="C76" s="83" t="s">
        <v>69</v>
      </c>
      <c r="D76" s="84" t="s">
        <v>122</v>
      </c>
      <c r="E76" s="86" t="s">
        <v>392</v>
      </c>
      <c r="F76" s="86" t="s">
        <v>394</v>
      </c>
      <c r="G76" s="69"/>
      <c r="H76" s="69"/>
      <c r="I76" s="77"/>
      <c r="J76" s="77"/>
    </row>
    <row r="77" s="71" customFormat="true" ht="69.75" hidden="false" customHeight="true" outlineLevel="0" collapsed="false">
      <c r="A77" s="67" t="n">
        <v>72</v>
      </c>
      <c r="B77" s="67" t="n">
        <f aca="false">IF(C76=C77,B76+1,1)</f>
        <v>1</v>
      </c>
      <c r="C77" s="68" t="s">
        <v>71</v>
      </c>
      <c r="D77" s="84" t="s">
        <v>106</v>
      </c>
      <c r="E77" s="85" t="s">
        <v>395</v>
      </c>
      <c r="F77" s="86" t="s">
        <v>396</v>
      </c>
      <c r="G77" s="69" t="s">
        <v>302</v>
      </c>
      <c r="H77" s="69"/>
      <c r="I77" s="77"/>
      <c r="J77" s="77"/>
    </row>
    <row r="78" s="71" customFormat="true" ht="69.75" hidden="false" customHeight="true" outlineLevel="0" collapsed="false">
      <c r="A78" s="67" t="n">
        <v>73</v>
      </c>
      <c r="B78" s="67" t="n">
        <f aca="false">IF(C77=C78,B77+1,1)</f>
        <v>2</v>
      </c>
      <c r="C78" s="68" t="s">
        <v>71</v>
      </c>
      <c r="D78" s="84" t="s">
        <v>106</v>
      </c>
      <c r="E78" s="85" t="s">
        <v>395</v>
      </c>
      <c r="F78" s="86" t="s">
        <v>397</v>
      </c>
      <c r="G78" s="69" t="s">
        <v>302</v>
      </c>
      <c r="H78" s="69"/>
      <c r="I78" s="77"/>
      <c r="J78" s="77"/>
    </row>
    <row r="79" s="71" customFormat="true" ht="69.75" hidden="false" customHeight="true" outlineLevel="0" collapsed="false">
      <c r="A79" s="67" t="n">
        <v>74</v>
      </c>
      <c r="B79" s="67" t="n">
        <f aca="false">IF(C78=C79,B78+1,1)</f>
        <v>3</v>
      </c>
      <c r="C79" s="68" t="s">
        <v>71</v>
      </c>
      <c r="D79" s="84" t="s">
        <v>106</v>
      </c>
      <c r="E79" s="85" t="s">
        <v>398</v>
      </c>
      <c r="F79" s="86" t="s">
        <v>399</v>
      </c>
      <c r="G79" s="69"/>
      <c r="H79" s="69"/>
      <c r="I79" s="77"/>
      <c r="J79" s="77"/>
    </row>
    <row r="80" s="71" customFormat="true" ht="69.75" hidden="false" customHeight="true" outlineLevel="0" collapsed="false">
      <c r="A80" s="67" t="n">
        <v>75</v>
      </c>
      <c r="B80" s="67" t="n">
        <f aca="false">IF(C79=C80,B79+1,1)</f>
        <v>4</v>
      </c>
      <c r="C80" s="68" t="s">
        <v>71</v>
      </c>
      <c r="D80" s="84" t="s">
        <v>122</v>
      </c>
      <c r="E80" s="85" t="s">
        <v>398</v>
      </c>
      <c r="F80" s="86" t="s">
        <v>400</v>
      </c>
      <c r="G80" s="69"/>
      <c r="H80" s="69"/>
      <c r="I80" s="77"/>
      <c r="J80" s="77"/>
    </row>
    <row r="81" s="71" customFormat="true" ht="69.75" hidden="false" customHeight="true" outlineLevel="0" collapsed="false">
      <c r="A81" s="67" t="n">
        <v>76</v>
      </c>
      <c r="B81" s="67" t="n">
        <f aca="false">IF(C80=C81,B80+1,1)</f>
        <v>5</v>
      </c>
      <c r="C81" s="68" t="s">
        <v>71</v>
      </c>
      <c r="D81" s="84" t="s">
        <v>122</v>
      </c>
      <c r="E81" s="85" t="s">
        <v>398</v>
      </c>
      <c r="F81" s="86" t="s">
        <v>401</v>
      </c>
      <c r="G81" s="69"/>
      <c r="H81" s="69"/>
      <c r="I81" s="77"/>
      <c r="J81" s="77"/>
    </row>
    <row r="82" s="71" customFormat="true" ht="99.95" hidden="false" customHeight="true" outlineLevel="0" collapsed="false">
      <c r="A82" s="67" t="n">
        <v>77</v>
      </c>
      <c r="B82" s="67" t="n">
        <f aca="false">IF(C81=C82,B81+1,1)</f>
        <v>6</v>
      </c>
      <c r="C82" s="68" t="s">
        <v>71</v>
      </c>
      <c r="D82" s="84" t="s">
        <v>122</v>
      </c>
      <c r="E82" s="85" t="s">
        <v>398</v>
      </c>
      <c r="F82" s="86" t="s">
        <v>402</v>
      </c>
      <c r="G82" s="69"/>
      <c r="H82" s="69"/>
      <c r="I82" s="77"/>
      <c r="J82" s="77"/>
    </row>
    <row r="83" s="71" customFormat="true" ht="69.75" hidden="false" customHeight="true" outlineLevel="0" collapsed="false">
      <c r="A83" s="67" t="n">
        <v>78</v>
      </c>
      <c r="B83" s="67" t="n">
        <f aca="false">IF(C82=C83,B82+1,1)</f>
        <v>7</v>
      </c>
      <c r="C83" s="68" t="s">
        <v>71</v>
      </c>
      <c r="D83" s="84" t="s">
        <v>122</v>
      </c>
      <c r="E83" s="85" t="s">
        <v>398</v>
      </c>
      <c r="F83" s="86" t="s">
        <v>403</v>
      </c>
      <c r="G83" s="69"/>
      <c r="H83" s="69"/>
      <c r="I83" s="77"/>
      <c r="J83" s="77"/>
    </row>
    <row r="84" s="71" customFormat="true" ht="69.75" hidden="false" customHeight="true" outlineLevel="0" collapsed="false">
      <c r="A84" s="67" t="n">
        <v>79</v>
      </c>
      <c r="B84" s="67" t="n">
        <f aca="false">IF(C83=C84,B83+1,1)</f>
        <v>8</v>
      </c>
      <c r="C84" s="68" t="s">
        <v>71</v>
      </c>
      <c r="D84" s="84" t="s">
        <v>122</v>
      </c>
      <c r="E84" s="85" t="s">
        <v>398</v>
      </c>
      <c r="F84" s="86" t="s">
        <v>404</v>
      </c>
      <c r="G84" s="69"/>
      <c r="H84" s="69"/>
      <c r="I84" s="77"/>
      <c r="J84" s="77"/>
    </row>
    <row r="85" s="71" customFormat="true" ht="69.75" hidden="false" customHeight="true" outlineLevel="0" collapsed="false">
      <c r="A85" s="67" t="n">
        <v>80</v>
      </c>
      <c r="B85" s="67" t="n">
        <f aca="false">IF(C84=C85,B84+1,1)</f>
        <v>9</v>
      </c>
      <c r="C85" s="68" t="s">
        <v>71</v>
      </c>
      <c r="D85" s="84" t="s">
        <v>106</v>
      </c>
      <c r="E85" s="85" t="s">
        <v>405</v>
      </c>
      <c r="F85" s="86" t="s">
        <v>406</v>
      </c>
      <c r="G85" s="69" t="s">
        <v>302</v>
      </c>
      <c r="H85" s="69"/>
      <c r="I85" s="77"/>
      <c r="J85" s="77"/>
    </row>
    <row r="86" s="71" customFormat="true" ht="69.75" hidden="false" customHeight="true" outlineLevel="0" collapsed="false">
      <c r="A86" s="67" t="n">
        <v>81</v>
      </c>
      <c r="B86" s="67" t="n">
        <f aca="false">IF(C85=C86,B85+1,1)</f>
        <v>10</v>
      </c>
      <c r="C86" s="68" t="s">
        <v>71</v>
      </c>
      <c r="D86" s="84" t="s">
        <v>106</v>
      </c>
      <c r="E86" s="85" t="s">
        <v>405</v>
      </c>
      <c r="F86" s="86" t="s">
        <v>407</v>
      </c>
      <c r="G86" s="69"/>
      <c r="H86" s="69"/>
      <c r="I86" s="77"/>
      <c r="J86" s="77"/>
    </row>
    <row r="87" s="71" customFormat="true" ht="69.75" hidden="false" customHeight="true" outlineLevel="0" collapsed="false">
      <c r="A87" s="67" t="n">
        <v>82</v>
      </c>
      <c r="B87" s="67" t="n">
        <f aca="false">IF(C86=C87,B86+1,1)</f>
        <v>11</v>
      </c>
      <c r="C87" s="68" t="s">
        <v>71</v>
      </c>
      <c r="D87" s="84" t="s">
        <v>106</v>
      </c>
      <c r="E87" s="85" t="s">
        <v>405</v>
      </c>
      <c r="F87" s="86" t="s">
        <v>408</v>
      </c>
      <c r="G87" s="69"/>
      <c r="H87" s="69"/>
      <c r="I87" s="77"/>
      <c r="J87" s="77"/>
    </row>
    <row r="88" s="71" customFormat="true" ht="69.75" hidden="false" customHeight="true" outlineLevel="0" collapsed="false">
      <c r="A88" s="67" t="n">
        <v>83</v>
      </c>
      <c r="B88" s="67" t="n">
        <f aca="false">IF(C87=C88,B87+1,1)</f>
        <v>12</v>
      </c>
      <c r="C88" s="68" t="s">
        <v>71</v>
      </c>
      <c r="D88" s="84" t="s">
        <v>122</v>
      </c>
      <c r="E88" s="85" t="s">
        <v>405</v>
      </c>
      <c r="F88" s="86" t="s">
        <v>409</v>
      </c>
      <c r="G88" s="69"/>
      <c r="H88" s="69"/>
      <c r="I88" s="77"/>
      <c r="J88" s="77"/>
    </row>
    <row r="89" s="71" customFormat="true" ht="69.75" hidden="false" customHeight="true" outlineLevel="0" collapsed="false">
      <c r="A89" s="67" t="n">
        <v>84</v>
      </c>
      <c r="B89" s="67" t="n">
        <f aca="false">IF(C88=C89,B88+1,1)</f>
        <v>13</v>
      </c>
      <c r="C89" s="68" t="s">
        <v>71</v>
      </c>
      <c r="D89" s="84" t="s">
        <v>130</v>
      </c>
      <c r="E89" s="85" t="s">
        <v>405</v>
      </c>
      <c r="F89" s="86" t="s">
        <v>410</v>
      </c>
      <c r="G89" s="69"/>
      <c r="H89" s="69"/>
      <c r="I89" s="77"/>
      <c r="J89" s="77"/>
    </row>
    <row r="90" s="71" customFormat="true" ht="69.75" hidden="false" customHeight="true" outlineLevel="0" collapsed="false">
      <c r="A90" s="67" t="n">
        <v>85</v>
      </c>
      <c r="B90" s="67" t="n">
        <f aca="false">IF(C89=C90,B89+1,1)</f>
        <v>1</v>
      </c>
      <c r="C90" s="73" t="s">
        <v>72</v>
      </c>
      <c r="D90" s="84" t="s">
        <v>106</v>
      </c>
      <c r="E90" s="85" t="s">
        <v>411</v>
      </c>
      <c r="F90" s="86" t="s">
        <v>412</v>
      </c>
      <c r="G90" s="69" t="s">
        <v>302</v>
      </c>
      <c r="H90" s="69"/>
      <c r="I90" s="77"/>
      <c r="J90" s="77"/>
    </row>
    <row r="91" s="71" customFormat="true" ht="69.75" hidden="false" customHeight="true" outlineLevel="0" collapsed="false">
      <c r="A91" s="67" t="n">
        <v>86</v>
      </c>
      <c r="B91" s="67" t="n">
        <f aca="false">IF(C90=C91,B90+1,1)</f>
        <v>2</v>
      </c>
      <c r="C91" s="73" t="s">
        <v>72</v>
      </c>
      <c r="D91" s="84" t="s">
        <v>106</v>
      </c>
      <c r="E91" s="85" t="s">
        <v>413</v>
      </c>
      <c r="F91" s="86" t="s">
        <v>414</v>
      </c>
      <c r="G91" s="69"/>
      <c r="H91" s="69"/>
      <c r="I91" s="77"/>
      <c r="J91" s="77"/>
    </row>
    <row r="92" s="71" customFormat="true" ht="99.95" hidden="false" customHeight="true" outlineLevel="0" collapsed="false">
      <c r="A92" s="67" t="n">
        <v>87</v>
      </c>
      <c r="B92" s="67" t="n">
        <f aca="false">IF(C91=C92,B91+1,1)</f>
        <v>3</v>
      </c>
      <c r="C92" s="73" t="s">
        <v>72</v>
      </c>
      <c r="D92" s="84" t="s">
        <v>122</v>
      </c>
      <c r="E92" s="85" t="s">
        <v>415</v>
      </c>
      <c r="F92" s="86" t="s">
        <v>416</v>
      </c>
      <c r="G92" s="69"/>
      <c r="H92" s="69"/>
      <c r="I92" s="77"/>
      <c r="J92" s="77"/>
    </row>
    <row r="93" s="71" customFormat="true" ht="69.75" hidden="false" customHeight="true" outlineLevel="0" collapsed="false">
      <c r="A93" s="67" t="n">
        <v>88</v>
      </c>
      <c r="B93" s="67" t="n">
        <f aca="false">IF(C92=C93,B92+1,1)</f>
        <v>4</v>
      </c>
      <c r="C93" s="73" t="s">
        <v>72</v>
      </c>
      <c r="D93" s="84" t="s">
        <v>130</v>
      </c>
      <c r="E93" s="85" t="s">
        <v>415</v>
      </c>
      <c r="F93" s="86" t="s">
        <v>417</v>
      </c>
      <c r="G93" s="69"/>
      <c r="H93" s="69"/>
      <c r="I93" s="77"/>
      <c r="J93" s="77"/>
    </row>
    <row r="94" s="71" customFormat="true" ht="99.95" hidden="false" customHeight="true" outlineLevel="0" collapsed="false">
      <c r="A94" s="67" t="n">
        <v>89</v>
      </c>
      <c r="B94" s="67" t="n">
        <f aca="false">IF(C93=C94,B93+1,1)</f>
        <v>5</v>
      </c>
      <c r="C94" s="73" t="s">
        <v>72</v>
      </c>
      <c r="D94" s="84" t="s">
        <v>122</v>
      </c>
      <c r="E94" s="85" t="s">
        <v>418</v>
      </c>
      <c r="F94" s="86" t="s">
        <v>419</v>
      </c>
      <c r="G94" s="69"/>
      <c r="H94" s="69"/>
      <c r="I94" s="77"/>
      <c r="J94" s="77"/>
    </row>
    <row r="95" s="71" customFormat="true" ht="69.75" hidden="false" customHeight="true" outlineLevel="0" collapsed="false">
      <c r="A95" s="67" t="n">
        <v>90</v>
      </c>
      <c r="B95" s="67" t="n">
        <f aca="false">IF(C94=C95,B94+1,1)</f>
        <v>6</v>
      </c>
      <c r="C95" s="73" t="s">
        <v>72</v>
      </c>
      <c r="D95" s="84" t="s">
        <v>122</v>
      </c>
      <c r="E95" s="85" t="s">
        <v>418</v>
      </c>
      <c r="F95" s="86" t="s">
        <v>420</v>
      </c>
      <c r="G95" s="69"/>
      <c r="H95" s="69"/>
      <c r="I95" s="77"/>
      <c r="J95" s="77"/>
    </row>
    <row r="96" s="71" customFormat="true" ht="69.75" hidden="false" customHeight="true" outlineLevel="0" collapsed="false">
      <c r="A96" s="67" t="n">
        <v>91</v>
      </c>
      <c r="B96" s="67" t="n">
        <f aca="false">IF(C95=C96,B95+1,1)</f>
        <v>7</v>
      </c>
      <c r="C96" s="73" t="s">
        <v>72</v>
      </c>
      <c r="D96" s="84" t="s">
        <v>122</v>
      </c>
      <c r="E96" s="85" t="s">
        <v>418</v>
      </c>
      <c r="F96" s="86" t="s">
        <v>421</v>
      </c>
      <c r="G96" s="69"/>
      <c r="H96" s="69"/>
      <c r="I96" s="77"/>
      <c r="J96" s="77"/>
    </row>
    <row r="97" s="71" customFormat="true" ht="69.75" hidden="false" customHeight="true" outlineLevel="0" collapsed="false">
      <c r="A97" s="67" t="n">
        <v>92</v>
      </c>
      <c r="B97" s="67" t="n">
        <f aca="false">IF(C96=C97,B96+1,1)</f>
        <v>8</v>
      </c>
      <c r="C97" s="73" t="s">
        <v>72</v>
      </c>
      <c r="D97" s="84" t="s">
        <v>130</v>
      </c>
      <c r="E97" s="88" t="s">
        <v>418</v>
      </c>
      <c r="F97" s="86" t="s">
        <v>422</v>
      </c>
      <c r="G97" s="69"/>
      <c r="H97" s="69"/>
      <c r="I97" s="77"/>
      <c r="J97" s="77"/>
    </row>
    <row r="98" s="71" customFormat="true" ht="69.75" hidden="false" customHeight="true" outlineLevel="0" collapsed="false">
      <c r="A98" s="67" t="n">
        <v>93</v>
      </c>
      <c r="B98" s="67" t="n">
        <f aca="false">IF(C97=C98,B97+1,1)</f>
        <v>9</v>
      </c>
      <c r="C98" s="73" t="s">
        <v>72</v>
      </c>
      <c r="D98" s="84" t="s">
        <v>122</v>
      </c>
      <c r="E98" s="85" t="s">
        <v>423</v>
      </c>
      <c r="F98" s="86" t="s">
        <v>424</v>
      </c>
      <c r="G98" s="69"/>
      <c r="H98" s="69"/>
      <c r="I98" s="77"/>
      <c r="J98" s="77"/>
    </row>
    <row r="99" s="71" customFormat="true" ht="99.95" hidden="false" customHeight="true" outlineLevel="0" collapsed="false">
      <c r="A99" s="67" t="n">
        <v>94</v>
      </c>
      <c r="B99" s="67" t="n">
        <f aca="false">IF(C98=C99,B98+1,1)</f>
        <v>10</v>
      </c>
      <c r="C99" s="73" t="s">
        <v>72</v>
      </c>
      <c r="D99" s="84" t="s">
        <v>130</v>
      </c>
      <c r="E99" s="85" t="s">
        <v>423</v>
      </c>
      <c r="F99" s="86" t="s">
        <v>425</v>
      </c>
      <c r="G99" s="69"/>
      <c r="H99" s="69"/>
      <c r="I99" s="77"/>
      <c r="J99" s="77"/>
    </row>
    <row r="100" s="71" customFormat="true" ht="69.75" hidden="false" customHeight="true" outlineLevel="0" collapsed="false">
      <c r="A100" s="67" t="n">
        <v>95</v>
      </c>
      <c r="B100" s="67" t="n">
        <f aca="false">IF(C99=C100,B99+1,1)</f>
        <v>11</v>
      </c>
      <c r="C100" s="73" t="s">
        <v>72</v>
      </c>
      <c r="D100" s="84" t="s">
        <v>122</v>
      </c>
      <c r="E100" s="85" t="s">
        <v>426</v>
      </c>
      <c r="F100" s="86" t="s">
        <v>427</v>
      </c>
      <c r="G100" s="69" t="s">
        <v>302</v>
      </c>
      <c r="H100" s="69"/>
      <c r="I100" s="77"/>
      <c r="J100" s="77"/>
    </row>
    <row r="101" s="71" customFormat="true" ht="69.75" hidden="false" customHeight="true" outlineLevel="0" collapsed="false">
      <c r="A101" s="67" t="n">
        <v>96</v>
      </c>
      <c r="B101" s="67" t="n">
        <f aca="false">IF(C100=C101,B100+1,1)</f>
        <v>12</v>
      </c>
      <c r="C101" s="73" t="s">
        <v>72</v>
      </c>
      <c r="D101" s="84" t="s">
        <v>130</v>
      </c>
      <c r="E101" s="85" t="s">
        <v>428</v>
      </c>
      <c r="F101" s="86" t="s">
        <v>429</v>
      </c>
      <c r="G101" s="69"/>
      <c r="H101" s="69"/>
      <c r="I101" s="77"/>
      <c r="J101" s="77"/>
    </row>
    <row r="102" s="75" customFormat="true" ht="69.75" hidden="false" customHeight="true" outlineLevel="0" collapsed="false">
      <c r="A102" s="67" t="n">
        <v>97</v>
      </c>
      <c r="B102" s="67" t="n">
        <f aca="false">IF(C101=C102,B101+1,1)</f>
        <v>13</v>
      </c>
      <c r="C102" s="83" t="s">
        <v>72</v>
      </c>
      <c r="D102" s="84" t="s">
        <v>106</v>
      </c>
      <c r="E102" s="85" t="s">
        <v>430</v>
      </c>
      <c r="F102" s="86" t="s">
        <v>431</v>
      </c>
      <c r="G102" s="69" t="s">
        <v>302</v>
      </c>
      <c r="H102" s="69"/>
      <c r="I102" s="87"/>
      <c r="J102" s="87"/>
    </row>
    <row r="103" s="71" customFormat="true" ht="99.95" hidden="false" customHeight="true" outlineLevel="0" collapsed="false">
      <c r="A103" s="67" t="n">
        <v>98</v>
      </c>
      <c r="B103" s="67" t="n">
        <f aca="false">IF(C102=C103,B102+1,1)</f>
        <v>14</v>
      </c>
      <c r="C103" s="83" t="s">
        <v>72</v>
      </c>
      <c r="D103" s="84" t="s">
        <v>122</v>
      </c>
      <c r="E103" s="85" t="s">
        <v>430</v>
      </c>
      <c r="F103" s="86" t="s">
        <v>432</v>
      </c>
      <c r="G103" s="69" t="s">
        <v>302</v>
      </c>
      <c r="H103" s="69"/>
      <c r="I103" s="77"/>
      <c r="J103" s="77"/>
    </row>
    <row r="104" s="71" customFormat="true" ht="69.75" hidden="false" customHeight="true" outlineLevel="0" collapsed="false">
      <c r="A104" s="67" t="n">
        <v>99</v>
      </c>
      <c r="B104" s="67" t="n">
        <f aca="false">IF(C103=C104,B103+1,1)</f>
        <v>15</v>
      </c>
      <c r="C104" s="83" t="s">
        <v>72</v>
      </c>
      <c r="D104" s="84" t="s">
        <v>130</v>
      </c>
      <c r="E104" s="85" t="s">
        <v>430</v>
      </c>
      <c r="F104" s="86" t="s">
        <v>433</v>
      </c>
      <c r="G104" s="69"/>
      <c r="H104" s="69"/>
      <c r="I104" s="77"/>
      <c r="J104" s="77"/>
    </row>
    <row r="105" s="71" customFormat="true" ht="99.95" hidden="false" customHeight="true" outlineLevel="0" collapsed="false">
      <c r="A105" s="67" t="n">
        <v>100</v>
      </c>
      <c r="B105" s="67" t="n">
        <f aca="false">IF(C104=C105,B104+1,1)</f>
        <v>16</v>
      </c>
      <c r="C105" s="83" t="s">
        <v>72</v>
      </c>
      <c r="D105" s="84" t="s">
        <v>130</v>
      </c>
      <c r="E105" s="85" t="s">
        <v>430</v>
      </c>
      <c r="F105" s="86" t="s">
        <v>434</v>
      </c>
      <c r="G105" s="69"/>
      <c r="H105" s="69"/>
      <c r="I105" s="77"/>
      <c r="J105" s="77"/>
    </row>
    <row r="106" s="71" customFormat="true" ht="99.95" hidden="false" customHeight="true" outlineLevel="0" collapsed="false">
      <c r="A106" s="67" t="n">
        <v>101</v>
      </c>
      <c r="B106" s="67" t="n">
        <f aca="false">IF(C105=C106,B105+1,1)</f>
        <v>17</v>
      </c>
      <c r="C106" s="83" t="s">
        <v>72</v>
      </c>
      <c r="D106" s="84" t="s">
        <v>130</v>
      </c>
      <c r="E106" s="85" t="s">
        <v>430</v>
      </c>
      <c r="F106" s="86" t="s">
        <v>435</v>
      </c>
      <c r="G106" s="69"/>
      <c r="H106" s="69"/>
      <c r="I106" s="77"/>
      <c r="J106" s="77"/>
    </row>
    <row r="107" s="71" customFormat="true" ht="69.75" hidden="false" customHeight="true" outlineLevel="0" collapsed="false">
      <c r="A107" s="67" t="n">
        <v>102</v>
      </c>
      <c r="B107" s="67" t="n">
        <f aca="false">IF(C106=C107,B106+1,1)</f>
        <v>18</v>
      </c>
      <c r="C107" s="83" t="s">
        <v>72</v>
      </c>
      <c r="D107" s="84" t="s">
        <v>122</v>
      </c>
      <c r="E107" s="85" t="s">
        <v>436</v>
      </c>
      <c r="F107" s="86" t="s">
        <v>437</v>
      </c>
      <c r="G107" s="69"/>
      <c r="H107" s="69"/>
      <c r="I107" s="77"/>
      <c r="J107" s="77"/>
    </row>
    <row r="108" s="71" customFormat="true" ht="69.75" hidden="false" customHeight="true" outlineLevel="0" collapsed="false">
      <c r="A108" s="67" t="n">
        <v>103</v>
      </c>
      <c r="B108" s="67" t="n">
        <f aca="false">IF(C107=C108,B107+1,1)</f>
        <v>19</v>
      </c>
      <c r="C108" s="83" t="s">
        <v>72</v>
      </c>
      <c r="D108" s="84" t="s">
        <v>122</v>
      </c>
      <c r="E108" s="85" t="s">
        <v>436</v>
      </c>
      <c r="F108" s="86" t="s">
        <v>438</v>
      </c>
      <c r="G108" s="69"/>
      <c r="H108" s="69"/>
      <c r="I108" s="77"/>
      <c r="J108" s="77"/>
    </row>
    <row r="109" s="71" customFormat="true" ht="69.75" hidden="false" customHeight="true" outlineLevel="0" collapsed="false">
      <c r="A109" s="67" t="n">
        <v>104</v>
      </c>
      <c r="B109" s="67" t="n">
        <f aca="false">IF(C108=C109,B108+1,1)</f>
        <v>20</v>
      </c>
      <c r="C109" s="83" t="s">
        <v>72</v>
      </c>
      <c r="D109" s="84" t="s">
        <v>130</v>
      </c>
      <c r="E109" s="85" t="s">
        <v>436</v>
      </c>
      <c r="F109" s="86" t="s">
        <v>439</v>
      </c>
      <c r="G109" s="69"/>
      <c r="H109" s="69"/>
      <c r="I109" s="77"/>
      <c r="J109" s="77"/>
    </row>
    <row r="110" s="71" customFormat="true" ht="69.75" hidden="false" customHeight="true" outlineLevel="0" collapsed="false">
      <c r="A110" s="67" t="n">
        <v>105</v>
      </c>
      <c r="B110" s="67" t="n">
        <f aca="false">IF(C109=C110,B109+1,1)</f>
        <v>1</v>
      </c>
      <c r="C110" s="83" t="s">
        <v>74</v>
      </c>
      <c r="D110" s="67" t="s">
        <v>106</v>
      </c>
      <c r="E110" s="86" t="s">
        <v>336</v>
      </c>
      <c r="F110" s="86" t="s">
        <v>440</v>
      </c>
      <c r="G110" s="69" t="s">
        <v>302</v>
      </c>
      <c r="H110" s="69"/>
      <c r="I110" s="77"/>
      <c r="J110" s="77"/>
    </row>
    <row r="111" s="71" customFormat="true" ht="69.75" hidden="false" customHeight="true" outlineLevel="0" collapsed="false">
      <c r="A111" s="67" t="n">
        <v>106</v>
      </c>
      <c r="B111" s="67" t="n">
        <f aca="false">IF(C110=C111,B110+1,1)</f>
        <v>2</v>
      </c>
      <c r="C111" s="83" t="s">
        <v>74</v>
      </c>
      <c r="D111" s="67" t="s">
        <v>122</v>
      </c>
      <c r="E111" s="86" t="s">
        <v>441</v>
      </c>
      <c r="F111" s="86" t="s">
        <v>442</v>
      </c>
      <c r="G111" s="69" t="s">
        <v>302</v>
      </c>
      <c r="H111" s="69"/>
      <c r="I111" s="77"/>
      <c r="J111" s="77"/>
    </row>
    <row r="112" s="71" customFormat="true" ht="69.75" hidden="false" customHeight="true" outlineLevel="0" collapsed="false">
      <c r="A112" s="67" t="n">
        <v>107</v>
      </c>
      <c r="B112" s="67" t="n">
        <f aca="false">IF(C111=C112,B111+1,1)</f>
        <v>3</v>
      </c>
      <c r="C112" s="83" t="s">
        <v>74</v>
      </c>
      <c r="D112" s="67" t="s">
        <v>106</v>
      </c>
      <c r="E112" s="86" t="s">
        <v>443</v>
      </c>
      <c r="F112" s="86" t="s">
        <v>444</v>
      </c>
      <c r="G112" s="69"/>
      <c r="H112" s="69"/>
      <c r="I112" s="77"/>
      <c r="J112" s="77"/>
    </row>
    <row r="113" s="71" customFormat="true" ht="69.75" hidden="false" customHeight="true" outlineLevel="0" collapsed="false">
      <c r="A113" s="67" t="n">
        <v>108</v>
      </c>
      <c r="B113" s="67" t="n">
        <f aca="false">IF(C112=C113,B112+1,1)</f>
        <v>4</v>
      </c>
      <c r="C113" s="83" t="s">
        <v>74</v>
      </c>
      <c r="D113" s="67" t="s">
        <v>106</v>
      </c>
      <c r="E113" s="86" t="s">
        <v>443</v>
      </c>
      <c r="F113" s="86" t="s">
        <v>445</v>
      </c>
      <c r="G113" s="69"/>
      <c r="H113" s="69"/>
      <c r="I113" s="77"/>
      <c r="J113" s="77"/>
    </row>
    <row r="114" s="71" customFormat="true" ht="69.75" hidden="false" customHeight="true" outlineLevel="0" collapsed="false">
      <c r="A114" s="67" t="n">
        <v>109</v>
      </c>
      <c r="B114" s="67" t="n">
        <f aca="false">IF(C113=C114,B113+1,1)</f>
        <v>5</v>
      </c>
      <c r="C114" s="83" t="s">
        <v>74</v>
      </c>
      <c r="D114" s="67" t="s">
        <v>106</v>
      </c>
      <c r="E114" s="86" t="s">
        <v>443</v>
      </c>
      <c r="F114" s="86" t="s">
        <v>446</v>
      </c>
      <c r="G114" s="69"/>
      <c r="H114" s="69"/>
      <c r="I114" s="77"/>
      <c r="J114" s="77"/>
    </row>
    <row r="115" s="71" customFormat="true" ht="69.75" hidden="false" customHeight="true" outlineLevel="0" collapsed="false">
      <c r="A115" s="67" t="n">
        <v>110</v>
      </c>
      <c r="B115" s="67" t="n">
        <f aca="false">IF(C114=C115,B114+1,1)</f>
        <v>6</v>
      </c>
      <c r="C115" s="83" t="s">
        <v>74</v>
      </c>
      <c r="D115" s="67" t="s">
        <v>122</v>
      </c>
      <c r="E115" s="86" t="s">
        <v>443</v>
      </c>
      <c r="F115" s="86" t="s">
        <v>447</v>
      </c>
      <c r="G115" s="69"/>
      <c r="H115" s="69"/>
      <c r="I115" s="77"/>
      <c r="J115" s="77"/>
    </row>
    <row r="116" s="71" customFormat="true" ht="69.75" hidden="false" customHeight="true" outlineLevel="0" collapsed="false">
      <c r="A116" s="67" t="n">
        <v>111</v>
      </c>
      <c r="B116" s="67" t="n">
        <f aca="false">IF(C115=C116,B115+1,1)</f>
        <v>7</v>
      </c>
      <c r="C116" s="83" t="s">
        <v>74</v>
      </c>
      <c r="D116" s="67" t="s">
        <v>122</v>
      </c>
      <c r="E116" s="86" t="s">
        <v>443</v>
      </c>
      <c r="F116" s="86" t="s">
        <v>448</v>
      </c>
      <c r="G116" s="69"/>
      <c r="H116" s="69"/>
      <c r="I116" s="77"/>
      <c r="J116" s="77"/>
    </row>
    <row r="117" s="71" customFormat="true" ht="69.75" hidden="false" customHeight="true" outlineLevel="0" collapsed="false">
      <c r="A117" s="67" t="n">
        <v>112</v>
      </c>
      <c r="B117" s="67" t="n">
        <f aca="false">IF(C116=C117,B116+1,1)</f>
        <v>8</v>
      </c>
      <c r="C117" s="83" t="s">
        <v>74</v>
      </c>
      <c r="D117" s="67" t="s">
        <v>130</v>
      </c>
      <c r="E117" s="86" t="s">
        <v>443</v>
      </c>
      <c r="F117" s="86" t="s">
        <v>449</v>
      </c>
      <c r="G117" s="69"/>
      <c r="H117" s="69"/>
      <c r="I117" s="77"/>
      <c r="J117" s="77"/>
    </row>
    <row r="118" s="71" customFormat="true" ht="69.75" hidden="false" customHeight="true" outlineLevel="0" collapsed="false">
      <c r="A118" s="67" t="n">
        <v>113</v>
      </c>
      <c r="B118" s="67" t="n">
        <f aca="false">IF(C117=C118,B117+1,1)</f>
        <v>9</v>
      </c>
      <c r="C118" s="83" t="s">
        <v>74</v>
      </c>
      <c r="D118" s="67" t="s">
        <v>130</v>
      </c>
      <c r="E118" s="86" t="s">
        <v>443</v>
      </c>
      <c r="F118" s="86" t="s">
        <v>450</v>
      </c>
      <c r="G118" s="69"/>
      <c r="H118" s="69"/>
      <c r="I118" s="77"/>
      <c r="J118" s="77"/>
    </row>
    <row r="119" s="71" customFormat="true" ht="69.75" hidden="false" customHeight="true" outlineLevel="0" collapsed="false">
      <c r="A119" s="67" t="n">
        <v>114</v>
      </c>
      <c r="B119" s="67" t="n">
        <f aca="false">IF(C118=C119,B118+1,1)</f>
        <v>10</v>
      </c>
      <c r="C119" s="83" t="s">
        <v>74</v>
      </c>
      <c r="D119" s="67" t="s">
        <v>130</v>
      </c>
      <c r="E119" s="86" t="s">
        <v>443</v>
      </c>
      <c r="F119" s="86" t="s">
        <v>451</v>
      </c>
      <c r="G119" s="69"/>
      <c r="H119" s="69"/>
      <c r="I119" s="77"/>
      <c r="J119" s="77"/>
    </row>
    <row r="120" s="71" customFormat="true" ht="69.75" hidden="false" customHeight="true" outlineLevel="0" collapsed="false">
      <c r="A120" s="67" t="n">
        <v>115</v>
      </c>
      <c r="B120" s="67" t="n">
        <f aca="false">IF(C119=C120,B119+1,1)</f>
        <v>11</v>
      </c>
      <c r="C120" s="83" t="s">
        <v>74</v>
      </c>
      <c r="D120" s="67" t="s">
        <v>106</v>
      </c>
      <c r="E120" s="86" t="s">
        <v>452</v>
      </c>
      <c r="F120" s="86" t="s">
        <v>453</v>
      </c>
      <c r="G120" s="69" t="s">
        <v>302</v>
      </c>
      <c r="H120" s="69"/>
      <c r="I120" s="77"/>
      <c r="J120" s="77"/>
    </row>
    <row r="121" s="71" customFormat="true" ht="69.75" hidden="false" customHeight="true" outlineLevel="0" collapsed="false">
      <c r="A121" s="67" t="n">
        <v>116</v>
      </c>
      <c r="B121" s="67" t="n">
        <f aca="false">IF(C120=C121,B120+1,1)</f>
        <v>12</v>
      </c>
      <c r="C121" s="83" t="s">
        <v>74</v>
      </c>
      <c r="D121" s="67" t="s">
        <v>106</v>
      </c>
      <c r="E121" s="86" t="s">
        <v>452</v>
      </c>
      <c r="F121" s="86" t="s">
        <v>454</v>
      </c>
      <c r="G121" s="69"/>
      <c r="H121" s="69"/>
      <c r="I121" s="77"/>
      <c r="J121" s="77"/>
    </row>
    <row r="122" s="71" customFormat="true" ht="69.75" hidden="false" customHeight="true" outlineLevel="0" collapsed="false">
      <c r="A122" s="67" t="n">
        <v>117</v>
      </c>
      <c r="B122" s="67" t="n">
        <f aca="false">IF(C121=C122,B121+1,1)</f>
        <v>13</v>
      </c>
      <c r="C122" s="83" t="s">
        <v>74</v>
      </c>
      <c r="D122" s="67" t="s">
        <v>106</v>
      </c>
      <c r="E122" s="86" t="s">
        <v>452</v>
      </c>
      <c r="F122" s="86" t="s">
        <v>455</v>
      </c>
      <c r="G122" s="69"/>
      <c r="H122" s="69"/>
      <c r="I122" s="77"/>
      <c r="J122" s="77"/>
    </row>
    <row r="123" s="71" customFormat="true" ht="69.75" hidden="false" customHeight="true" outlineLevel="0" collapsed="false">
      <c r="A123" s="67" t="n">
        <v>118</v>
      </c>
      <c r="B123" s="67" t="n">
        <f aca="false">IF(C122=C123,B122+1,1)</f>
        <v>14</v>
      </c>
      <c r="C123" s="83" t="s">
        <v>74</v>
      </c>
      <c r="D123" s="67" t="s">
        <v>122</v>
      </c>
      <c r="E123" s="86" t="s">
        <v>452</v>
      </c>
      <c r="F123" s="86" t="s">
        <v>456</v>
      </c>
      <c r="G123" s="69"/>
      <c r="H123" s="69"/>
      <c r="I123" s="77"/>
      <c r="J123" s="77"/>
    </row>
    <row r="124" s="71" customFormat="true" ht="69.75" hidden="false" customHeight="true" outlineLevel="0" collapsed="false">
      <c r="A124" s="67" t="n">
        <v>119</v>
      </c>
      <c r="B124" s="67" t="n">
        <f aca="false">IF(C123=C124,B123+1,1)</f>
        <v>15</v>
      </c>
      <c r="C124" s="83" t="s">
        <v>74</v>
      </c>
      <c r="D124" s="67" t="s">
        <v>130</v>
      </c>
      <c r="E124" s="86" t="s">
        <v>452</v>
      </c>
      <c r="F124" s="86" t="s">
        <v>457</v>
      </c>
      <c r="G124" s="69"/>
      <c r="H124" s="69"/>
      <c r="I124" s="77"/>
      <c r="J124" s="77"/>
    </row>
    <row r="178" customFormat="false" ht="24.75" hidden="false" customHeight="false" outlineLevel="0" collapsed="false"/>
    <row r="183" customFormat="false" ht="24.75" hidden="false" customHeight="false" outlineLevel="0" collapsed="false"/>
  </sheetData>
  <autoFilter ref="A5:K5"/>
  <dataValidations count="1">
    <dataValidation allowBlank="true" operator="between" showDropDown="false" showErrorMessage="true" showInputMessage="true" sqref="D6:D8 C7 D9:D10 D15:D36 C23 C28:C30 C34:C35 D37:D47 C50:D55 C57:D58 C60:D69 C70 D71:D77 C73:C76 D79:D97 C91:C97 D99:D103 C105:D106 D107 D109" type="list">
      <formula1>#ref!</formula1>
      <formula2>0</formula2>
    </dataValidation>
  </dataValidations>
  <printOptions headings="false" gridLines="false" gridLinesSet="true" horizontalCentered="true" verticalCentered="false"/>
  <pageMargins left="0.118055555555556" right="0.118055555555556" top="0.196527777777778" bottom="0.354166666666667" header="0.511805555555555" footer="0.118055555555556"/>
  <pageSetup paperSize="9" scale="37" firstPageNumber="0" fitToWidth="1" fitToHeight="1" pageOrder="downThenOver" orientation="portrait" blackAndWhite="false" draft="false" cellComments="none" useFirstPageNumber="false" horizontalDpi="300" verticalDpi="300" copies="1"/>
  <headerFooter differentFirst="false" differentOddEven="false">
    <oddHeader/>
    <oddFooter>&amp;C&amp;14&amp;P/&amp;N&amp;Rver 1.00  (as of 11/13/2015)
一般社団法人データサイエンティスト協会  Copyright © 2015 The Japan DataScientist Society. All Rights Reserved.</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I183"/>
  <sheetViews>
    <sheetView showFormulas="false" showGridLines="true" showRowColHeaders="true" showZeros="true" rightToLeft="false" tabSelected="false" showOutlineSymbols="true" defaultGridColor="true" view="pageBreakPreview" topLeftCell="A1" colorId="64" zoomScale="100" zoomScaleNormal="40" zoomScalePageLayoutView="100" workbookViewId="0">
      <selection pane="topLeft" activeCell="G6" activeCellId="0" sqref="G6"/>
    </sheetView>
  </sheetViews>
  <sheetFormatPr defaultRowHeight="22.5" zeroHeight="false" outlineLevelRow="0" outlineLevelCol="0"/>
  <cols>
    <col collapsed="false" customWidth="true" hidden="false" outlineLevel="0" max="2" min="1" style="23" width="8.63"/>
    <col collapsed="false" customWidth="true" hidden="false" outlineLevel="0" max="3" min="3" style="89" width="31.63"/>
    <col collapsed="false" customWidth="true" hidden="false" outlineLevel="0" max="4" min="4" style="23" width="16.88"/>
    <col collapsed="false" customWidth="true" hidden="false" outlineLevel="0" max="5" min="5" style="54" width="31.63"/>
    <col collapsed="false" customWidth="true" hidden="false" outlineLevel="0" max="6" min="6" style="55" width="100.63"/>
    <col collapsed="false" customWidth="true" hidden="false" outlineLevel="0" max="7" min="7" style="56" width="15"/>
    <col collapsed="false" customWidth="true" hidden="false" outlineLevel="0" max="8" min="8" style="56" width="13.12"/>
    <col collapsed="false" customWidth="true" hidden="false" outlineLevel="0" max="9" min="9" style="71" width="38.12"/>
    <col collapsed="false" customWidth="true" hidden="false" outlineLevel="0" max="1025" min="10" style="1" width="8.88"/>
  </cols>
  <sheetData>
    <row r="1" customFormat="false" ht="24.95" hidden="false" customHeight="true" outlineLevel="0" collapsed="false">
      <c r="A1" s="80" t="s">
        <v>76</v>
      </c>
      <c r="F1" s="58" t="s">
        <v>97</v>
      </c>
      <c r="G1" s="59" t="n">
        <f aca="false">SUM(G2:G4)</f>
        <v>123</v>
      </c>
      <c r="H1" s="60" t="n">
        <f aca="false">G1/G1</f>
        <v>1</v>
      </c>
    </row>
    <row r="2" customFormat="false" ht="24.95" hidden="false" customHeight="true" outlineLevel="0" collapsed="false">
      <c r="F2" s="58" t="s">
        <v>98</v>
      </c>
      <c r="G2" s="59" t="n">
        <f aca="false">COUNTIF($D$1:$D$205,"★")</f>
        <v>30</v>
      </c>
      <c r="H2" s="60" t="n">
        <f aca="false">G2/G$1</f>
        <v>0.24390243902439</v>
      </c>
    </row>
    <row r="3" customFormat="false" ht="24.95" hidden="false" customHeight="true" outlineLevel="0" collapsed="false">
      <c r="C3" s="90"/>
      <c r="F3" s="58" t="s">
        <v>99</v>
      </c>
      <c r="G3" s="59" t="n">
        <f aca="false">COUNTIF($D$1:$D$205,"★★")</f>
        <v>49</v>
      </c>
      <c r="H3" s="60" t="n">
        <f aca="false">G3/G$1</f>
        <v>0.398373983739837</v>
      </c>
    </row>
    <row r="4" customFormat="false" ht="24.95" hidden="false" customHeight="true" outlineLevel="0" collapsed="false">
      <c r="F4" s="58" t="s">
        <v>100</v>
      </c>
      <c r="G4" s="59" t="n">
        <f aca="false">COUNTIF($D$1:$D$205,"★★★")</f>
        <v>44</v>
      </c>
      <c r="H4" s="60" t="n">
        <f aca="false">G4/G$1</f>
        <v>0.357723577235772</v>
      </c>
    </row>
    <row r="5" s="23" customFormat="true" ht="39.95" hidden="false" customHeight="true" outlineLevel="0" collapsed="false">
      <c r="A5" s="81" t="s">
        <v>101</v>
      </c>
      <c r="B5" s="62" t="s">
        <v>102</v>
      </c>
      <c r="C5" s="82" t="s">
        <v>103</v>
      </c>
      <c r="D5" s="62" t="s">
        <v>39</v>
      </c>
      <c r="E5" s="62" t="s">
        <v>104</v>
      </c>
      <c r="F5" s="65" t="s">
        <v>458</v>
      </c>
      <c r="G5" s="65" t="s">
        <v>297</v>
      </c>
      <c r="H5" s="91"/>
      <c r="I5" s="91"/>
    </row>
    <row r="6" s="71" customFormat="true" ht="69.75" hidden="false" customHeight="true" outlineLevel="0" collapsed="false">
      <c r="A6" s="67" t="n">
        <v>1</v>
      </c>
      <c r="B6" s="67" t="n">
        <v>1</v>
      </c>
      <c r="C6" s="92" t="s">
        <v>77</v>
      </c>
      <c r="D6" s="93" t="s">
        <v>106</v>
      </c>
      <c r="E6" s="94" t="s">
        <v>459</v>
      </c>
      <c r="F6" s="86" t="s">
        <v>460</v>
      </c>
      <c r="G6" s="69" t="s">
        <v>108</v>
      </c>
    </row>
    <row r="7" s="71" customFormat="true" ht="99.95" hidden="false" customHeight="true" outlineLevel="0" collapsed="false">
      <c r="A7" s="67" t="n">
        <v>2</v>
      </c>
      <c r="B7" s="67" t="n">
        <f aca="false">IF(C6=C7,B6+1,1)</f>
        <v>2</v>
      </c>
      <c r="C7" s="92" t="s">
        <v>77</v>
      </c>
      <c r="D7" s="93" t="s">
        <v>122</v>
      </c>
      <c r="E7" s="94" t="s">
        <v>459</v>
      </c>
      <c r="F7" s="86" t="s">
        <v>461</v>
      </c>
      <c r="G7" s="69"/>
    </row>
    <row r="8" s="71" customFormat="true" ht="69.75" hidden="false" customHeight="true" outlineLevel="0" collapsed="false">
      <c r="A8" s="67" t="n">
        <v>3</v>
      </c>
      <c r="B8" s="67" t="n">
        <f aca="false">IF(C7=C8,B7+1,1)</f>
        <v>3</v>
      </c>
      <c r="C8" s="92" t="s">
        <v>77</v>
      </c>
      <c r="D8" s="93" t="s">
        <v>122</v>
      </c>
      <c r="E8" s="94" t="s">
        <v>459</v>
      </c>
      <c r="F8" s="86" t="s">
        <v>462</v>
      </c>
      <c r="G8" s="69" t="s">
        <v>108</v>
      </c>
    </row>
    <row r="9" s="71" customFormat="true" ht="69.75" hidden="false" customHeight="true" outlineLevel="0" collapsed="false">
      <c r="A9" s="67" t="n">
        <v>4</v>
      </c>
      <c r="B9" s="67" t="n">
        <f aca="false">IF(C8=C9,B8+1,1)</f>
        <v>4</v>
      </c>
      <c r="C9" s="92" t="s">
        <v>77</v>
      </c>
      <c r="D9" s="93" t="s">
        <v>122</v>
      </c>
      <c r="E9" s="94" t="s">
        <v>459</v>
      </c>
      <c r="F9" s="86" t="s">
        <v>463</v>
      </c>
      <c r="G9" s="69"/>
    </row>
    <row r="10" s="71" customFormat="true" ht="99.95" hidden="false" customHeight="true" outlineLevel="0" collapsed="false">
      <c r="A10" s="67" t="n">
        <v>5</v>
      </c>
      <c r="B10" s="67" t="n">
        <f aca="false">IF(C9=C10,B9+1,1)</f>
        <v>5</v>
      </c>
      <c r="C10" s="92" t="s">
        <v>77</v>
      </c>
      <c r="D10" s="93" t="s">
        <v>130</v>
      </c>
      <c r="E10" s="94" t="s">
        <v>459</v>
      </c>
      <c r="F10" s="86" t="s">
        <v>464</v>
      </c>
      <c r="G10" s="69" t="s">
        <v>108</v>
      </c>
    </row>
    <row r="11" s="71" customFormat="true" ht="69.75" hidden="false" customHeight="true" outlineLevel="0" collapsed="false">
      <c r="A11" s="67" t="n">
        <v>6</v>
      </c>
      <c r="B11" s="67" t="n">
        <f aca="false">IF(C10=C11,B10+1,1)</f>
        <v>6</v>
      </c>
      <c r="C11" s="92" t="s">
        <v>77</v>
      </c>
      <c r="D11" s="93" t="s">
        <v>106</v>
      </c>
      <c r="E11" s="94" t="s">
        <v>465</v>
      </c>
      <c r="F11" s="86" t="s">
        <v>466</v>
      </c>
      <c r="G11" s="69" t="s">
        <v>108</v>
      </c>
    </row>
    <row r="12" s="71" customFormat="true" ht="69.75" hidden="false" customHeight="true" outlineLevel="0" collapsed="false">
      <c r="A12" s="67" t="n">
        <v>7</v>
      </c>
      <c r="B12" s="67" t="n">
        <f aca="false">IF(C11=C12,B11+1,1)</f>
        <v>7</v>
      </c>
      <c r="C12" s="92" t="s">
        <v>77</v>
      </c>
      <c r="D12" s="93" t="s">
        <v>122</v>
      </c>
      <c r="E12" s="94" t="s">
        <v>465</v>
      </c>
      <c r="F12" s="86" t="s">
        <v>467</v>
      </c>
      <c r="G12" s="69"/>
    </row>
    <row r="13" s="71" customFormat="true" ht="69.75" hidden="false" customHeight="true" outlineLevel="0" collapsed="false">
      <c r="A13" s="67" t="n">
        <v>8</v>
      </c>
      <c r="B13" s="67" t="n">
        <f aca="false">IF(C12=C13,B12+1,1)</f>
        <v>8</v>
      </c>
      <c r="C13" s="92" t="s">
        <v>77</v>
      </c>
      <c r="D13" s="93" t="s">
        <v>130</v>
      </c>
      <c r="E13" s="94" t="s">
        <v>465</v>
      </c>
      <c r="F13" s="86" t="s">
        <v>468</v>
      </c>
      <c r="G13" s="69"/>
    </row>
    <row r="14" s="71" customFormat="true" ht="69.75" hidden="false" customHeight="true" outlineLevel="0" collapsed="false">
      <c r="A14" s="67" t="n">
        <v>9</v>
      </c>
      <c r="B14" s="67" t="n">
        <f aca="false">IF(C13=C14,B13+1,1)</f>
        <v>9</v>
      </c>
      <c r="C14" s="92" t="s">
        <v>77</v>
      </c>
      <c r="D14" s="93" t="s">
        <v>106</v>
      </c>
      <c r="E14" s="94" t="s">
        <v>469</v>
      </c>
      <c r="F14" s="86" t="s">
        <v>470</v>
      </c>
      <c r="G14" s="69" t="s">
        <v>108</v>
      </c>
    </row>
    <row r="15" s="71" customFormat="true" ht="69.75" hidden="false" customHeight="true" outlineLevel="0" collapsed="false">
      <c r="A15" s="67" t="n">
        <v>10</v>
      </c>
      <c r="B15" s="67" t="n">
        <f aca="false">IF(C14=C15,B14+1,1)</f>
        <v>10</v>
      </c>
      <c r="C15" s="92" t="s">
        <v>77</v>
      </c>
      <c r="D15" s="93" t="s">
        <v>122</v>
      </c>
      <c r="E15" s="94" t="s">
        <v>469</v>
      </c>
      <c r="F15" s="86" t="s">
        <v>471</v>
      </c>
      <c r="G15" s="69" t="s">
        <v>108</v>
      </c>
    </row>
    <row r="16" s="71" customFormat="true" ht="129.95" hidden="false" customHeight="true" outlineLevel="0" collapsed="false">
      <c r="A16" s="67" t="n">
        <v>11</v>
      </c>
      <c r="B16" s="67" t="n">
        <f aca="false">IF(C15=C16,B15+1,1)</f>
        <v>11</v>
      </c>
      <c r="C16" s="92" t="s">
        <v>77</v>
      </c>
      <c r="D16" s="93" t="s">
        <v>122</v>
      </c>
      <c r="E16" s="94" t="s">
        <v>469</v>
      </c>
      <c r="F16" s="86" t="s">
        <v>472</v>
      </c>
      <c r="G16" s="69"/>
    </row>
    <row r="17" s="71" customFormat="true" ht="69.75" hidden="false" customHeight="true" outlineLevel="0" collapsed="false">
      <c r="A17" s="67" t="n">
        <v>12</v>
      </c>
      <c r="B17" s="67" t="n">
        <f aca="false">IF(C16=C17,B16+1,1)</f>
        <v>1</v>
      </c>
      <c r="C17" s="92" t="s">
        <v>80</v>
      </c>
      <c r="D17" s="93" t="s">
        <v>106</v>
      </c>
      <c r="E17" s="94" t="s">
        <v>473</v>
      </c>
      <c r="F17" s="86" t="s">
        <v>474</v>
      </c>
      <c r="G17" s="69" t="s">
        <v>108</v>
      </c>
    </row>
    <row r="18" s="71" customFormat="true" ht="69.75" hidden="false" customHeight="true" outlineLevel="0" collapsed="false">
      <c r="A18" s="67" t="n">
        <v>13</v>
      </c>
      <c r="B18" s="67" t="n">
        <f aca="false">IF(C17=C18,B17+1,1)</f>
        <v>2</v>
      </c>
      <c r="C18" s="92" t="s">
        <v>80</v>
      </c>
      <c r="D18" s="93" t="s">
        <v>122</v>
      </c>
      <c r="E18" s="94" t="s">
        <v>473</v>
      </c>
      <c r="F18" s="86" t="s">
        <v>475</v>
      </c>
      <c r="G18" s="69"/>
    </row>
    <row r="19" s="71" customFormat="true" ht="69.75" hidden="false" customHeight="true" outlineLevel="0" collapsed="false">
      <c r="A19" s="67" t="n">
        <v>14</v>
      </c>
      <c r="B19" s="67" t="n">
        <f aca="false">IF(C18=C19,B18+1,1)</f>
        <v>3</v>
      </c>
      <c r="C19" s="92" t="s">
        <v>80</v>
      </c>
      <c r="D19" s="93" t="s">
        <v>130</v>
      </c>
      <c r="E19" s="94" t="s">
        <v>473</v>
      </c>
      <c r="F19" s="86" t="s">
        <v>476</v>
      </c>
      <c r="G19" s="69"/>
    </row>
    <row r="20" s="71" customFormat="true" ht="69.75" hidden="false" customHeight="true" outlineLevel="0" collapsed="false">
      <c r="A20" s="67" t="n">
        <v>15</v>
      </c>
      <c r="B20" s="67" t="n">
        <f aca="false">IF(C19=C20,B19+1,1)</f>
        <v>4</v>
      </c>
      <c r="C20" s="92" t="s">
        <v>80</v>
      </c>
      <c r="D20" s="93" t="s">
        <v>122</v>
      </c>
      <c r="E20" s="94" t="s">
        <v>477</v>
      </c>
      <c r="F20" s="86" t="s">
        <v>478</v>
      </c>
      <c r="G20" s="69"/>
    </row>
    <row r="21" s="71" customFormat="true" ht="69.75" hidden="false" customHeight="true" outlineLevel="0" collapsed="false">
      <c r="A21" s="67" t="n">
        <v>16</v>
      </c>
      <c r="B21" s="67" t="n">
        <f aca="false">IF(C20=C21,B20+1,1)</f>
        <v>5</v>
      </c>
      <c r="C21" s="92" t="s">
        <v>80</v>
      </c>
      <c r="D21" s="93" t="s">
        <v>122</v>
      </c>
      <c r="E21" s="94" t="s">
        <v>477</v>
      </c>
      <c r="F21" s="86" t="s">
        <v>479</v>
      </c>
      <c r="G21" s="67"/>
    </row>
    <row r="22" s="71" customFormat="true" ht="69.75" hidden="false" customHeight="true" outlineLevel="0" collapsed="false">
      <c r="A22" s="67" t="n">
        <v>17</v>
      </c>
      <c r="B22" s="67" t="n">
        <f aca="false">IF(C21=C22,B21+1,1)</f>
        <v>6</v>
      </c>
      <c r="C22" s="92" t="s">
        <v>80</v>
      </c>
      <c r="D22" s="93" t="s">
        <v>130</v>
      </c>
      <c r="E22" s="94" t="s">
        <v>477</v>
      </c>
      <c r="F22" s="86" t="s">
        <v>480</v>
      </c>
      <c r="G22" s="69"/>
    </row>
    <row r="23" s="71" customFormat="true" ht="69.75" hidden="false" customHeight="true" outlineLevel="0" collapsed="false">
      <c r="A23" s="67" t="n">
        <v>18</v>
      </c>
      <c r="B23" s="67" t="n">
        <f aca="false">IF(C22=C23,B22+1,1)</f>
        <v>7</v>
      </c>
      <c r="C23" s="92" t="s">
        <v>80</v>
      </c>
      <c r="D23" s="93" t="s">
        <v>106</v>
      </c>
      <c r="E23" s="94" t="s">
        <v>481</v>
      </c>
      <c r="F23" s="86" t="s">
        <v>482</v>
      </c>
      <c r="G23" s="69" t="s">
        <v>108</v>
      </c>
    </row>
    <row r="24" s="71" customFormat="true" ht="69.75" hidden="false" customHeight="true" outlineLevel="0" collapsed="false">
      <c r="A24" s="67" t="n">
        <v>19</v>
      </c>
      <c r="B24" s="67" t="n">
        <f aca="false">IF(C23=C24,B23+1,1)</f>
        <v>8</v>
      </c>
      <c r="C24" s="92" t="s">
        <v>80</v>
      </c>
      <c r="D24" s="93" t="s">
        <v>122</v>
      </c>
      <c r="E24" s="94" t="s">
        <v>481</v>
      </c>
      <c r="F24" s="86" t="s">
        <v>483</v>
      </c>
      <c r="G24" s="69"/>
    </row>
    <row r="25" s="71" customFormat="true" ht="69.75" hidden="false" customHeight="true" outlineLevel="0" collapsed="false">
      <c r="A25" s="67" t="n">
        <v>20</v>
      </c>
      <c r="B25" s="67" t="n">
        <f aca="false">IF(C24=C25,B24+1,1)</f>
        <v>9</v>
      </c>
      <c r="C25" s="92" t="s">
        <v>80</v>
      </c>
      <c r="D25" s="93" t="s">
        <v>130</v>
      </c>
      <c r="E25" s="94" t="s">
        <v>481</v>
      </c>
      <c r="F25" s="86" t="s">
        <v>484</v>
      </c>
      <c r="G25" s="69"/>
    </row>
    <row r="26" s="71" customFormat="true" ht="69.75" hidden="false" customHeight="true" outlineLevel="0" collapsed="false">
      <c r="A26" s="67" t="n">
        <v>21</v>
      </c>
      <c r="B26" s="67" t="n">
        <f aca="false">IF(C25=C26,B25+1,1)</f>
        <v>10</v>
      </c>
      <c r="C26" s="92" t="s">
        <v>80</v>
      </c>
      <c r="D26" s="93" t="s">
        <v>106</v>
      </c>
      <c r="E26" s="94" t="s">
        <v>485</v>
      </c>
      <c r="F26" s="86" t="s">
        <v>486</v>
      </c>
      <c r="G26" s="69"/>
    </row>
    <row r="27" s="71" customFormat="true" ht="69.75" hidden="false" customHeight="true" outlineLevel="0" collapsed="false">
      <c r="A27" s="67" t="n">
        <v>22</v>
      </c>
      <c r="B27" s="67" t="n">
        <f aca="false">IF(C26=C27,B26+1,1)</f>
        <v>11</v>
      </c>
      <c r="C27" s="92" t="s">
        <v>80</v>
      </c>
      <c r="D27" s="93" t="s">
        <v>122</v>
      </c>
      <c r="E27" s="94" t="s">
        <v>485</v>
      </c>
      <c r="F27" s="86" t="s">
        <v>487</v>
      </c>
      <c r="G27" s="69"/>
    </row>
    <row r="28" s="71" customFormat="true" ht="69.75" hidden="false" customHeight="true" outlineLevel="0" collapsed="false">
      <c r="A28" s="67" t="n">
        <v>23</v>
      </c>
      <c r="B28" s="67" t="n">
        <f aca="false">IF(C27=C28,B27+1,1)</f>
        <v>12</v>
      </c>
      <c r="C28" s="92" t="s">
        <v>80</v>
      </c>
      <c r="D28" s="93" t="s">
        <v>130</v>
      </c>
      <c r="E28" s="94" t="s">
        <v>485</v>
      </c>
      <c r="F28" s="86" t="s">
        <v>488</v>
      </c>
      <c r="G28" s="69"/>
    </row>
    <row r="29" s="71" customFormat="true" ht="69.75" hidden="false" customHeight="true" outlineLevel="0" collapsed="false">
      <c r="A29" s="67" t="n">
        <v>24</v>
      </c>
      <c r="B29" s="67" t="n">
        <f aca="false">IF(C28=C29,B28+1,1)</f>
        <v>13</v>
      </c>
      <c r="C29" s="92" t="s">
        <v>80</v>
      </c>
      <c r="D29" s="93" t="s">
        <v>106</v>
      </c>
      <c r="E29" s="94" t="s">
        <v>489</v>
      </c>
      <c r="F29" s="86" t="s">
        <v>490</v>
      </c>
      <c r="G29" s="69"/>
    </row>
    <row r="30" s="71" customFormat="true" ht="69.75" hidden="false" customHeight="true" outlineLevel="0" collapsed="false">
      <c r="A30" s="67" t="n">
        <v>25</v>
      </c>
      <c r="B30" s="67" t="n">
        <f aca="false">IF(C29=C30,B29+1,1)</f>
        <v>14</v>
      </c>
      <c r="C30" s="92" t="s">
        <v>80</v>
      </c>
      <c r="D30" s="93" t="s">
        <v>122</v>
      </c>
      <c r="E30" s="94" t="s">
        <v>489</v>
      </c>
      <c r="F30" s="86" t="s">
        <v>491</v>
      </c>
      <c r="G30" s="69"/>
    </row>
    <row r="31" s="71" customFormat="true" ht="69.75" hidden="false" customHeight="true" outlineLevel="0" collapsed="false">
      <c r="A31" s="67" t="n">
        <v>26</v>
      </c>
      <c r="B31" s="67" t="n">
        <f aca="false">IF(C30=C31,B30+1,1)</f>
        <v>15</v>
      </c>
      <c r="C31" s="92" t="s">
        <v>80</v>
      </c>
      <c r="D31" s="93" t="s">
        <v>130</v>
      </c>
      <c r="E31" s="94" t="s">
        <v>489</v>
      </c>
      <c r="F31" s="86" t="s">
        <v>492</v>
      </c>
      <c r="G31" s="69"/>
    </row>
    <row r="32" s="71" customFormat="true" ht="69.75" hidden="false" customHeight="true" outlineLevel="0" collapsed="false">
      <c r="A32" s="67" t="n">
        <v>27</v>
      </c>
      <c r="B32" s="67" t="n">
        <f aca="false">IF(C31=C32,B31+1,1)</f>
        <v>16</v>
      </c>
      <c r="C32" s="92" t="s">
        <v>80</v>
      </c>
      <c r="D32" s="93" t="s">
        <v>106</v>
      </c>
      <c r="E32" s="94" t="s">
        <v>493</v>
      </c>
      <c r="F32" s="86" t="s">
        <v>494</v>
      </c>
      <c r="G32" s="69"/>
    </row>
    <row r="33" s="71" customFormat="true" ht="69.75" hidden="false" customHeight="true" outlineLevel="0" collapsed="false">
      <c r="A33" s="67" t="n">
        <v>28</v>
      </c>
      <c r="B33" s="67" t="n">
        <f aca="false">IF(C32=C33,B32+1,1)</f>
        <v>17</v>
      </c>
      <c r="C33" s="92" t="s">
        <v>80</v>
      </c>
      <c r="D33" s="93" t="s">
        <v>122</v>
      </c>
      <c r="E33" s="94" t="s">
        <v>493</v>
      </c>
      <c r="F33" s="86" t="s">
        <v>495</v>
      </c>
      <c r="G33" s="69"/>
    </row>
    <row r="34" s="71" customFormat="true" ht="69.75" hidden="false" customHeight="true" outlineLevel="0" collapsed="false">
      <c r="A34" s="67" t="n">
        <v>29</v>
      </c>
      <c r="B34" s="67" t="n">
        <f aca="false">IF(C33=C34,B33+1,1)</f>
        <v>18</v>
      </c>
      <c r="C34" s="92" t="s">
        <v>80</v>
      </c>
      <c r="D34" s="93" t="s">
        <v>130</v>
      </c>
      <c r="E34" s="94" t="s">
        <v>493</v>
      </c>
      <c r="F34" s="86" t="s">
        <v>496</v>
      </c>
      <c r="G34" s="69"/>
    </row>
    <row r="35" s="71" customFormat="true" ht="69.75" hidden="false" customHeight="true" outlineLevel="0" collapsed="false">
      <c r="A35" s="67" t="n">
        <v>30</v>
      </c>
      <c r="B35" s="67" t="n">
        <f aca="false">IF(C34=C35,B34+1,1)</f>
        <v>1</v>
      </c>
      <c r="C35" s="92" t="s">
        <v>82</v>
      </c>
      <c r="D35" s="93" t="s">
        <v>106</v>
      </c>
      <c r="E35" s="86" t="s">
        <v>336</v>
      </c>
      <c r="F35" s="86" t="s">
        <v>497</v>
      </c>
      <c r="G35" s="69" t="s">
        <v>108</v>
      </c>
    </row>
    <row r="36" s="71" customFormat="true" ht="69.75" hidden="false" customHeight="true" outlineLevel="0" collapsed="false">
      <c r="A36" s="67" t="n">
        <v>31</v>
      </c>
      <c r="B36" s="67" t="n">
        <f aca="false">IF(C35=C36,B35+1,1)</f>
        <v>2</v>
      </c>
      <c r="C36" s="92" t="s">
        <v>82</v>
      </c>
      <c r="D36" s="93" t="s">
        <v>106</v>
      </c>
      <c r="E36" s="86" t="s">
        <v>336</v>
      </c>
      <c r="F36" s="86" t="s">
        <v>498</v>
      </c>
      <c r="G36" s="69"/>
    </row>
    <row r="37" s="71" customFormat="true" ht="69.75" hidden="false" customHeight="true" outlineLevel="0" collapsed="false">
      <c r="A37" s="67" t="n">
        <v>32</v>
      </c>
      <c r="B37" s="67" t="n">
        <f aca="false">IF(C36=C37,B36+1,1)</f>
        <v>3</v>
      </c>
      <c r="C37" s="92" t="s">
        <v>82</v>
      </c>
      <c r="D37" s="93" t="s">
        <v>106</v>
      </c>
      <c r="E37" s="86" t="s">
        <v>499</v>
      </c>
      <c r="F37" s="86" t="s">
        <v>500</v>
      </c>
      <c r="G37" s="69"/>
    </row>
    <row r="38" s="71" customFormat="true" ht="69.75" hidden="false" customHeight="true" outlineLevel="0" collapsed="false">
      <c r="A38" s="67" t="n">
        <v>33</v>
      </c>
      <c r="B38" s="67" t="n">
        <f aca="false">IF(C37=C38,B37+1,1)</f>
        <v>4</v>
      </c>
      <c r="C38" s="92" t="s">
        <v>82</v>
      </c>
      <c r="D38" s="93" t="s">
        <v>122</v>
      </c>
      <c r="E38" s="86" t="s">
        <v>499</v>
      </c>
      <c r="F38" s="86" t="s">
        <v>501</v>
      </c>
      <c r="G38" s="69"/>
    </row>
    <row r="39" s="71" customFormat="true" ht="69.75" hidden="false" customHeight="true" outlineLevel="0" collapsed="false">
      <c r="A39" s="67" t="n">
        <v>34</v>
      </c>
      <c r="B39" s="67" t="n">
        <f aca="false">IF(C38=C39,B38+1,1)</f>
        <v>5</v>
      </c>
      <c r="C39" s="92" t="s">
        <v>82</v>
      </c>
      <c r="D39" s="93" t="s">
        <v>130</v>
      </c>
      <c r="E39" s="86" t="s">
        <v>499</v>
      </c>
      <c r="F39" s="86" t="s">
        <v>502</v>
      </c>
      <c r="G39" s="69"/>
    </row>
    <row r="40" s="71" customFormat="true" ht="69.75" hidden="false" customHeight="true" outlineLevel="0" collapsed="false">
      <c r="A40" s="67" t="n">
        <v>35</v>
      </c>
      <c r="B40" s="67" t="n">
        <f aca="false">IF(C39=C40,B39+1,1)</f>
        <v>6</v>
      </c>
      <c r="C40" s="92" t="s">
        <v>82</v>
      </c>
      <c r="D40" s="93" t="s">
        <v>106</v>
      </c>
      <c r="E40" s="86" t="s">
        <v>503</v>
      </c>
      <c r="F40" s="86" t="s">
        <v>504</v>
      </c>
      <c r="G40" s="69" t="s">
        <v>108</v>
      </c>
    </row>
    <row r="41" s="71" customFormat="true" ht="69.75" hidden="false" customHeight="true" outlineLevel="0" collapsed="false">
      <c r="A41" s="67" t="n">
        <v>36</v>
      </c>
      <c r="B41" s="67" t="n">
        <f aca="false">IF(C40=C41,B40+1,1)</f>
        <v>7</v>
      </c>
      <c r="C41" s="92" t="s">
        <v>82</v>
      </c>
      <c r="D41" s="93" t="s">
        <v>122</v>
      </c>
      <c r="E41" s="86" t="s">
        <v>503</v>
      </c>
      <c r="F41" s="86" t="s">
        <v>505</v>
      </c>
      <c r="G41" s="69"/>
    </row>
    <row r="42" s="71" customFormat="true" ht="69.75" hidden="false" customHeight="true" outlineLevel="0" collapsed="false">
      <c r="A42" s="67" t="n">
        <v>37</v>
      </c>
      <c r="B42" s="67" t="n">
        <f aca="false">IF(C41=C42,B41+1,1)</f>
        <v>8</v>
      </c>
      <c r="C42" s="92" t="s">
        <v>82</v>
      </c>
      <c r="D42" s="93" t="s">
        <v>130</v>
      </c>
      <c r="E42" s="86" t="s">
        <v>503</v>
      </c>
      <c r="F42" s="86" t="s">
        <v>506</v>
      </c>
      <c r="G42" s="69"/>
    </row>
    <row r="43" s="71" customFormat="true" ht="69.75" hidden="false" customHeight="true" outlineLevel="0" collapsed="false">
      <c r="A43" s="67" t="n">
        <v>38</v>
      </c>
      <c r="B43" s="67" t="n">
        <f aca="false">IF(C42=C43,B42+1,1)</f>
        <v>9</v>
      </c>
      <c r="C43" s="92" t="s">
        <v>82</v>
      </c>
      <c r="D43" s="93" t="s">
        <v>106</v>
      </c>
      <c r="E43" s="86" t="s">
        <v>507</v>
      </c>
      <c r="F43" s="86" t="s">
        <v>508</v>
      </c>
      <c r="G43" s="69"/>
    </row>
    <row r="44" s="71" customFormat="true" ht="69.75" hidden="false" customHeight="true" outlineLevel="0" collapsed="false">
      <c r="A44" s="67" t="n">
        <v>39</v>
      </c>
      <c r="B44" s="67" t="n">
        <f aca="false">IF(C43=C44,B43+1,1)</f>
        <v>10</v>
      </c>
      <c r="C44" s="92" t="s">
        <v>82</v>
      </c>
      <c r="D44" s="93" t="s">
        <v>122</v>
      </c>
      <c r="E44" s="86" t="s">
        <v>507</v>
      </c>
      <c r="F44" s="86" t="s">
        <v>509</v>
      </c>
      <c r="G44" s="69"/>
    </row>
    <row r="45" s="71" customFormat="true" ht="69.75" hidden="false" customHeight="true" outlineLevel="0" collapsed="false">
      <c r="A45" s="67" t="n">
        <v>40</v>
      </c>
      <c r="B45" s="67" t="n">
        <f aca="false">IF(C44=C45,B44+1,1)</f>
        <v>11</v>
      </c>
      <c r="C45" s="92" t="s">
        <v>82</v>
      </c>
      <c r="D45" s="93" t="s">
        <v>130</v>
      </c>
      <c r="E45" s="86" t="s">
        <v>507</v>
      </c>
      <c r="F45" s="86" t="s">
        <v>510</v>
      </c>
      <c r="G45" s="69" t="s">
        <v>108</v>
      </c>
    </row>
    <row r="46" s="71" customFormat="true" ht="69.75" hidden="false" customHeight="true" outlineLevel="0" collapsed="false">
      <c r="A46" s="67" t="n">
        <v>41</v>
      </c>
      <c r="B46" s="67" t="n">
        <f aca="false">IF(C45=C46,B45+1,1)</f>
        <v>12</v>
      </c>
      <c r="C46" s="92" t="s">
        <v>82</v>
      </c>
      <c r="D46" s="93" t="s">
        <v>106</v>
      </c>
      <c r="E46" s="86" t="s">
        <v>511</v>
      </c>
      <c r="F46" s="86" t="s">
        <v>512</v>
      </c>
      <c r="G46" s="69"/>
    </row>
    <row r="47" s="71" customFormat="true" ht="69.75" hidden="false" customHeight="true" outlineLevel="0" collapsed="false">
      <c r="A47" s="67" t="n">
        <v>42</v>
      </c>
      <c r="B47" s="67" t="n">
        <f aca="false">IF(C46=C47,B46+1,1)</f>
        <v>13</v>
      </c>
      <c r="C47" s="92" t="s">
        <v>82</v>
      </c>
      <c r="D47" s="93" t="s">
        <v>122</v>
      </c>
      <c r="E47" s="86" t="s">
        <v>511</v>
      </c>
      <c r="F47" s="86" t="s">
        <v>513</v>
      </c>
      <c r="G47" s="69"/>
    </row>
    <row r="48" s="71" customFormat="true" ht="69.75" hidden="false" customHeight="true" outlineLevel="0" collapsed="false">
      <c r="A48" s="67" t="n">
        <v>43</v>
      </c>
      <c r="B48" s="67" t="n">
        <f aca="false">IF(C47=C48,B47+1,1)</f>
        <v>14</v>
      </c>
      <c r="C48" s="92" t="s">
        <v>82</v>
      </c>
      <c r="D48" s="93" t="s">
        <v>106</v>
      </c>
      <c r="E48" s="86" t="s">
        <v>514</v>
      </c>
      <c r="F48" s="86" t="s">
        <v>515</v>
      </c>
      <c r="G48" s="69"/>
    </row>
    <row r="49" s="71" customFormat="true" ht="69.75" hidden="false" customHeight="true" outlineLevel="0" collapsed="false">
      <c r="A49" s="67" t="n">
        <v>44</v>
      </c>
      <c r="B49" s="67" t="n">
        <f aca="false">IF(C48=C49,B48+1,1)</f>
        <v>15</v>
      </c>
      <c r="C49" s="92" t="s">
        <v>82</v>
      </c>
      <c r="D49" s="93" t="s">
        <v>122</v>
      </c>
      <c r="E49" s="86" t="s">
        <v>514</v>
      </c>
      <c r="F49" s="86" t="s">
        <v>516</v>
      </c>
      <c r="G49" s="69" t="s">
        <v>108</v>
      </c>
    </row>
    <row r="50" s="71" customFormat="true" ht="69.75" hidden="false" customHeight="true" outlineLevel="0" collapsed="false">
      <c r="A50" s="67" t="n">
        <v>45</v>
      </c>
      <c r="B50" s="67" t="n">
        <f aca="false">IF(C49=C50,B49+1,1)</f>
        <v>16</v>
      </c>
      <c r="C50" s="92" t="s">
        <v>82</v>
      </c>
      <c r="D50" s="93" t="s">
        <v>130</v>
      </c>
      <c r="E50" s="86" t="s">
        <v>514</v>
      </c>
      <c r="F50" s="86" t="s">
        <v>517</v>
      </c>
      <c r="G50" s="69"/>
      <c r="H50" s="77"/>
      <c r="I50" s="77"/>
    </row>
    <row r="51" s="71" customFormat="true" ht="69.75" hidden="false" customHeight="true" outlineLevel="0" collapsed="false">
      <c r="A51" s="67" t="n">
        <v>46</v>
      </c>
      <c r="B51" s="67" t="n">
        <f aca="false">IF(C50=C51,B50+1,1)</f>
        <v>17</v>
      </c>
      <c r="C51" s="92" t="s">
        <v>82</v>
      </c>
      <c r="D51" s="93" t="s">
        <v>130</v>
      </c>
      <c r="E51" s="86" t="s">
        <v>514</v>
      </c>
      <c r="F51" s="86" t="s">
        <v>518</v>
      </c>
      <c r="G51" s="69"/>
      <c r="H51" s="77"/>
      <c r="I51" s="77"/>
    </row>
    <row r="52" s="71" customFormat="true" ht="69.75" hidden="false" customHeight="true" outlineLevel="0" collapsed="false">
      <c r="A52" s="67" t="n">
        <v>47</v>
      </c>
      <c r="B52" s="67" t="n">
        <f aca="false">IF(C51=C52,B51+1,1)</f>
        <v>18</v>
      </c>
      <c r="C52" s="92" t="s">
        <v>82</v>
      </c>
      <c r="D52" s="93" t="s">
        <v>130</v>
      </c>
      <c r="E52" s="86" t="s">
        <v>514</v>
      </c>
      <c r="F52" s="86" t="s">
        <v>519</v>
      </c>
      <c r="G52" s="69"/>
    </row>
    <row r="53" s="71" customFormat="true" ht="69.75" hidden="false" customHeight="true" outlineLevel="0" collapsed="false">
      <c r="A53" s="67" t="n">
        <v>48</v>
      </c>
      <c r="B53" s="67" t="n">
        <f aca="false">IF(C52=C53,B52+1,1)</f>
        <v>19</v>
      </c>
      <c r="C53" s="92" t="s">
        <v>82</v>
      </c>
      <c r="D53" s="93" t="s">
        <v>122</v>
      </c>
      <c r="E53" s="86" t="s">
        <v>520</v>
      </c>
      <c r="F53" s="86" t="s">
        <v>521</v>
      </c>
      <c r="G53" s="69"/>
    </row>
    <row r="54" s="71" customFormat="true" ht="69.75" hidden="false" customHeight="true" outlineLevel="0" collapsed="false">
      <c r="A54" s="67" t="n">
        <v>49</v>
      </c>
      <c r="B54" s="67" t="n">
        <f aca="false">IF(C53=C54,B53+1,1)</f>
        <v>20</v>
      </c>
      <c r="C54" s="92" t="s">
        <v>82</v>
      </c>
      <c r="D54" s="93" t="s">
        <v>130</v>
      </c>
      <c r="E54" s="86" t="s">
        <v>520</v>
      </c>
      <c r="F54" s="86" t="s">
        <v>522</v>
      </c>
      <c r="G54" s="69"/>
    </row>
    <row r="55" s="71" customFormat="true" ht="69.75" hidden="false" customHeight="true" outlineLevel="0" collapsed="false">
      <c r="A55" s="67" t="n">
        <v>50</v>
      </c>
      <c r="B55" s="67" t="n">
        <f aca="false">IF(C54=C55,B54+1,1)</f>
        <v>1</v>
      </c>
      <c r="C55" s="92" t="s">
        <v>84</v>
      </c>
      <c r="D55" s="93" t="s">
        <v>106</v>
      </c>
      <c r="E55" s="94" t="s">
        <v>523</v>
      </c>
      <c r="F55" s="86" t="s">
        <v>524</v>
      </c>
      <c r="G55" s="69"/>
    </row>
    <row r="56" s="71" customFormat="true" ht="69.75" hidden="false" customHeight="true" outlineLevel="0" collapsed="false">
      <c r="A56" s="67" t="n">
        <v>51</v>
      </c>
      <c r="B56" s="67" t="n">
        <f aca="false">IF(C55=C56,B55+1,1)</f>
        <v>2</v>
      </c>
      <c r="C56" s="92" t="s">
        <v>84</v>
      </c>
      <c r="D56" s="93" t="s">
        <v>122</v>
      </c>
      <c r="E56" s="94" t="s">
        <v>523</v>
      </c>
      <c r="F56" s="86" t="s">
        <v>525</v>
      </c>
      <c r="G56" s="69"/>
    </row>
    <row r="57" s="71" customFormat="true" ht="99.95" hidden="false" customHeight="true" outlineLevel="0" collapsed="false">
      <c r="A57" s="67" t="n">
        <v>52</v>
      </c>
      <c r="B57" s="67" t="n">
        <f aca="false">IF(C56=C57,B56+1,1)</f>
        <v>3</v>
      </c>
      <c r="C57" s="92" t="s">
        <v>84</v>
      </c>
      <c r="D57" s="93" t="s">
        <v>130</v>
      </c>
      <c r="E57" s="94" t="s">
        <v>523</v>
      </c>
      <c r="F57" s="86" t="s">
        <v>526</v>
      </c>
      <c r="G57" s="69"/>
    </row>
    <row r="58" s="71" customFormat="true" ht="69.75" hidden="false" customHeight="true" outlineLevel="0" collapsed="false">
      <c r="A58" s="67" t="n">
        <v>53</v>
      </c>
      <c r="B58" s="67" t="n">
        <f aca="false">IF(C57=C58,B57+1,1)</f>
        <v>4</v>
      </c>
      <c r="C58" s="92" t="s">
        <v>84</v>
      </c>
      <c r="D58" s="93" t="s">
        <v>106</v>
      </c>
      <c r="E58" s="94" t="s">
        <v>527</v>
      </c>
      <c r="F58" s="86" t="s">
        <v>528</v>
      </c>
      <c r="G58" s="69" t="s">
        <v>108</v>
      </c>
    </row>
    <row r="59" s="71" customFormat="true" ht="69.75" hidden="false" customHeight="true" outlineLevel="0" collapsed="false">
      <c r="A59" s="67" t="n">
        <v>54</v>
      </c>
      <c r="B59" s="67" t="n">
        <f aca="false">IF(C58=C59,B58+1,1)</f>
        <v>5</v>
      </c>
      <c r="C59" s="92" t="s">
        <v>84</v>
      </c>
      <c r="D59" s="93" t="s">
        <v>106</v>
      </c>
      <c r="E59" s="94" t="s">
        <v>527</v>
      </c>
      <c r="F59" s="86" t="s">
        <v>529</v>
      </c>
      <c r="G59" s="69"/>
    </row>
    <row r="60" s="71" customFormat="true" ht="69.75" hidden="false" customHeight="true" outlineLevel="0" collapsed="false">
      <c r="A60" s="67" t="n">
        <v>55</v>
      </c>
      <c r="B60" s="67" t="n">
        <f aca="false">IF(C59=C60,B59+1,1)</f>
        <v>6</v>
      </c>
      <c r="C60" s="92" t="s">
        <v>84</v>
      </c>
      <c r="D60" s="93" t="s">
        <v>122</v>
      </c>
      <c r="E60" s="94" t="s">
        <v>527</v>
      </c>
      <c r="F60" s="86" t="s">
        <v>530</v>
      </c>
      <c r="G60" s="69" t="s">
        <v>108</v>
      </c>
    </row>
    <row r="61" s="71" customFormat="true" ht="69.75" hidden="false" customHeight="true" outlineLevel="0" collapsed="false">
      <c r="A61" s="67" t="n">
        <v>56</v>
      </c>
      <c r="B61" s="67" t="n">
        <f aca="false">IF(C60=C61,B60+1,1)</f>
        <v>7</v>
      </c>
      <c r="C61" s="92" t="s">
        <v>84</v>
      </c>
      <c r="D61" s="93" t="s">
        <v>122</v>
      </c>
      <c r="E61" s="94" t="s">
        <v>527</v>
      </c>
      <c r="F61" s="86" t="s">
        <v>531</v>
      </c>
      <c r="G61" s="69"/>
    </row>
    <row r="62" s="71" customFormat="true" ht="99.95" hidden="false" customHeight="true" outlineLevel="0" collapsed="false">
      <c r="A62" s="67" t="n">
        <v>57</v>
      </c>
      <c r="B62" s="67" t="n">
        <f aca="false">IF(C61=C62,B61+1,1)</f>
        <v>8</v>
      </c>
      <c r="C62" s="92" t="s">
        <v>84</v>
      </c>
      <c r="D62" s="93" t="s">
        <v>130</v>
      </c>
      <c r="E62" s="94" t="s">
        <v>527</v>
      </c>
      <c r="F62" s="86" t="s">
        <v>532</v>
      </c>
      <c r="G62" s="69"/>
    </row>
    <row r="63" s="71" customFormat="true" ht="99.95" hidden="false" customHeight="true" outlineLevel="0" collapsed="false">
      <c r="A63" s="67" t="n">
        <v>58</v>
      </c>
      <c r="B63" s="67" t="n">
        <f aca="false">IF(C62=C63,B62+1,1)</f>
        <v>9</v>
      </c>
      <c r="C63" s="92" t="s">
        <v>84</v>
      </c>
      <c r="D63" s="93" t="s">
        <v>130</v>
      </c>
      <c r="E63" s="94" t="s">
        <v>527</v>
      </c>
      <c r="F63" s="86" t="s">
        <v>533</v>
      </c>
      <c r="G63" s="69" t="s">
        <v>108</v>
      </c>
    </row>
    <row r="64" s="71" customFormat="true" ht="69.75" hidden="false" customHeight="true" outlineLevel="0" collapsed="false">
      <c r="A64" s="67" t="n">
        <v>59</v>
      </c>
      <c r="B64" s="67" t="n">
        <f aca="false">IF(C63=C64,B63+1,1)</f>
        <v>10</v>
      </c>
      <c r="C64" s="92" t="s">
        <v>84</v>
      </c>
      <c r="D64" s="93" t="s">
        <v>106</v>
      </c>
      <c r="E64" s="94" t="s">
        <v>534</v>
      </c>
      <c r="F64" s="86" t="s">
        <v>535</v>
      </c>
      <c r="G64" s="69"/>
    </row>
    <row r="65" s="71" customFormat="true" ht="69.75" hidden="false" customHeight="true" outlineLevel="0" collapsed="false">
      <c r="A65" s="67" t="n">
        <v>60</v>
      </c>
      <c r="B65" s="67" t="n">
        <f aca="false">IF(C64=C65,B64+1,1)</f>
        <v>11</v>
      </c>
      <c r="C65" s="92" t="s">
        <v>84</v>
      </c>
      <c r="D65" s="93" t="s">
        <v>122</v>
      </c>
      <c r="E65" s="94" t="s">
        <v>534</v>
      </c>
      <c r="F65" s="86" t="s">
        <v>536</v>
      </c>
      <c r="G65" s="69" t="s">
        <v>108</v>
      </c>
    </row>
    <row r="66" s="71" customFormat="true" ht="69.75" hidden="false" customHeight="true" outlineLevel="0" collapsed="false">
      <c r="A66" s="67" t="n">
        <v>61</v>
      </c>
      <c r="B66" s="67" t="n">
        <f aca="false">IF(C65=C66,B65+1,1)</f>
        <v>12</v>
      </c>
      <c r="C66" s="92" t="s">
        <v>84</v>
      </c>
      <c r="D66" s="93" t="s">
        <v>130</v>
      </c>
      <c r="E66" s="94" t="s">
        <v>534</v>
      </c>
      <c r="F66" s="86" t="s">
        <v>537</v>
      </c>
      <c r="G66" s="69" t="s">
        <v>108</v>
      </c>
    </row>
    <row r="67" s="71" customFormat="true" ht="69.75" hidden="false" customHeight="true" outlineLevel="0" collapsed="false">
      <c r="A67" s="67" t="n">
        <v>62</v>
      </c>
      <c r="B67" s="67" t="n">
        <f aca="false">IF(C66=C67,B66+1,1)</f>
        <v>13</v>
      </c>
      <c r="C67" s="92" t="s">
        <v>84</v>
      </c>
      <c r="D67" s="93" t="s">
        <v>106</v>
      </c>
      <c r="E67" s="94" t="s">
        <v>538</v>
      </c>
      <c r="F67" s="86" t="s">
        <v>539</v>
      </c>
      <c r="G67" s="69"/>
    </row>
    <row r="68" s="71" customFormat="true" ht="69.75" hidden="false" customHeight="true" outlineLevel="0" collapsed="false">
      <c r="A68" s="67" t="n">
        <v>63</v>
      </c>
      <c r="B68" s="67" t="n">
        <f aca="false">IF(C67=C68,B67+1,1)</f>
        <v>14</v>
      </c>
      <c r="C68" s="92" t="s">
        <v>84</v>
      </c>
      <c r="D68" s="93" t="s">
        <v>106</v>
      </c>
      <c r="E68" s="94" t="s">
        <v>538</v>
      </c>
      <c r="F68" s="86" t="s">
        <v>540</v>
      </c>
      <c r="G68" s="69"/>
    </row>
    <row r="69" s="71" customFormat="true" ht="69.75" hidden="false" customHeight="true" outlineLevel="0" collapsed="false">
      <c r="A69" s="67" t="n">
        <v>64</v>
      </c>
      <c r="B69" s="67" t="n">
        <f aca="false">IF(C68=C69,B68+1,1)</f>
        <v>15</v>
      </c>
      <c r="C69" s="92" t="s">
        <v>84</v>
      </c>
      <c r="D69" s="93" t="s">
        <v>106</v>
      </c>
      <c r="E69" s="94" t="s">
        <v>538</v>
      </c>
      <c r="F69" s="86" t="s">
        <v>541</v>
      </c>
      <c r="G69" s="69" t="s">
        <v>108</v>
      </c>
    </row>
    <row r="70" s="71" customFormat="true" ht="69.75" hidden="false" customHeight="true" outlineLevel="0" collapsed="false">
      <c r="A70" s="67" t="n">
        <v>65</v>
      </c>
      <c r="B70" s="67" t="n">
        <f aca="false">IF(C69=C70,B69+1,1)</f>
        <v>16</v>
      </c>
      <c r="C70" s="92" t="s">
        <v>84</v>
      </c>
      <c r="D70" s="93" t="s">
        <v>122</v>
      </c>
      <c r="E70" s="94" t="s">
        <v>538</v>
      </c>
      <c r="F70" s="86" t="s">
        <v>542</v>
      </c>
      <c r="G70" s="69" t="s">
        <v>108</v>
      </c>
    </row>
    <row r="71" s="71" customFormat="true" ht="69.75" hidden="false" customHeight="true" outlineLevel="0" collapsed="false">
      <c r="A71" s="67" t="n">
        <v>66</v>
      </c>
      <c r="B71" s="67" t="n">
        <f aca="false">IF(C70=C71,B70+1,1)</f>
        <v>17</v>
      </c>
      <c r="C71" s="92" t="s">
        <v>84</v>
      </c>
      <c r="D71" s="93" t="s">
        <v>122</v>
      </c>
      <c r="E71" s="94" t="s">
        <v>538</v>
      </c>
      <c r="F71" s="86" t="s">
        <v>543</v>
      </c>
      <c r="G71" s="69"/>
    </row>
    <row r="72" s="71" customFormat="true" ht="69.75" hidden="false" customHeight="true" outlineLevel="0" collapsed="false">
      <c r="A72" s="67" t="n">
        <v>67</v>
      </c>
      <c r="B72" s="67" t="n">
        <f aca="false">IF(C71=C72,B71+1,1)</f>
        <v>18</v>
      </c>
      <c r="C72" s="92" t="s">
        <v>84</v>
      </c>
      <c r="D72" s="93" t="s">
        <v>122</v>
      </c>
      <c r="E72" s="94" t="s">
        <v>538</v>
      </c>
      <c r="F72" s="86" t="s">
        <v>544</v>
      </c>
      <c r="G72" s="69"/>
    </row>
    <row r="73" s="71" customFormat="true" ht="69.75" hidden="false" customHeight="true" outlineLevel="0" collapsed="false">
      <c r="A73" s="67" t="n">
        <v>68</v>
      </c>
      <c r="B73" s="67" t="n">
        <f aca="false">IF(C72=C73,B72+1,1)</f>
        <v>19</v>
      </c>
      <c r="C73" s="92" t="s">
        <v>84</v>
      </c>
      <c r="D73" s="93" t="s">
        <v>130</v>
      </c>
      <c r="E73" s="94" t="s">
        <v>538</v>
      </c>
      <c r="F73" s="86" t="s">
        <v>545</v>
      </c>
      <c r="G73" s="69"/>
    </row>
    <row r="74" s="71" customFormat="true" ht="99.95" hidden="false" customHeight="true" outlineLevel="0" collapsed="false">
      <c r="A74" s="67" t="n">
        <v>69</v>
      </c>
      <c r="B74" s="67" t="n">
        <f aca="false">IF(C73=C74,B73+1,1)</f>
        <v>20</v>
      </c>
      <c r="C74" s="92" t="s">
        <v>84</v>
      </c>
      <c r="D74" s="93" t="s">
        <v>130</v>
      </c>
      <c r="E74" s="94" t="s">
        <v>538</v>
      </c>
      <c r="F74" s="86" t="s">
        <v>546</v>
      </c>
      <c r="G74" s="69"/>
    </row>
    <row r="75" s="71" customFormat="true" ht="99.95" hidden="false" customHeight="true" outlineLevel="0" collapsed="false">
      <c r="A75" s="67" t="n">
        <v>70</v>
      </c>
      <c r="B75" s="67" t="n">
        <f aca="false">IF(C74=C75,B74+1,1)</f>
        <v>21</v>
      </c>
      <c r="C75" s="92" t="s">
        <v>84</v>
      </c>
      <c r="D75" s="93" t="s">
        <v>130</v>
      </c>
      <c r="E75" s="94" t="s">
        <v>538</v>
      </c>
      <c r="F75" s="86" t="s">
        <v>547</v>
      </c>
      <c r="G75" s="69"/>
    </row>
    <row r="76" s="71" customFormat="true" ht="69.75" hidden="false" customHeight="true" outlineLevel="0" collapsed="false">
      <c r="A76" s="67" t="n">
        <v>71</v>
      </c>
      <c r="B76" s="67" t="n">
        <f aca="false">IF(C75=C76,B75+1,1)</f>
        <v>22</v>
      </c>
      <c r="C76" s="92" t="s">
        <v>84</v>
      </c>
      <c r="D76" s="93" t="s">
        <v>122</v>
      </c>
      <c r="E76" s="94" t="s">
        <v>548</v>
      </c>
      <c r="F76" s="86" t="s">
        <v>549</v>
      </c>
      <c r="G76" s="69"/>
    </row>
    <row r="77" s="71" customFormat="true" ht="99.95" hidden="false" customHeight="true" outlineLevel="0" collapsed="false">
      <c r="A77" s="67" t="n">
        <v>72</v>
      </c>
      <c r="B77" s="67" t="n">
        <f aca="false">IF(C76=C77,B76+1,1)</f>
        <v>23</v>
      </c>
      <c r="C77" s="92" t="s">
        <v>84</v>
      </c>
      <c r="D77" s="93" t="s">
        <v>130</v>
      </c>
      <c r="E77" s="94" t="s">
        <v>548</v>
      </c>
      <c r="F77" s="86" t="s">
        <v>550</v>
      </c>
      <c r="G77" s="69"/>
    </row>
    <row r="78" s="71" customFormat="true" ht="69.75" hidden="false" customHeight="true" outlineLevel="0" collapsed="false">
      <c r="A78" s="67" t="n">
        <v>73</v>
      </c>
      <c r="B78" s="67" t="n">
        <f aca="false">IF(C77=C78,B77+1,1)</f>
        <v>24</v>
      </c>
      <c r="C78" s="92" t="s">
        <v>84</v>
      </c>
      <c r="D78" s="93" t="s">
        <v>106</v>
      </c>
      <c r="E78" s="94" t="s">
        <v>551</v>
      </c>
      <c r="F78" s="86" t="s">
        <v>552</v>
      </c>
      <c r="G78" s="69"/>
    </row>
    <row r="79" s="71" customFormat="true" ht="99.95" hidden="false" customHeight="true" outlineLevel="0" collapsed="false">
      <c r="A79" s="67" t="n">
        <v>74</v>
      </c>
      <c r="B79" s="67" t="n">
        <f aca="false">IF(C78=C79,B78+1,1)</f>
        <v>25</v>
      </c>
      <c r="C79" s="92" t="s">
        <v>84</v>
      </c>
      <c r="D79" s="93" t="s">
        <v>122</v>
      </c>
      <c r="E79" s="94" t="s">
        <v>551</v>
      </c>
      <c r="F79" s="86" t="s">
        <v>553</v>
      </c>
      <c r="G79" s="69"/>
    </row>
    <row r="80" s="71" customFormat="true" ht="99.95" hidden="false" customHeight="true" outlineLevel="0" collapsed="false">
      <c r="A80" s="67" t="n">
        <v>75</v>
      </c>
      <c r="B80" s="67" t="n">
        <f aca="false">IF(C79=C80,B79+1,1)</f>
        <v>26</v>
      </c>
      <c r="C80" s="92" t="s">
        <v>84</v>
      </c>
      <c r="D80" s="93" t="s">
        <v>130</v>
      </c>
      <c r="E80" s="94" t="s">
        <v>551</v>
      </c>
      <c r="F80" s="86" t="s">
        <v>554</v>
      </c>
      <c r="G80" s="69" t="s">
        <v>108</v>
      </c>
    </row>
    <row r="81" s="71" customFormat="true" ht="69.75" hidden="false" customHeight="true" outlineLevel="0" collapsed="false">
      <c r="A81" s="67" t="n">
        <v>76</v>
      </c>
      <c r="B81" s="67" t="n">
        <f aca="false">IF(C80=C81,B80+1,1)</f>
        <v>1</v>
      </c>
      <c r="C81" s="95" t="s">
        <v>86</v>
      </c>
      <c r="D81" s="96" t="s">
        <v>106</v>
      </c>
      <c r="E81" s="97" t="s">
        <v>86</v>
      </c>
      <c r="F81" s="94" t="s">
        <v>555</v>
      </c>
      <c r="G81" s="69" t="s">
        <v>108</v>
      </c>
    </row>
    <row r="82" s="71" customFormat="true" ht="69.75" hidden="false" customHeight="true" outlineLevel="0" collapsed="false">
      <c r="A82" s="67" t="n">
        <v>77</v>
      </c>
      <c r="B82" s="67" t="n">
        <f aca="false">IF(C81=C82,B81+1,1)</f>
        <v>2</v>
      </c>
      <c r="C82" s="95" t="s">
        <v>86</v>
      </c>
      <c r="D82" s="96" t="s">
        <v>106</v>
      </c>
      <c r="E82" s="97" t="s">
        <v>86</v>
      </c>
      <c r="F82" s="94" t="s">
        <v>556</v>
      </c>
      <c r="G82" s="69"/>
    </row>
    <row r="83" s="71" customFormat="true" ht="69.75" hidden="false" customHeight="true" outlineLevel="0" collapsed="false">
      <c r="A83" s="67" t="n">
        <v>78</v>
      </c>
      <c r="B83" s="67" t="n">
        <f aca="false">IF(C82=C83,B82+1,1)</f>
        <v>3</v>
      </c>
      <c r="C83" s="95" t="s">
        <v>86</v>
      </c>
      <c r="D83" s="96" t="s">
        <v>122</v>
      </c>
      <c r="E83" s="97" t="s">
        <v>86</v>
      </c>
      <c r="F83" s="86" t="s">
        <v>557</v>
      </c>
      <c r="G83" s="69" t="s">
        <v>108</v>
      </c>
    </row>
    <row r="84" s="71" customFormat="true" ht="69.75" hidden="false" customHeight="true" outlineLevel="0" collapsed="false">
      <c r="A84" s="67" t="n">
        <v>79</v>
      </c>
      <c r="B84" s="67" t="n">
        <f aca="false">IF(C83=C84,B83+1,1)</f>
        <v>4</v>
      </c>
      <c r="C84" s="95" t="s">
        <v>86</v>
      </c>
      <c r="D84" s="96" t="s">
        <v>122</v>
      </c>
      <c r="E84" s="97" t="s">
        <v>86</v>
      </c>
      <c r="F84" s="86" t="s">
        <v>558</v>
      </c>
      <c r="G84" s="69"/>
    </row>
    <row r="85" s="71" customFormat="true" ht="69.75" hidden="false" customHeight="true" outlineLevel="0" collapsed="false">
      <c r="A85" s="67" t="n">
        <v>80</v>
      </c>
      <c r="B85" s="67" t="n">
        <f aca="false">IF(C84=C85,B84+1,1)</f>
        <v>5</v>
      </c>
      <c r="C85" s="95" t="s">
        <v>86</v>
      </c>
      <c r="D85" s="96" t="s">
        <v>130</v>
      </c>
      <c r="E85" s="97" t="s">
        <v>86</v>
      </c>
      <c r="F85" s="86" t="s">
        <v>559</v>
      </c>
      <c r="G85" s="69"/>
    </row>
    <row r="86" s="71" customFormat="true" ht="99.95" hidden="false" customHeight="true" outlineLevel="0" collapsed="false">
      <c r="A86" s="67" t="n">
        <v>81</v>
      </c>
      <c r="B86" s="67" t="n">
        <f aca="false">IF(C85=C86,B85+1,1)</f>
        <v>6</v>
      </c>
      <c r="C86" s="95" t="s">
        <v>86</v>
      </c>
      <c r="D86" s="96" t="s">
        <v>130</v>
      </c>
      <c r="E86" s="97" t="s">
        <v>86</v>
      </c>
      <c r="F86" s="86" t="s">
        <v>560</v>
      </c>
      <c r="G86" s="69"/>
    </row>
    <row r="87" s="71" customFormat="true" ht="69.75" hidden="false" customHeight="true" outlineLevel="0" collapsed="false">
      <c r="A87" s="67" t="n">
        <v>82</v>
      </c>
      <c r="B87" s="67" t="n">
        <f aca="false">IF(C86=C87,B86+1,1)</f>
        <v>1</v>
      </c>
      <c r="C87" s="92" t="s">
        <v>88</v>
      </c>
      <c r="D87" s="93" t="s">
        <v>130</v>
      </c>
      <c r="E87" s="94" t="s">
        <v>561</v>
      </c>
      <c r="F87" s="86" t="s">
        <v>562</v>
      </c>
      <c r="G87" s="69"/>
    </row>
    <row r="88" s="71" customFormat="true" ht="99.95" hidden="false" customHeight="true" outlineLevel="0" collapsed="false">
      <c r="A88" s="67" t="n">
        <v>83</v>
      </c>
      <c r="B88" s="67" t="n">
        <f aca="false">IF(C87=C88,B87+1,1)</f>
        <v>2</v>
      </c>
      <c r="C88" s="92" t="s">
        <v>88</v>
      </c>
      <c r="D88" s="84" t="s">
        <v>106</v>
      </c>
      <c r="E88" s="94" t="s">
        <v>563</v>
      </c>
      <c r="F88" s="86" t="s">
        <v>564</v>
      </c>
      <c r="G88" s="69" t="s">
        <v>108</v>
      </c>
    </row>
    <row r="89" s="71" customFormat="true" ht="69.75" hidden="false" customHeight="true" outlineLevel="0" collapsed="false">
      <c r="A89" s="67" t="n">
        <v>84</v>
      </c>
      <c r="B89" s="67" t="n">
        <f aca="false">IF(C88=C89,B88+1,1)</f>
        <v>3</v>
      </c>
      <c r="C89" s="92" t="s">
        <v>88</v>
      </c>
      <c r="D89" s="84" t="s">
        <v>106</v>
      </c>
      <c r="E89" s="94" t="s">
        <v>563</v>
      </c>
      <c r="F89" s="86" t="s">
        <v>565</v>
      </c>
      <c r="G89" s="69"/>
    </row>
    <row r="90" s="71" customFormat="true" ht="69.75" hidden="false" customHeight="true" outlineLevel="0" collapsed="false">
      <c r="A90" s="67" t="n">
        <v>85</v>
      </c>
      <c r="B90" s="67" t="n">
        <f aca="false">IF(C89=C90,B89+1,1)</f>
        <v>4</v>
      </c>
      <c r="C90" s="92" t="s">
        <v>88</v>
      </c>
      <c r="D90" s="69" t="s">
        <v>122</v>
      </c>
      <c r="E90" s="94" t="s">
        <v>563</v>
      </c>
      <c r="F90" s="68" t="s">
        <v>566</v>
      </c>
      <c r="G90" s="69"/>
    </row>
    <row r="91" s="71" customFormat="true" ht="69.75" hidden="false" customHeight="true" outlineLevel="0" collapsed="false">
      <c r="A91" s="67" t="n">
        <v>86</v>
      </c>
      <c r="B91" s="67" t="n">
        <f aca="false">IF(C90=C91,B90+1,1)</f>
        <v>5</v>
      </c>
      <c r="C91" s="92" t="s">
        <v>88</v>
      </c>
      <c r="D91" s="93" t="s">
        <v>122</v>
      </c>
      <c r="E91" s="94" t="s">
        <v>563</v>
      </c>
      <c r="F91" s="86" t="s">
        <v>567</v>
      </c>
      <c r="G91" s="69"/>
    </row>
    <row r="92" s="71" customFormat="true" ht="69.75" hidden="false" customHeight="true" outlineLevel="0" collapsed="false">
      <c r="A92" s="67" t="n">
        <v>87</v>
      </c>
      <c r="B92" s="67" t="n">
        <f aca="false">IF(C91=C92,B91+1,1)</f>
        <v>6</v>
      </c>
      <c r="C92" s="92" t="s">
        <v>88</v>
      </c>
      <c r="D92" s="93" t="s">
        <v>130</v>
      </c>
      <c r="E92" s="94" t="s">
        <v>563</v>
      </c>
      <c r="F92" s="86" t="s">
        <v>568</v>
      </c>
      <c r="G92" s="69"/>
    </row>
    <row r="93" s="71" customFormat="true" ht="69.75" hidden="false" customHeight="true" outlineLevel="0" collapsed="false">
      <c r="A93" s="67" t="n">
        <v>88</v>
      </c>
      <c r="B93" s="67" t="n">
        <f aca="false">IF(C92=C93,B92+1,1)</f>
        <v>7</v>
      </c>
      <c r="C93" s="92" t="s">
        <v>88</v>
      </c>
      <c r="D93" s="84" t="s">
        <v>122</v>
      </c>
      <c r="E93" s="94" t="s">
        <v>569</v>
      </c>
      <c r="F93" s="86" t="s">
        <v>570</v>
      </c>
      <c r="G93" s="69" t="s">
        <v>108</v>
      </c>
    </row>
    <row r="94" s="71" customFormat="true" ht="69.75" hidden="false" customHeight="true" outlineLevel="0" collapsed="false">
      <c r="A94" s="67" t="n">
        <v>89</v>
      </c>
      <c r="B94" s="67" t="n">
        <f aca="false">IF(C93=C94,B93+1,1)</f>
        <v>8</v>
      </c>
      <c r="C94" s="92" t="s">
        <v>88</v>
      </c>
      <c r="D94" s="84" t="s">
        <v>122</v>
      </c>
      <c r="E94" s="94" t="s">
        <v>569</v>
      </c>
      <c r="F94" s="86" t="s">
        <v>571</v>
      </c>
      <c r="G94" s="69"/>
    </row>
    <row r="95" s="71" customFormat="true" ht="69.75" hidden="false" customHeight="true" outlineLevel="0" collapsed="false">
      <c r="A95" s="67" t="n">
        <v>90</v>
      </c>
      <c r="B95" s="67" t="n">
        <f aca="false">IF(C94=C95,B94+1,1)</f>
        <v>9</v>
      </c>
      <c r="C95" s="92" t="s">
        <v>88</v>
      </c>
      <c r="D95" s="84" t="s">
        <v>122</v>
      </c>
      <c r="E95" s="94" t="s">
        <v>569</v>
      </c>
      <c r="F95" s="86" t="s">
        <v>572</v>
      </c>
      <c r="G95" s="69"/>
    </row>
    <row r="96" s="71" customFormat="true" ht="69.75" hidden="false" customHeight="true" outlineLevel="0" collapsed="false">
      <c r="A96" s="67" t="n">
        <v>91</v>
      </c>
      <c r="B96" s="67" t="n">
        <f aca="false">IF(C95=C96,B95+1,1)</f>
        <v>10</v>
      </c>
      <c r="C96" s="92" t="s">
        <v>88</v>
      </c>
      <c r="D96" s="84" t="s">
        <v>130</v>
      </c>
      <c r="E96" s="94" t="s">
        <v>569</v>
      </c>
      <c r="F96" s="86" t="s">
        <v>573</v>
      </c>
      <c r="G96" s="69"/>
    </row>
    <row r="97" s="71" customFormat="true" ht="69.75" hidden="false" customHeight="true" outlineLevel="0" collapsed="false">
      <c r="A97" s="67" t="n">
        <v>92</v>
      </c>
      <c r="B97" s="67" t="n">
        <f aca="false">IF(C96=C97,B96+1,1)</f>
        <v>1</v>
      </c>
      <c r="C97" s="92" t="s">
        <v>90</v>
      </c>
      <c r="D97" s="93" t="s">
        <v>122</v>
      </c>
      <c r="E97" s="94" t="s">
        <v>574</v>
      </c>
      <c r="F97" s="86" t="s">
        <v>575</v>
      </c>
      <c r="G97" s="69"/>
    </row>
    <row r="98" s="71" customFormat="true" ht="69.75" hidden="false" customHeight="true" outlineLevel="0" collapsed="false">
      <c r="A98" s="67" t="n">
        <v>93</v>
      </c>
      <c r="B98" s="67" t="n">
        <f aca="false">IF(C97=C98,B97+1,1)</f>
        <v>2</v>
      </c>
      <c r="C98" s="92" t="s">
        <v>90</v>
      </c>
      <c r="D98" s="93" t="s">
        <v>122</v>
      </c>
      <c r="E98" s="94" t="s">
        <v>576</v>
      </c>
      <c r="F98" s="86" t="s">
        <v>577</v>
      </c>
      <c r="G98" s="69"/>
    </row>
    <row r="99" s="71" customFormat="true" ht="69.75" hidden="false" customHeight="true" outlineLevel="0" collapsed="false">
      <c r="A99" s="67" t="n">
        <v>94</v>
      </c>
      <c r="B99" s="67" t="n">
        <f aca="false">IF(C98=C99,B98+1,1)</f>
        <v>3</v>
      </c>
      <c r="C99" s="92" t="s">
        <v>90</v>
      </c>
      <c r="D99" s="93" t="s">
        <v>130</v>
      </c>
      <c r="E99" s="94" t="s">
        <v>576</v>
      </c>
      <c r="F99" s="86" t="s">
        <v>578</v>
      </c>
      <c r="G99" s="69" t="s">
        <v>108</v>
      </c>
    </row>
    <row r="100" s="71" customFormat="true" ht="69.75" hidden="false" customHeight="true" outlineLevel="0" collapsed="false">
      <c r="A100" s="67" t="n">
        <v>95</v>
      </c>
      <c r="B100" s="67" t="n">
        <f aca="false">IF(C99=C100,B99+1,1)</f>
        <v>4</v>
      </c>
      <c r="C100" s="92" t="s">
        <v>90</v>
      </c>
      <c r="D100" s="93" t="s">
        <v>130</v>
      </c>
      <c r="E100" s="94" t="s">
        <v>576</v>
      </c>
      <c r="F100" s="86" t="s">
        <v>579</v>
      </c>
      <c r="G100" s="69"/>
    </row>
    <row r="101" s="71" customFormat="true" ht="69.75" hidden="false" customHeight="true" outlineLevel="0" collapsed="false">
      <c r="A101" s="67" t="n">
        <v>96</v>
      </c>
      <c r="B101" s="67" t="n">
        <f aca="false">IF(C100=C101,B100+1,1)</f>
        <v>1</v>
      </c>
      <c r="C101" s="92" t="s">
        <v>92</v>
      </c>
      <c r="D101" s="93" t="s">
        <v>122</v>
      </c>
      <c r="E101" s="94" t="s">
        <v>580</v>
      </c>
      <c r="F101" s="68" t="s">
        <v>581</v>
      </c>
      <c r="G101" s="69"/>
    </row>
    <row r="102" s="71" customFormat="true" ht="69.75" hidden="false" customHeight="true" outlineLevel="0" collapsed="false">
      <c r="A102" s="67" t="n">
        <v>97</v>
      </c>
      <c r="B102" s="67" t="n">
        <f aca="false">IF(C101=C102,B101+1,1)</f>
        <v>2</v>
      </c>
      <c r="C102" s="92" t="s">
        <v>92</v>
      </c>
      <c r="D102" s="93" t="s">
        <v>122</v>
      </c>
      <c r="E102" s="94" t="s">
        <v>580</v>
      </c>
      <c r="F102" s="68" t="s">
        <v>582</v>
      </c>
      <c r="G102" s="69"/>
      <c r="H102" s="77"/>
      <c r="I102" s="77"/>
    </row>
    <row r="103" s="71" customFormat="true" ht="69.75" hidden="false" customHeight="true" outlineLevel="0" collapsed="false">
      <c r="A103" s="67" t="n">
        <v>98</v>
      </c>
      <c r="B103" s="67" t="n">
        <f aca="false">IF(C102=C103,B102+1,1)</f>
        <v>3</v>
      </c>
      <c r="C103" s="92" t="s">
        <v>92</v>
      </c>
      <c r="D103" s="93" t="s">
        <v>130</v>
      </c>
      <c r="E103" s="94" t="s">
        <v>580</v>
      </c>
      <c r="F103" s="68" t="s">
        <v>583</v>
      </c>
      <c r="G103" s="69"/>
    </row>
    <row r="104" s="71" customFormat="true" ht="69.75" hidden="false" customHeight="true" outlineLevel="0" collapsed="false">
      <c r="A104" s="67" t="n">
        <v>99</v>
      </c>
      <c r="B104" s="67" t="n">
        <f aca="false">IF(C103=C104,B103+1,1)</f>
        <v>4</v>
      </c>
      <c r="C104" s="92" t="s">
        <v>92</v>
      </c>
      <c r="D104" s="93" t="s">
        <v>122</v>
      </c>
      <c r="E104" s="94" t="s">
        <v>584</v>
      </c>
      <c r="F104" s="68" t="s">
        <v>585</v>
      </c>
      <c r="G104" s="69" t="s">
        <v>108</v>
      </c>
    </row>
    <row r="105" s="71" customFormat="true" ht="69.75" hidden="false" customHeight="true" outlineLevel="0" collapsed="false">
      <c r="A105" s="67" t="n">
        <v>100</v>
      </c>
      <c r="B105" s="67" t="n">
        <f aca="false">IF(C104=C105,B104+1,1)</f>
        <v>5</v>
      </c>
      <c r="C105" s="92" t="s">
        <v>92</v>
      </c>
      <c r="D105" s="93" t="s">
        <v>106</v>
      </c>
      <c r="E105" s="94" t="s">
        <v>586</v>
      </c>
      <c r="F105" s="68" t="s">
        <v>587</v>
      </c>
      <c r="G105" s="69"/>
    </row>
    <row r="106" s="71" customFormat="true" ht="69.75" hidden="false" customHeight="true" outlineLevel="0" collapsed="false">
      <c r="A106" s="67" t="n">
        <v>101</v>
      </c>
      <c r="B106" s="67" t="n">
        <f aca="false">IF(C105=C106,B105+1,1)</f>
        <v>6</v>
      </c>
      <c r="C106" s="92" t="s">
        <v>92</v>
      </c>
      <c r="D106" s="93" t="s">
        <v>122</v>
      </c>
      <c r="E106" s="94" t="s">
        <v>586</v>
      </c>
      <c r="F106" s="68" t="s">
        <v>588</v>
      </c>
      <c r="G106" s="69"/>
    </row>
    <row r="107" s="71" customFormat="true" ht="69.75" hidden="false" customHeight="true" outlineLevel="0" collapsed="false">
      <c r="A107" s="67" t="n">
        <v>102</v>
      </c>
      <c r="B107" s="67" t="n">
        <f aca="false">IF(C106=C107,B106+1,1)</f>
        <v>7</v>
      </c>
      <c r="C107" s="92" t="s">
        <v>92</v>
      </c>
      <c r="D107" s="93" t="s">
        <v>130</v>
      </c>
      <c r="E107" s="94" t="s">
        <v>586</v>
      </c>
      <c r="F107" s="68" t="s">
        <v>589</v>
      </c>
      <c r="G107" s="69"/>
    </row>
    <row r="108" s="71" customFormat="true" ht="69.75" hidden="false" customHeight="true" outlineLevel="0" collapsed="false">
      <c r="A108" s="67" t="n">
        <v>103</v>
      </c>
      <c r="B108" s="67" t="n">
        <f aca="false">IF(C107=C108,B107+1,1)</f>
        <v>8</v>
      </c>
      <c r="C108" s="92" t="s">
        <v>92</v>
      </c>
      <c r="D108" s="93" t="s">
        <v>130</v>
      </c>
      <c r="E108" s="94" t="s">
        <v>590</v>
      </c>
      <c r="F108" s="68" t="s">
        <v>591</v>
      </c>
      <c r="G108" s="69"/>
    </row>
    <row r="109" s="71" customFormat="true" ht="99.95" hidden="false" customHeight="true" outlineLevel="0" collapsed="false">
      <c r="A109" s="67" t="n">
        <v>104</v>
      </c>
      <c r="B109" s="67" t="n">
        <f aca="false">IF(C108=C109,B108+1,1)</f>
        <v>1</v>
      </c>
      <c r="C109" s="73" t="s">
        <v>94</v>
      </c>
      <c r="D109" s="93" t="s">
        <v>130</v>
      </c>
      <c r="E109" s="94" t="s">
        <v>465</v>
      </c>
      <c r="F109" s="68" t="s">
        <v>592</v>
      </c>
      <c r="G109" s="69"/>
    </row>
    <row r="110" s="71" customFormat="true" ht="69.75" hidden="false" customHeight="true" outlineLevel="0" collapsed="false">
      <c r="A110" s="67" t="n">
        <v>105</v>
      </c>
      <c r="B110" s="67" t="n">
        <f aca="false">IF(C109=C110,B109+1,1)</f>
        <v>2</v>
      </c>
      <c r="C110" s="73" t="s">
        <v>94</v>
      </c>
      <c r="D110" s="93" t="s">
        <v>106</v>
      </c>
      <c r="E110" s="94" t="s">
        <v>593</v>
      </c>
      <c r="F110" s="86" t="s">
        <v>594</v>
      </c>
      <c r="G110" s="69" t="s">
        <v>108</v>
      </c>
    </row>
    <row r="111" s="71" customFormat="true" ht="69.75" hidden="false" customHeight="true" outlineLevel="0" collapsed="false">
      <c r="A111" s="67" t="n">
        <v>106</v>
      </c>
      <c r="B111" s="67" t="n">
        <f aca="false">IF(C110=C111,B110+1,1)</f>
        <v>3</v>
      </c>
      <c r="C111" s="73" t="s">
        <v>94</v>
      </c>
      <c r="D111" s="93" t="s">
        <v>122</v>
      </c>
      <c r="E111" s="94" t="s">
        <v>593</v>
      </c>
      <c r="F111" s="86" t="s">
        <v>595</v>
      </c>
      <c r="G111" s="69" t="s">
        <v>108</v>
      </c>
    </row>
    <row r="112" s="71" customFormat="true" ht="69.75" hidden="false" customHeight="true" outlineLevel="0" collapsed="false">
      <c r="A112" s="67" t="n">
        <v>107</v>
      </c>
      <c r="B112" s="67" t="n">
        <f aca="false">IF(C111=C112,B111+1,1)</f>
        <v>4</v>
      </c>
      <c r="C112" s="73" t="s">
        <v>94</v>
      </c>
      <c r="D112" s="93" t="s">
        <v>122</v>
      </c>
      <c r="E112" s="94" t="s">
        <v>593</v>
      </c>
      <c r="F112" s="86" t="s">
        <v>596</v>
      </c>
      <c r="G112" s="69"/>
    </row>
    <row r="113" s="71" customFormat="true" ht="69.75" hidden="false" customHeight="true" outlineLevel="0" collapsed="false">
      <c r="A113" s="67" t="n">
        <v>108</v>
      </c>
      <c r="B113" s="67" t="n">
        <f aca="false">IF(C112=C113,B112+1,1)</f>
        <v>5</v>
      </c>
      <c r="C113" s="73" t="s">
        <v>94</v>
      </c>
      <c r="D113" s="93" t="s">
        <v>122</v>
      </c>
      <c r="E113" s="94" t="s">
        <v>593</v>
      </c>
      <c r="F113" s="86" t="s">
        <v>597</v>
      </c>
      <c r="G113" s="69"/>
    </row>
    <row r="114" s="71" customFormat="true" ht="99.95" hidden="false" customHeight="true" outlineLevel="0" collapsed="false">
      <c r="A114" s="67" t="n">
        <v>109</v>
      </c>
      <c r="B114" s="67" t="n">
        <f aca="false">IF(C113=C114,B113+1,1)</f>
        <v>6</v>
      </c>
      <c r="C114" s="73" t="s">
        <v>94</v>
      </c>
      <c r="D114" s="93" t="s">
        <v>130</v>
      </c>
      <c r="E114" s="94" t="s">
        <v>593</v>
      </c>
      <c r="F114" s="86" t="s">
        <v>598</v>
      </c>
      <c r="G114" s="69"/>
    </row>
    <row r="115" s="71" customFormat="true" ht="99.95" hidden="false" customHeight="true" outlineLevel="0" collapsed="false">
      <c r="A115" s="67" t="n">
        <v>110</v>
      </c>
      <c r="B115" s="67" t="n">
        <f aca="false">IF(C114=C115,B114+1,1)</f>
        <v>7</v>
      </c>
      <c r="C115" s="73" t="s">
        <v>94</v>
      </c>
      <c r="D115" s="93" t="s">
        <v>130</v>
      </c>
      <c r="E115" s="94" t="s">
        <v>593</v>
      </c>
      <c r="F115" s="68" t="s">
        <v>599</v>
      </c>
      <c r="G115" s="69"/>
    </row>
    <row r="116" s="71" customFormat="true" ht="99.95" hidden="false" customHeight="true" outlineLevel="0" collapsed="false">
      <c r="A116" s="67" t="n">
        <v>111</v>
      </c>
      <c r="B116" s="67" t="n">
        <f aca="false">IF(C115=C116,B115+1,1)</f>
        <v>8</v>
      </c>
      <c r="C116" s="73" t="s">
        <v>94</v>
      </c>
      <c r="D116" s="93" t="s">
        <v>130</v>
      </c>
      <c r="E116" s="94" t="s">
        <v>593</v>
      </c>
      <c r="F116" s="86" t="s">
        <v>600</v>
      </c>
      <c r="G116" s="69"/>
    </row>
    <row r="117" s="71" customFormat="true" ht="69.75" hidden="false" customHeight="true" outlineLevel="0" collapsed="false">
      <c r="A117" s="67" t="n">
        <v>112</v>
      </c>
      <c r="B117" s="67" t="n">
        <f aca="false">IF(C116=C117,B116+1,1)</f>
        <v>9</v>
      </c>
      <c r="C117" s="73" t="s">
        <v>94</v>
      </c>
      <c r="D117" s="93" t="s">
        <v>106</v>
      </c>
      <c r="E117" s="94" t="s">
        <v>601</v>
      </c>
      <c r="F117" s="86" t="s">
        <v>602</v>
      </c>
      <c r="G117" s="69"/>
    </row>
    <row r="118" s="75" customFormat="true" ht="69.75" hidden="false" customHeight="true" outlineLevel="0" collapsed="false">
      <c r="A118" s="67" t="n">
        <v>113</v>
      </c>
      <c r="B118" s="67" t="n">
        <f aca="false">IF(C117=C118,B117+1,1)</f>
        <v>10</v>
      </c>
      <c r="C118" s="73" t="s">
        <v>94</v>
      </c>
      <c r="D118" s="93" t="s">
        <v>122</v>
      </c>
      <c r="E118" s="94" t="s">
        <v>601</v>
      </c>
      <c r="F118" s="86" t="s">
        <v>603</v>
      </c>
      <c r="G118" s="69"/>
      <c r="H118" s="71"/>
      <c r="I118" s="71"/>
    </row>
    <row r="119" s="71" customFormat="true" ht="99.95" hidden="false" customHeight="true" outlineLevel="0" collapsed="false">
      <c r="A119" s="67" t="n">
        <v>114</v>
      </c>
      <c r="B119" s="67" t="n">
        <f aca="false">IF(C118=C119,B118+1,1)</f>
        <v>11</v>
      </c>
      <c r="C119" s="73" t="s">
        <v>94</v>
      </c>
      <c r="D119" s="93" t="s">
        <v>130</v>
      </c>
      <c r="E119" s="94" t="s">
        <v>601</v>
      </c>
      <c r="F119" s="68" t="s">
        <v>604</v>
      </c>
      <c r="G119" s="69" t="s">
        <v>108</v>
      </c>
    </row>
    <row r="120" s="71" customFormat="true" ht="99.95" hidden="false" customHeight="true" outlineLevel="0" collapsed="false">
      <c r="A120" s="67" t="n">
        <v>115</v>
      </c>
      <c r="B120" s="67" t="n">
        <f aca="false">IF(C119=C120,B119+1,1)</f>
        <v>12</v>
      </c>
      <c r="C120" s="73" t="s">
        <v>94</v>
      </c>
      <c r="D120" s="93" t="s">
        <v>122</v>
      </c>
      <c r="E120" s="94" t="s">
        <v>605</v>
      </c>
      <c r="F120" s="86" t="s">
        <v>606</v>
      </c>
      <c r="G120" s="69"/>
    </row>
    <row r="121" s="71" customFormat="true" ht="69.75" hidden="false" customHeight="true" outlineLevel="0" collapsed="false">
      <c r="A121" s="67" t="n">
        <v>116</v>
      </c>
      <c r="B121" s="67" t="n">
        <f aca="false">IF(C120=C121,B120+1,1)</f>
        <v>13</v>
      </c>
      <c r="C121" s="73" t="s">
        <v>94</v>
      </c>
      <c r="D121" s="93" t="s">
        <v>122</v>
      </c>
      <c r="E121" s="94" t="s">
        <v>605</v>
      </c>
      <c r="F121" s="86" t="s">
        <v>607</v>
      </c>
      <c r="G121" s="69"/>
    </row>
    <row r="122" s="71" customFormat="true" ht="69.75" hidden="false" customHeight="true" outlineLevel="0" collapsed="false">
      <c r="A122" s="67" t="n">
        <v>117</v>
      </c>
      <c r="B122" s="67" t="n">
        <f aca="false">IF(C121=C122,B121+1,1)</f>
        <v>14</v>
      </c>
      <c r="C122" s="73" t="s">
        <v>94</v>
      </c>
      <c r="D122" s="93" t="s">
        <v>130</v>
      </c>
      <c r="E122" s="94" t="s">
        <v>605</v>
      </c>
      <c r="F122" s="86" t="s">
        <v>608</v>
      </c>
      <c r="G122" s="69"/>
    </row>
    <row r="123" s="71" customFormat="true" ht="69.75" hidden="false" customHeight="true" outlineLevel="0" collapsed="false">
      <c r="A123" s="67" t="n">
        <v>118</v>
      </c>
      <c r="B123" s="67" t="n">
        <f aca="false">IF(C122=C123,B122+1,1)</f>
        <v>15</v>
      </c>
      <c r="C123" s="73" t="s">
        <v>94</v>
      </c>
      <c r="D123" s="93" t="s">
        <v>130</v>
      </c>
      <c r="E123" s="94" t="s">
        <v>605</v>
      </c>
      <c r="F123" s="86" t="s">
        <v>609</v>
      </c>
      <c r="G123" s="69"/>
    </row>
    <row r="124" s="71" customFormat="true" ht="99.95" hidden="false" customHeight="true" outlineLevel="0" collapsed="false">
      <c r="A124" s="67" t="n">
        <v>119</v>
      </c>
      <c r="B124" s="67" t="n">
        <f aca="false">IF(C123=C124,B123+1,1)</f>
        <v>16</v>
      </c>
      <c r="C124" s="73" t="s">
        <v>94</v>
      </c>
      <c r="D124" s="93" t="s">
        <v>130</v>
      </c>
      <c r="E124" s="94" t="s">
        <v>605</v>
      </c>
      <c r="F124" s="86" t="s">
        <v>610</v>
      </c>
      <c r="G124" s="69"/>
    </row>
    <row r="125" s="75" customFormat="true" ht="69.75" hidden="false" customHeight="true" outlineLevel="0" collapsed="false">
      <c r="A125" s="67" t="n">
        <v>120</v>
      </c>
      <c r="B125" s="67" t="n">
        <f aca="false">IF(C124=C125,B124+1,1)</f>
        <v>17</v>
      </c>
      <c r="C125" s="73" t="s">
        <v>94</v>
      </c>
      <c r="D125" s="93" t="s">
        <v>122</v>
      </c>
      <c r="E125" s="94" t="s">
        <v>611</v>
      </c>
      <c r="F125" s="86" t="s">
        <v>612</v>
      </c>
      <c r="G125" s="69"/>
    </row>
    <row r="126" s="71" customFormat="true" ht="99.95" hidden="false" customHeight="true" outlineLevel="0" collapsed="false">
      <c r="A126" s="67" t="n">
        <v>121</v>
      </c>
      <c r="B126" s="67" t="n">
        <f aca="false">IF(C125=C126,B125+1,1)</f>
        <v>18</v>
      </c>
      <c r="C126" s="73" t="s">
        <v>94</v>
      </c>
      <c r="D126" s="93" t="s">
        <v>130</v>
      </c>
      <c r="E126" s="94" t="s">
        <v>611</v>
      </c>
      <c r="F126" s="86" t="s">
        <v>613</v>
      </c>
      <c r="G126" s="69"/>
    </row>
    <row r="127" s="71" customFormat="true" ht="69.75" hidden="false" customHeight="true" outlineLevel="0" collapsed="false">
      <c r="A127" s="67" t="n">
        <v>122</v>
      </c>
      <c r="B127" s="67" t="n">
        <f aca="false">IF(C126=C127,B126+1,1)</f>
        <v>19</v>
      </c>
      <c r="C127" s="73" t="s">
        <v>94</v>
      </c>
      <c r="D127" s="93" t="s">
        <v>122</v>
      </c>
      <c r="E127" s="94" t="s">
        <v>614</v>
      </c>
      <c r="F127" s="86" t="s">
        <v>615</v>
      </c>
      <c r="G127" s="69"/>
    </row>
    <row r="128" s="71" customFormat="true" ht="69.75" hidden="false" customHeight="true" outlineLevel="0" collapsed="false">
      <c r="A128" s="67" t="n">
        <v>123</v>
      </c>
      <c r="B128" s="67" t="n">
        <f aca="false">IF(C127=C128,B127+1,1)</f>
        <v>20</v>
      </c>
      <c r="C128" s="73" t="s">
        <v>94</v>
      </c>
      <c r="D128" s="93" t="s">
        <v>130</v>
      </c>
      <c r="E128" s="94" t="s">
        <v>614</v>
      </c>
      <c r="F128" s="86" t="s">
        <v>616</v>
      </c>
      <c r="G128" s="69"/>
    </row>
    <row r="129" customFormat="false" ht="69.75" hidden="false" customHeight="true" outlineLevel="0" collapsed="false"/>
    <row r="130" customFormat="false" ht="69.75" hidden="false" customHeight="true" outlineLevel="0" collapsed="false"/>
    <row r="131" customFormat="false" ht="69.75" hidden="false" customHeight="true" outlineLevel="0" collapsed="false"/>
    <row r="132" customFormat="false" ht="69.75" hidden="false" customHeight="true" outlineLevel="0" collapsed="false"/>
    <row r="133" customFormat="false" ht="69.75" hidden="false" customHeight="true" outlineLevel="0" collapsed="false"/>
    <row r="134" customFormat="false" ht="69.75" hidden="false" customHeight="true" outlineLevel="0" collapsed="false"/>
    <row r="135" customFormat="false" ht="69.75" hidden="false" customHeight="true" outlineLevel="0" collapsed="false"/>
    <row r="136" customFormat="false" ht="69.75" hidden="false" customHeight="true" outlineLevel="0" collapsed="false"/>
    <row r="137" customFormat="false" ht="69.75" hidden="false" customHeight="true" outlineLevel="0" collapsed="false"/>
    <row r="138" customFormat="false" ht="69.75" hidden="false" customHeight="true" outlineLevel="0" collapsed="false"/>
    <row r="139" customFormat="false" ht="69.75" hidden="false" customHeight="true" outlineLevel="0" collapsed="false"/>
    <row r="140" customFormat="false" ht="69.75" hidden="false" customHeight="true" outlineLevel="0" collapsed="false"/>
    <row r="141" customFormat="false" ht="69.75" hidden="false" customHeight="true" outlineLevel="0" collapsed="false"/>
    <row r="142" customFormat="false" ht="69.75" hidden="false" customHeight="true" outlineLevel="0" collapsed="false"/>
    <row r="143" customFormat="false" ht="69.75" hidden="false" customHeight="true" outlineLevel="0" collapsed="false"/>
    <row r="144" customFormat="false" ht="69.75" hidden="false" customHeight="true" outlineLevel="0" collapsed="false"/>
    <row r="145" customFormat="false" ht="69.75" hidden="false" customHeight="true" outlineLevel="0" collapsed="false"/>
    <row r="146" customFormat="false" ht="69.75" hidden="false" customHeight="true" outlineLevel="0" collapsed="false"/>
    <row r="147" customFormat="false" ht="69.75" hidden="false" customHeight="true" outlineLevel="0" collapsed="false"/>
    <row r="148" customFormat="false" ht="69.75" hidden="false" customHeight="true" outlineLevel="0" collapsed="false"/>
    <row r="149" customFormat="false" ht="69.75" hidden="false" customHeight="true" outlineLevel="0" collapsed="false"/>
    <row r="150" customFormat="false" ht="69.75" hidden="false" customHeight="true" outlineLevel="0" collapsed="false"/>
    <row r="151" customFormat="false" ht="69.75" hidden="false" customHeight="true" outlineLevel="0" collapsed="false"/>
    <row r="152" customFormat="false" ht="69.75" hidden="false" customHeight="true" outlineLevel="0" collapsed="false"/>
    <row r="153" customFormat="false" ht="69.75" hidden="false" customHeight="true" outlineLevel="0" collapsed="false"/>
    <row r="154" customFormat="false" ht="69.75" hidden="false" customHeight="true" outlineLevel="0" collapsed="false"/>
    <row r="155" customFormat="false" ht="69.75" hidden="false" customHeight="true" outlineLevel="0" collapsed="false"/>
    <row r="156" customFormat="false" ht="69.75" hidden="false" customHeight="true" outlineLevel="0" collapsed="false"/>
    <row r="157" customFormat="false" ht="69.75" hidden="false" customHeight="true" outlineLevel="0" collapsed="false"/>
    <row r="158" customFormat="false" ht="69.75" hidden="false" customHeight="true" outlineLevel="0" collapsed="false"/>
    <row r="159" customFormat="false" ht="69.75" hidden="false" customHeight="true" outlineLevel="0" collapsed="false"/>
    <row r="160" customFormat="false" ht="69.75" hidden="false" customHeight="true" outlineLevel="0" collapsed="false"/>
    <row r="161" customFormat="false" ht="69.75" hidden="false" customHeight="true" outlineLevel="0" collapsed="false"/>
    <row r="162" customFormat="false" ht="69.75" hidden="false" customHeight="true" outlineLevel="0" collapsed="false"/>
    <row r="163" customFormat="false" ht="69.75" hidden="false" customHeight="true" outlineLevel="0" collapsed="false"/>
    <row r="164" customFormat="false" ht="69.75" hidden="false" customHeight="true" outlineLevel="0" collapsed="false"/>
    <row r="165" customFormat="false" ht="69.75" hidden="false" customHeight="true" outlineLevel="0" collapsed="false"/>
    <row r="166" customFormat="false" ht="69.75" hidden="false" customHeight="true" outlineLevel="0" collapsed="false"/>
    <row r="167" customFormat="false" ht="69.75" hidden="false" customHeight="true" outlineLevel="0" collapsed="false"/>
    <row r="168" customFormat="false" ht="69.75" hidden="false" customHeight="true" outlineLevel="0" collapsed="false"/>
    <row r="169" customFormat="false" ht="69.75" hidden="false" customHeight="true" outlineLevel="0" collapsed="false"/>
    <row r="170" customFormat="false" ht="69.75" hidden="false" customHeight="true" outlineLevel="0" collapsed="false"/>
    <row r="171" customFormat="false" ht="69.75" hidden="false" customHeight="true" outlineLevel="0" collapsed="false"/>
    <row r="178" customFormat="false" ht="74.25" hidden="false" customHeight="false" outlineLevel="0" collapsed="false">
      <c r="F178" s="98" t="s">
        <v>288</v>
      </c>
    </row>
    <row r="183" customFormat="false" ht="24.75" hidden="false" customHeight="false" outlineLevel="0" collapsed="false">
      <c r="F183" s="99" t="s">
        <v>293</v>
      </c>
    </row>
  </sheetData>
  <autoFilter ref="A5:G128"/>
  <dataValidations count="2">
    <dataValidation allowBlank="true" operator="between" showDropDown="false" showErrorMessage="true" showInputMessage="true" sqref="D111 C122" type="list">
      <formula1>#ref!</formula1>
      <formula2>0</formula2>
    </dataValidation>
    <dataValidation allowBlank="true" operator="between" showDropDown="false" showErrorMessage="true" showInputMessage="true" sqref="D57 D64 D110 D112 D118:D119" type="list">
      <formula1>$D$4:$D$17</formula1>
      <formula2>0</formula2>
    </dataValidation>
  </dataValidations>
  <printOptions headings="false" gridLines="false" gridLinesSet="true" horizontalCentered="true" verticalCentered="false"/>
  <pageMargins left="0.118055555555556" right="0.118055555555556" top="0.196527777777778" bottom="0.354166666666667" header="0.511805555555555" footer="0.118055555555556"/>
  <pageSetup paperSize="9" scale="37" firstPageNumber="0" fitToWidth="1" fitToHeight="1" pageOrder="downThenOver" orientation="portrait" blackAndWhite="false" draft="false" cellComments="none" useFirstPageNumber="false" horizontalDpi="300" verticalDpi="300" copies="1"/>
  <headerFooter differentFirst="false" differentOddEven="false">
    <oddHeader/>
    <oddFooter>&amp;C&amp;14&amp;P/&amp;N&amp;Rver 1.00  (as of 11/13/2015)
一般社団法人データサイエンティスト協会  Copyright © 2015 The Japan DataScientist Society. All Rights Reserved.</oddFooter>
  </headerFooter>
  <drawing r:id="rId1"/>
</worksheet>
</file>

<file path=docProps/app.xml><?xml version="1.0" encoding="utf-8"?>
<Properties xmlns="http://schemas.openxmlformats.org/officeDocument/2006/extended-properties" xmlns:vt="http://schemas.openxmlformats.org/officeDocument/2006/docPropsVTypes">
  <Template/>
  <TotalTime>3</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2015-10-20T05:02:17Z</dcterms:created>
  <dc:creator>Hashimoto Takehiko</dc:creator>
  <dc:description/>
  <dc:language>ja-JP</dc:language>
  <cp:lastModifiedBy/>
  <cp:lastPrinted>2015-12-02T07:21:57Z</cp:lastPrinted>
  <dcterms:modified xsi:type="dcterms:W3CDTF">2019-05-15T07:29:08Z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