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<sst xmlns="http://schemas.openxmlformats.org/spreadsheetml/2006/main" count="343" uniqueCount="309">
  <si>
    <t xml:space="preserve">Component</t>
  </si>
  <si>
    <t xml:space="preserve">Value</t>
  </si>
  <si>
    <t xml:space="preserve">Footprint</t>
  </si>
  <si>
    <t xml:space="preserve">Link</t>
  </si>
  <si>
    <t xml:space="preserve">Price</t>
  </si>
  <si>
    <t xml:space="preserve">Quantity</t>
  </si>
  <si>
    <t xml:space="preserve">C1-C3, C69</t>
  </si>
  <si>
    <t xml:space="preserve">470u 400v</t>
  </si>
  <si>
    <t xml:space="preserve">oe_capacitor:CP_Radial_D35.0mm_P10.00mm_SnapIn</t>
  </si>
  <si>
    <t xml:space="preserve">https://ozdisan.com/passive-components/capacitors/aluminum-capacitors/K054004710PM0E050</t>
  </si>
  <si>
    <t xml:space="preserve">C4-C7, C38, C41</t>
  </si>
  <si>
    <t xml:space="preserve">33n %5</t>
  </si>
  <si>
    <t xml:space="preserve">Capacitor_SMD:C_0805_2012Metric</t>
  </si>
  <si>
    <t xml:space="preserve">https://ozdisan.com/passive-components/capacitors/smt-smd-and-mlcc-capacitors/CL21B333JBANNNC</t>
  </si>
  <si>
    <t xml:space="preserve">C10</t>
  </si>
  <si>
    <t xml:space="preserve">47n %5</t>
  </si>
  <si>
    <t xml:space="preserve">https://ozdisan.com/passive-components/capacitors/smt-smd-and-mlcc-capacitors/CL21B473JBCNNNC</t>
  </si>
  <si>
    <t xml:space="preserve">C11-C14, C63</t>
  </si>
  <si>
    <t xml:space="preserve">1u </t>
  </si>
  <si>
    <t xml:space="preserve">https://ozdisan.com/passive-components/capacitors/smt-smd-and-mlcc-capacitors/CL10A105KB8NNNC</t>
  </si>
  <si>
    <t xml:space="preserve">C15, C39</t>
  </si>
  <si>
    <t xml:space="preserve">18p</t>
  </si>
  <si>
    <t xml:space="preserve">Capacitor_SMD:C_0603_1608Metric</t>
  </si>
  <si>
    <t xml:space="preserve">https://ozdisan.com/passive-components/capacitors/smt-smd-and-mlcc-capacitors/CL10C180JB8NNNC</t>
  </si>
  <si>
    <t xml:space="preserve">C16-C19</t>
  </si>
  <si>
    <t xml:space="preserve">1u 35v</t>
  </si>
  <si>
    <t xml:space="preserve">Capacitor_THT:CP_Radial_D5.0mm_P2.50mm</t>
  </si>
  <si>
    <t xml:space="preserve">https://ozdisan.com/passive-components/capacitors/aluminum-capacitors/SD1J105M05011PC</t>
  </si>
  <si>
    <t xml:space="preserve">C20, C21, C36, C37</t>
  </si>
  <si>
    <t xml:space="preserve">820n 400VDC</t>
  </si>
  <si>
    <t xml:space="preserve">Capacitor_THT:C_Rect_L24.0mm_W10.1mm_P22.50mm_MKT</t>
  </si>
  <si>
    <t xml:space="preserve">https://ozdisan.com/passive-components/capacitors/film-capacitors/TMCF03-824K400VP22-5B</t>
  </si>
  <si>
    <t xml:space="preserve">C23, C73</t>
  </si>
  <si>
    <t xml:space="preserve">2.2n 400VAC</t>
  </si>
  <si>
    <t xml:space="preserve">Capacitor_THT:C_Rect_L13.0mm_W4.0mm_P10.00mm_FKS3_FKP3_MKS4</t>
  </si>
  <si>
    <t xml:space="preserve">https://www.ozdisan.com/passive-components/capacitors/film-capacitors/C323A222J40C450</t>
  </si>
  <si>
    <t xml:space="preserve">C25</t>
  </si>
  <si>
    <t xml:space="preserve">1.5n 400VAC</t>
  </si>
  <si>
    <t xml:space="preserve">Capacitor_THT:C_Rect_L18.0mm_W5.0mm_P15.00mm_FKS3_FKP3</t>
  </si>
  <si>
    <t xml:space="preserve">https://ozdisan.com/passive-components/capacitors/film-capacitors/C323C152J60A605</t>
  </si>
  <si>
    <t xml:space="preserve">C27, C28, C30, C32, C34</t>
  </si>
  <si>
    <t xml:space="preserve">6.8n 400VAC</t>
  </si>
  <si>
    <t xml:space="preserve">https://ozdisan.com/passive-components/capacitors/film-capacitors/C323C682J60A605</t>
  </si>
  <si>
    <t xml:space="preserve">C29, C31, C33, C35, C72</t>
  </si>
  <si>
    <t xml:space="preserve">15n 300VAC</t>
  </si>
  <si>
    <t xml:space="preserve">https://ozdisan.com/passive-components/capacitors/film-capacitors/C43Q1153K6SC450</t>
  </si>
  <si>
    <t xml:space="preserve">C40</t>
  </si>
  <si>
    <t xml:space="preserve">1uF 35v</t>
  </si>
  <si>
    <t xml:space="preserve">Capacitor_SMD:C_1206_3216Metric</t>
  </si>
  <si>
    <t xml:space="preserve">https://ozdisan.com/passive-components/capacitors/tantalum-capacitors/T491A105K035AT</t>
  </si>
  <si>
    <t xml:space="preserve">C8, C9, C24, C26, C42, C43, C48-C50, C59-C62, C64-C66, C68, C70, C71, C74</t>
  </si>
  <si>
    <t xml:space="preserve">100n</t>
  </si>
  <si>
    <t xml:space="preserve">https://ozdisan.com/passive-components/capacitors/smt-smd-and-mlcc-capacitors/CL21B104KBFWPNE</t>
  </si>
  <si>
    <t xml:space="preserve">C44</t>
  </si>
  <si>
    <t xml:space="preserve">470p %5</t>
  </si>
  <si>
    <t xml:space="preserve">https://ozdisan.com/passive-components/capacitors/smt-smd-and-mlcc-capacitors/CL21C471JBANNNC</t>
  </si>
  <si>
    <t xml:space="preserve">C45, C46</t>
  </si>
  <si>
    <t xml:space="preserve">470u 35v</t>
  </si>
  <si>
    <t xml:space="preserve">Capacitor_THT:CP_Radial_D10.0mm_P5.00mm</t>
  </si>
  <si>
    <t xml:space="preserve">https://ozdisan.com/passive-components/capacitors/aluminum-capacitors/RS-035V470AX170-T5</t>
  </si>
  <si>
    <t xml:space="preserve">C51-C54</t>
  </si>
  <si>
    <t xml:space="preserve">220u</t>
  </si>
  <si>
    <t xml:space="preserve">Capacitor_THT:CP_Radial_D6.3mm_P2.50mm</t>
  </si>
  <si>
    <t xml:space="preserve">https://ozdisan.com/passive-components/capacitors/aluminum-capacitors/PKR1-025V221ME110-T2-5</t>
  </si>
  <si>
    <t xml:space="preserve">C55</t>
  </si>
  <si>
    <t xml:space="preserve">100p</t>
  </si>
  <si>
    <t xml:space="preserve">Capacitor_SMD:C_1210_3225Metric</t>
  </si>
  <si>
    <t xml:space="preserve">https://ozdisan.com/passive-components/capacitors/smt-smd-and-mlcc-capacitors/C1210C101KGRAC7800</t>
  </si>
  <si>
    <t xml:space="preserve">C56</t>
  </si>
  <si>
    <t xml:space="preserve">680n</t>
  </si>
  <si>
    <t xml:space="preserve">https://ozdisan.com/passive-components/capacitors/smt-smd-and-mlcc-capacitors/CL21B684KOFNNNE</t>
  </si>
  <si>
    <t xml:space="preserve">C67, C75</t>
  </si>
  <si>
    <t xml:space="preserve">10uF</t>
  </si>
  <si>
    <t xml:space="preserve">Capacitor_Tantalum_SMD:CP_EIA-6032-15_Kemet-U</t>
  </si>
  <si>
    <t xml:space="preserve">https://ozdisan.com/passive-components/capacitors/tantalum-capacitors/T491C106K025AT</t>
  </si>
  <si>
    <t xml:space="preserve">C47, C76</t>
  </si>
  <si>
    <t xml:space="preserve">1000u 35v</t>
  </si>
  <si>
    <t xml:space="preserve">Capacitor_THT:CP_Radial_D12.5mm_P5.00mm</t>
  </si>
  <si>
    <t xml:space="preserve">https://www.ozdisan.com/passive-components/capacitors/aluminum-capacitors/RD1H108M12025PH</t>
  </si>
  <si>
    <t xml:space="preserve">D1, D3</t>
  </si>
  <si>
    <t xml:space="preserve">CLA100E1200HB</t>
  </si>
  <si>
    <t xml:space="preserve">Package_TO_SOT_THT:TO-247-3_Vertical</t>
  </si>
  <si>
    <t xml:space="preserve">https://ozdisan.com/Product/Detail/458855/CLA100E1200HB</t>
  </si>
  <si>
    <t xml:space="preserve">D2, D4</t>
  </si>
  <si>
    <t xml:space="preserve">DSEI120-06A</t>
  </si>
  <si>
    <t xml:space="preserve">Package_TO_SOT_THT:TO-247-2_Vertical</t>
  </si>
  <si>
    <t xml:space="preserve">https://ozdisan.com/power-semiconductors/diodes-diode-modules-and-rectifiers/general-purpose-diodes/DSEI120-06A</t>
  </si>
  <si>
    <t xml:space="preserve">D5, D6</t>
  </si>
  <si>
    <t xml:space="preserve">1N4007</t>
  </si>
  <si>
    <t xml:space="preserve">Diode_THT:D_A-405_P10.16mm_Horizontal</t>
  </si>
  <si>
    <t xml:space="preserve">https://ozdisan.com/power-semiconductors/diodes-diode-modules-and-rectifiers/general-purpose-diodes/1N4007-JQ</t>
  </si>
  <si>
    <t xml:space="preserve">D7</t>
  </si>
  <si>
    <t xml:space="preserve">D_Bridge_+AA-</t>
  </si>
  <si>
    <t xml:space="preserve">Diode_THT:Diode_Bridge_Vishay_KBU</t>
  </si>
  <si>
    <t xml:space="preserve">https://www.ozdisan.com/power-semiconductors/diodes-diode-modules-and-rectifiers/bridge-diodes/FL4010B010001</t>
  </si>
  <si>
    <t xml:space="preserve">D8, D9, D18-D21</t>
  </si>
  <si>
    <t xml:space="preserve">15v</t>
  </si>
  <si>
    <t xml:space="preserve">Diode_THT:D_DO-35_SOD27_P7.62mm_Horizontal</t>
  </si>
  <si>
    <t xml:space="preserve">https://ozdisan.com/power-semiconductors/diodes-diode-modules-and-rectifiers/zener-diodes/BZX55C15AY10001</t>
  </si>
  <si>
    <t xml:space="preserve">D10-D13</t>
  </si>
  <si>
    <t xml:space="preserve">D</t>
  </si>
  <si>
    <t xml:space="preserve">https://ozdisan.com/power-semiconductors/diodes-diode-modules-and-rectifiers/general-purpose-diodes/1N4148-35AY10001</t>
  </si>
  <si>
    <t xml:space="preserve">D26-D28</t>
  </si>
  <si>
    <t xml:space="preserve">Diode_SMD:D_MiniMELF</t>
  </si>
  <si>
    <t xml:space="preserve">https://ozdisan.com/power-semiconductors/diodes-diode-modules-and-rectifiers/general-purpose-diodes/LL4148-HT</t>
  </si>
  <si>
    <t xml:space="preserve">D29</t>
  </si>
  <si>
    <t xml:space="preserve">SMAJ6R0CA-HT</t>
  </si>
  <si>
    <t xml:space="preserve">oe_diode:DO214AC_SMA</t>
  </si>
  <si>
    <t xml:space="preserve">https://ozdisan.com/power-semiconductors/diodes-diode-modules-and-rectifiers/tvs-diodes/SMAJ6R0CA-HT</t>
  </si>
  <si>
    <t xml:space="preserve">J1</t>
  </si>
  <si>
    <t xml:space="preserve">MAINS_IN</t>
  </si>
  <si>
    <t xml:space="preserve">oe_connector:DG25C-B-03P-13-00AH</t>
  </si>
  <si>
    <t xml:space="preserve">https://ozdisan.com/connectors-and-interconnects/terminal-blocks/barrier-terminal-blocks/DG25C-B-03P-13-00AH</t>
  </si>
  <si>
    <t xml:space="preserve">J2</t>
  </si>
  <si>
    <t xml:space="preserve">L-KLS1-207-2-08-S</t>
  </si>
  <si>
    <t xml:space="preserve">Connector_PinHeader_2.54mm:PinHeader_2x04_P2.54mm_Vertical</t>
  </si>
  <si>
    <t xml:space="preserve">https://ozdisan.com/connectors-and-interconnects/headers/pin-headers/L-KLS1-207-2-08-S</t>
  </si>
  <si>
    <t xml:space="preserve">J3</t>
  </si>
  <si>
    <t xml:space="preserve">Screw_Terminal_01x03</t>
  </si>
  <si>
    <t xml:space="preserve">J4, J7</t>
  </si>
  <si>
    <t xml:space="preserve">DS1069-02MVW6X</t>
  </si>
  <si>
    <t xml:space="preserve">Connector_JST:JST_EH_B2B-EH-A_1x02_P2.50mm_Vertical</t>
  </si>
  <si>
    <t xml:space="preserve">https://ozdisan.com/connectors-and-interconnects/rectangular-connectors/pcb-connectors/DS1069-02MVW6X</t>
  </si>
  <si>
    <t xml:space="preserve">J5</t>
  </si>
  <si>
    <t xml:space="preserve">Conn_01x04</t>
  </si>
  <si>
    <t xml:space="preserve">Connector_PinHeader_2.54mm:PinHeader_1x04_P2.54mm_Vertical</t>
  </si>
  <si>
    <t xml:space="preserve">https://ozdisan.com/connectors-and-interconnects/headers/pin-headers/L-KLS1-207-1-04-S</t>
  </si>
  <si>
    <t xml:space="preserve">J6, J8</t>
  </si>
  <si>
    <t xml:space="preserve">DS1069-04MVW6X</t>
  </si>
  <si>
    <t xml:space="preserve">Connector_JST:JST_EH_B4B-EH-A_1x04_P2.50mm_Vertical</t>
  </si>
  <si>
    <t xml:space="preserve">https://ozdisan.com/Product/Detail/347998/DS1069-04MVW6X</t>
  </si>
  <si>
    <t xml:space="preserve">J9, J10</t>
  </si>
  <si>
    <t xml:space="preserve">DG25C-B-04P-13-00AH</t>
  </si>
  <si>
    <t xml:space="preserve">oe_connector:DG25C-B-04P-13-00AH</t>
  </si>
  <si>
    <t xml:space="preserve">https://ozdisan.com/Product/Detail/442582/DG25C-B-04P-13-00AH</t>
  </si>
  <si>
    <t xml:space="preserve">L1</t>
  </si>
  <si>
    <t xml:space="preserve">EMIFilter_LL_2314</t>
  </si>
  <si>
    <t xml:space="preserve">oe_inductor:EPCOS_B82721A</t>
  </si>
  <si>
    <t xml:space="preserve">https://ozdisan.com/passive-components/inductors/common-mode-chokes/B82721A2122N020</t>
  </si>
  <si>
    <t xml:space="preserve">Q1, Q2</t>
  </si>
  <si>
    <t xml:space="preserve">IXXH80N65B4H1</t>
  </si>
  <si>
    <t xml:space="preserve">https://www.ozdisan.com/power-semiconductors/igbts/discrete-igbts/IXXH80N65B4H1</t>
  </si>
  <si>
    <t xml:space="preserve">Q5, Q7, Q9</t>
  </si>
  <si>
    <t xml:space="preserve">BC546</t>
  </si>
  <si>
    <t xml:space="preserve">Package_TO_SOT_THT:TO-92_Inline_Wide</t>
  </si>
  <si>
    <t xml:space="preserve">https://ozdisan.com/power-semiconductors/transistors/discrete-transistors/BC546B-HT</t>
  </si>
  <si>
    <t xml:space="preserve">Q6, Q8, Q10</t>
  </si>
  <si>
    <t xml:space="preserve">BC556</t>
  </si>
  <si>
    <t xml:space="preserve">https://ozdisan.com/power-semiconductors/transistors/discrete-transistors/BC556B-HT</t>
  </si>
  <si>
    <t xml:space="preserve">Q17-Q20</t>
  </si>
  <si>
    <t xml:space="preserve">MMBT3904</t>
  </si>
  <si>
    <t xml:space="preserve">Package_TO_SOT_SMD:SOT-23</t>
  </si>
  <si>
    <t xml:space="preserve">https://ozdisan.com/Product/Detail/451907/MMBT3904LT1G</t>
  </si>
  <si>
    <t xml:space="preserve">Q21-Q24</t>
  </si>
  <si>
    <t xml:space="preserve">BC817</t>
  </si>
  <si>
    <t xml:space="preserve">https://ozdisan.com/power-semiconductors/transistors/discrete-transistors/BC817-40215</t>
  </si>
  <si>
    <t xml:space="preserve">R1, R2</t>
  </si>
  <si>
    <t xml:space="preserve">1.5k</t>
  </si>
  <si>
    <t xml:space="preserve">Resistor_THT:R_Axial_DIN0204_L3.6mm_D1.6mm_P7.62mm_Horizontal</t>
  </si>
  <si>
    <t xml:space="preserve">https://ozdisan.com/passive-components/resistors/tht-through-hole-resistors/CFR0W8J0152A50</t>
  </si>
  <si>
    <t xml:space="preserve">R3, R4</t>
  </si>
  <si>
    <t xml:space="preserve">51R 1/2Watt</t>
  </si>
  <si>
    <t xml:space="preserve">Resistor_SMD:R_1210_3225Metric</t>
  </si>
  <si>
    <t xml:space="preserve">https://ozdisan.com/passive-components/resistors/smt-smd-and-chip-resistors/CQ07W2F510JT5E</t>
  </si>
  <si>
    <t xml:space="preserve">R5-R7, R9</t>
  </si>
  <si>
    <t xml:space="preserve">33R %1</t>
  </si>
  <si>
    <t xml:space="preserve">Resistor_SMD:R_0805_2012Metric</t>
  </si>
  <si>
    <t xml:space="preserve">https://ozdisan.com/passive-components/resistors/smt-smd-and-chip-resistors/0805S8F330JT5E</t>
  </si>
  <si>
    <t xml:space="preserve">R11</t>
  </si>
  <si>
    <t xml:space="preserve">10R %1</t>
  </si>
  <si>
    <t xml:space="preserve">https://ozdisan.com/passive-components/resistors/smt-smd-and-chip-resistors/TC0550F100JT5F</t>
  </si>
  <si>
    <t xml:space="preserve">R12, R13, R26, R27, R58</t>
  </si>
  <si>
    <t xml:space="preserve">10k</t>
  </si>
  <si>
    <t xml:space="preserve">https://ozdisan.com/passive-components/resistors/smt-smd-and-chip-resistors/0805S8J0103T5E</t>
  </si>
  <si>
    <t xml:space="preserve">R14, R15</t>
  </si>
  <si>
    <t xml:space="preserve">6.8R</t>
  </si>
  <si>
    <t xml:space="preserve">Resistor_THT:R_Axial_DIN0207_L6.3mm_D2.5mm_P10.16mm_Horizontal</t>
  </si>
  <si>
    <t xml:space="preserve">https://ozdisan.com/passive-components/resistors/tht-through-hole-resistors/CFR0W4J068JA50</t>
  </si>
  <si>
    <t xml:space="preserve">R8, R17, R18, R20</t>
  </si>
  <si>
    <t xml:space="preserve">1k %0.1</t>
  </si>
  <si>
    <t xml:space="preserve">https://ozdisan.com/passive-components/resistors/smt-smd-and-chip-resistors/0805S8F1001T5E</t>
  </si>
  <si>
    <t xml:space="preserve">R19</t>
  </si>
  <si>
    <t xml:space="preserve">15R 5W</t>
  </si>
  <si>
    <t xml:space="preserve">Resistor_THT:R_Axial_Power_L25.0mm_W9.0mm_P30.48mm</t>
  </si>
  <si>
    <t xml:space="preserve">https://ozdisan.com/passive-components/resistors/tht-through-hole-resistors/MOR05SJ0150B07</t>
  </si>
  <si>
    <t xml:space="preserve">R21, R22, R31, R32</t>
  </si>
  <si>
    <t xml:space="preserve">3.3k %0.1</t>
  </si>
  <si>
    <t xml:space="preserve">https://ozdisan.com/passive-components/resistors/smt-smd-and-chip-resistors/TC0525B3301T5F</t>
  </si>
  <si>
    <t xml:space="preserve">R23</t>
  </si>
  <si>
    <t xml:space="preserve">2.2M 0.5W %1</t>
  </si>
  <si>
    <t xml:space="preserve">Resistor_SMD:R_1812_4532Metric</t>
  </si>
  <si>
    <t xml:space="preserve">https://ozdisan.com/passive-components/resistors/smt-smd-and-chip-resistors/1812W2F2204T4E</t>
  </si>
  <si>
    <t xml:space="preserve">R24</t>
  </si>
  <si>
    <t xml:space="preserve">10mohm 4W %1</t>
  </si>
  <si>
    <t xml:space="preserve">Resistor_SMD:R_2512_6332Metric</t>
  </si>
  <si>
    <t xml:space="preserve">https://ozdisan.com/passive-components/resistors/precision-power-and-shunt-resistors/VMS-R010-1-0</t>
  </si>
  <si>
    <t xml:space="preserve">R25</t>
  </si>
  <si>
    <t xml:space="preserve">324R %1</t>
  </si>
  <si>
    <t xml:space="preserve">https://ozdisan.com/passive-components/resistors/smt-smd-and-chip-resistors/0805S8F3240T5E</t>
  </si>
  <si>
    <t xml:space="preserve">R28, R63, R65</t>
  </si>
  <si>
    <t xml:space="preserve">2.2k</t>
  </si>
  <si>
    <t xml:space="preserve">https://ozdisan.com/passive-components/resistors/smt-smd-and-chip-resistors/0805S8J0222T5E</t>
  </si>
  <si>
    <t xml:space="preserve">R29, R30, R53, R67, R68</t>
  </si>
  <si>
    <t xml:space="preserve">120R</t>
  </si>
  <si>
    <t xml:space="preserve">https://ozdisan.com/passive-components/resistors/smt-smd-and-chip-resistors/0805S8J0121T5E</t>
  </si>
  <si>
    <t xml:space="preserve">R10, R33, R34</t>
  </si>
  <si>
    <t xml:space="preserve">1k %1</t>
  </si>
  <si>
    <t xml:space="preserve">R37-R42</t>
  </si>
  <si>
    <t xml:space="preserve">1k</t>
  </si>
  <si>
    <t xml:space="preserve">Resistor_THT:R_Axial_DIN0204_L3.6mm_D1.6mm_P5.08mm_Horizontal</t>
  </si>
  <si>
    <t xml:space="preserve">https://ozdisan.com/passive-components/resistors/tht-through-hole-resistors/CFR0W8J0102A50</t>
  </si>
  <si>
    <t xml:space="preserve">R49, R50</t>
  </si>
  <si>
    <t xml:space="preserve">1M</t>
  </si>
  <si>
    <t xml:space="preserve">https://ozdisan.com/passive-components/resistors/smt-smd-and-chip-resistors/0805S8F1004T5E</t>
  </si>
  <si>
    <t xml:space="preserve">R16, R52</t>
  </si>
  <si>
    <t xml:space="preserve">0R</t>
  </si>
  <si>
    <t xml:space="preserve">https://ozdisan.com/passive-components/resistors/smt-smd-and-chip-resistors/0805S8J0000T5E</t>
  </si>
  <si>
    <t xml:space="preserve">R59</t>
  </si>
  <si>
    <t xml:space="preserve">220R</t>
  </si>
  <si>
    <t xml:space="preserve">https://ozdisan.com/passive-components/resistors/smt-smd-and-chip-resistors/0805S8J0221T5E</t>
  </si>
  <si>
    <t xml:space="preserve">R47, R48, R51, R62, R64</t>
  </si>
  <si>
    <t xml:space="preserve">4.7k</t>
  </si>
  <si>
    <t xml:space="preserve">https://ozdisan.com/passive-components/resistors/smt-smd-and-chip-resistors/0805S8F4701T5E</t>
  </si>
  <si>
    <t xml:space="preserve">R69, R70</t>
  </si>
  <si>
    <t xml:space="preserve">8.2k</t>
  </si>
  <si>
    <t xml:space="preserve">https://ozdisan.com/passive-components/resistors/smt-smd-and-chip-resistors/0805S8J0822T5E</t>
  </si>
  <si>
    <t xml:space="preserve">R71, R72</t>
  </si>
  <si>
    <t xml:space="preserve">82R</t>
  </si>
  <si>
    <t xml:space="preserve">https://ozdisan.com/passive-components/resistors/smt-smd-and-chip-resistors/0805S8J0820T5E</t>
  </si>
  <si>
    <t xml:space="preserve">R73, R74</t>
  </si>
  <si>
    <t xml:space="preserve">22k 7W</t>
  </si>
  <si>
    <t xml:space="preserve">Resistor_THT:R_Axial_DIN0922_L20.0mm_D9.0mm_P30.48mm_Horizontal</t>
  </si>
  <si>
    <t xml:space="preserve">https://ozdisan.com/passive-components/resistors/tht-through-hole-resistors/MOR07SJ0223B00</t>
  </si>
  <si>
    <t xml:space="preserve">R75-R77</t>
  </si>
  <si>
    <t xml:space="preserve">6.8k 7W</t>
  </si>
  <si>
    <t xml:space="preserve">https://ozdisan.com/passive-components/resistors/tht-through-hole-resistors/MOR07SJ0682B00</t>
  </si>
  <si>
    <t xml:space="preserve">T2</t>
  </si>
  <si>
    <t xml:space="preserve">Transformer_1P_2S</t>
  </si>
  <si>
    <t xml:space="preserve">oe_transformer:ASL151212</t>
  </si>
  <si>
    <t xml:space="preserve">https://www.ozdisan.com/passive-components/transformers/general-type-transformers/ASL151212</t>
  </si>
  <si>
    <t xml:space="preserve">T3</t>
  </si>
  <si>
    <t xml:space="preserve">oe_transformer:ASL102212</t>
  </si>
  <si>
    <t xml:space="preserve">https://ozdisan.com/passive-components/transformers/general-type-transformers/ASL102212</t>
  </si>
  <si>
    <t xml:space="preserve">TP1-TP9, TP11, TP13, TP14</t>
  </si>
  <si>
    <t xml:space="preserve">TestPoint_2Pole</t>
  </si>
  <si>
    <t xml:space="preserve">Connector_PinHeader_2.54mm:PinHeader_1x02_P2.54mm_Vertical</t>
  </si>
  <si>
    <t xml:space="preserve">https://ozdisan.com/connectors-and-interconnects/headers/pin-headers/DS1021-1X2SF11-B</t>
  </si>
  <si>
    <t xml:space="preserve">U1, U2</t>
  </si>
  <si>
    <t xml:space="preserve">4N39</t>
  </si>
  <si>
    <t xml:space="preserve">Package_DIP:DIP-6_W7.62mm</t>
  </si>
  <si>
    <t xml:space="preserve">https://www.direnc.net/4n39-photo-scr-optocouplers</t>
  </si>
  <si>
    <t xml:space="preserve">U3</t>
  </si>
  <si>
    <t xml:space="preserve">MCP6024</t>
  </si>
  <si>
    <t xml:space="preserve">Package_SO:SOIC-14_3.9x8.7mm_P1.27mm</t>
  </si>
  <si>
    <t xml:space="preserve">https://ozdisan.com/integrated-circuits-ics/linear-ics/amplifiers/MCP6024-ISL</t>
  </si>
  <si>
    <t xml:space="preserve">U6</t>
  </si>
  <si>
    <t xml:space="preserve">L7805</t>
  </si>
  <si>
    <t xml:space="preserve">Package_TO_SOT_SMD:TO-252-2</t>
  </si>
  <si>
    <t xml:space="preserve">https://ozdisan.com/integrated-circuits-ics/power-management-ics/linear-voltage-regulators/MC7805CDTG</t>
  </si>
  <si>
    <t xml:space="preserve">U7</t>
  </si>
  <si>
    <t xml:space="preserve">TLV73333PDBV</t>
  </si>
  <si>
    <t xml:space="preserve">Package_TO_SOT_SMD:SOT-23-5</t>
  </si>
  <si>
    <t xml:space="preserve">https://ozdisan.com/integrated-circuits-ics/power-management-ics/linear-voltage-regulators/TLV73333PDBVR</t>
  </si>
  <si>
    <t xml:space="preserve">U8, U9</t>
  </si>
  <si>
    <t xml:space="preserve">HCPL-3120</t>
  </si>
  <si>
    <t xml:space="preserve">Package_DIP:DIP-8_W7.62mm</t>
  </si>
  <si>
    <t xml:space="preserve">https://ozdisan.com/optoelectronics-and-sensors/optoelectronics/optocoupler-gate-drivers/HCPL-3120-000E</t>
  </si>
  <si>
    <t xml:space="preserve">U4, U10</t>
  </si>
  <si>
    <t xml:space="preserve">ACPL-7900</t>
  </si>
  <si>
    <t xml:space="preserve">Package_SO:SSO-8_6.7x9.8mm_P2.54mm_Clearance8mm</t>
  </si>
  <si>
    <t xml:space="preserve">https://ozdisan.com/Product/Detail/459212/ACPL-7900-500E</t>
  </si>
  <si>
    <t xml:space="preserve">U12</t>
  </si>
  <si>
    <t xml:space="preserve">OPA228</t>
  </si>
  <si>
    <t xml:space="preserve">Package_SO:SOIC-8_3.9x4.9mm_P1.27mm</t>
  </si>
  <si>
    <t xml:space="preserve">https://ozdisan.com/Product/Detail/470582/OPA228UA</t>
  </si>
  <si>
    <t xml:space="preserve">U13</t>
  </si>
  <si>
    <t xml:space="preserve">L78L05_SOT89</t>
  </si>
  <si>
    <t xml:space="preserve">Package_TO_SOT_SMD:SOT-89-3</t>
  </si>
  <si>
    <t xml:space="preserve">https://ozdisan.com/integrated-circuits-ics/power-management-ics/linear-voltage-regulators/L78L05ABUTR-HT</t>
  </si>
  <si>
    <t xml:space="preserve">U14</t>
  </si>
  <si>
    <t xml:space="preserve">TLV1117-33</t>
  </si>
  <si>
    <t xml:space="preserve">Package_TO_SOT_SMD:SOT-223-3_TabPin2</t>
  </si>
  <si>
    <t xml:space="preserve">https://ozdisan.com/integrated-circuits-ics/power-management-ics/linear-voltage-regulators/TLV1117-33IDCYR</t>
  </si>
  <si>
    <t xml:space="preserve">U15</t>
  </si>
  <si>
    <t xml:space="preserve">4N25</t>
  </si>
  <si>
    <t xml:space="preserve">https://ozdisan.com/optoelectronics-and-sensors/optoelectronics/optocoupler-transistor-output/4N25-LITEON</t>
  </si>
  <si>
    <t xml:space="preserve">U16</t>
  </si>
  <si>
    <t xml:space="preserve">ADM2483xRW</t>
  </si>
  <si>
    <t xml:space="preserve">Package_SO:SOIC-16W_7.5x10.3mm_P1.27mm</t>
  </si>
  <si>
    <t xml:space="preserve">https://ozdisan.com/integrated-circuits-ics/interfaces-and-peripherals-ics/digital-isolators/ADM2483BRWZ-REEL</t>
  </si>
  <si>
    <t xml:space="preserve">U17</t>
  </si>
  <si>
    <t xml:space="preserve">STM32F334C8Tx</t>
  </si>
  <si>
    <t xml:space="preserve">Package_QFP:LQFP-48_7x7mm_P0.5mm</t>
  </si>
  <si>
    <t xml:space="preserve">https://ozdisan.com/Product/Detail/493492/STM32F334C8T6</t>
  </si>
  <si>
    <t xml:space="preserve">Y1</t>
  </si>
  <si>
    <t xml:space="preserve">8MHz</t>
  </si>
  <si>
    <t xml:space="preserve">oe_crystal:Crystal_5x3.2mm_4leads</t>
  </si>
  <si>
    <t xml:space="preserve">https://ozdisan.com/passive-components/crystals-oscillators-and-resonators/crystals/H130B-8-000-16-3030-TR</t>
  </si>
  <si>
    <t xml:space="preserve">H1</t>
  </si>
  <si>
    <t xml:space="preserve">581AS120 heatsink</t>
  </si>
  <si>
    <t xml:space="preserve">https://ozdisan.com/electromechanical-components/thermal-management/heatsinks/581AS120-AL-SOGUTUCU</t>
  </si>
  <si>
    <t xml:space="preserve">M2</t>
  </si>
  <si>
    <t xml:space="preserve">Line Filter</t>
  </si>
  <si>
    <t xml:space="preserve">www.artek.com</t>
  </si>
  <si>
    <t xml:space="preserve">M3</t>
  </si>
  <si>
    <t xml:space="preserve">Transformer</t>
  </si>
  <si>
    <t xml:space="preserve">M4</t>
  </si>
  <si>
    <t xml:space="preserve">Air cored inductor 920uH</t>
  </si>
  <si>
    <t xml:space="preserve">Total cost(+KDV)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</si>
</sst>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TL-626]#,##0.00;[RED]\-[$TL-626]#,##0.00"/>
    <numFmt numFmtId="166" formatCode="[$₺-41F]#,##0.00;[RED]\-[$₺-41F]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artek.com/" TargetMode="External"/><Relationship Id="rId2" Type="http://schemas.openxmlformats.org/officeDocument/2006/relationships/hyperlink" Target="http://www.artek.com/" TargetMode="External"/><Relationship Id="rId3" Type="http://schemas.openxmlformats.org/officeDocument/2006/relationships/hyperlink" Target="http://www.artek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B65" activeCellId="0" sqref="B65"/>
    </sheetView>
  </sheetViews>
  <sheetFormatPr defaultRowHeight="12.8" zeroHeight="false" outlineLevelRow="0" outlineLevelCol="0"/>
  <cols>
    <col collapsed="false" customWidth="true" hidden="false" outlineLevel="0" max="1" min="1" style="0" width="32.93"/>
    <col collapsed="false" customWidth="true" hidden="false" outlineLevel="0" max="2" min="2" style="0" width="24.17"/>
    <col collapsed="false" customWidth="true" hidden="false" outlineLevel="0" max="3" min="3" style="0" width="35.58"/>
    <col collapsed="false" customWidth="true" hidden="false" outlineLevel="0" max="4" min="4" style="0" width="39.32"/>
    <col collapsed="false" customWidth="true" hidden="false" outlineLevel="0" max="5" min="5" style="1" width="13.19"/>
    <col collapsed="false" customWidth="false" hidden="false" outlineLevel="0" max="7" min="6" style="1" width="11.5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1" t="n">
        <v>21.36402</v>
      </c>
      <c r="F2" s="0" t="n">
        <v>4</v>
      </c>
      <c r="G2" s="1" t="n">
        <f aca="false">E2*F2</f>
        <v>85.45608</v>
      </c>
    </row>
    <row r="3" customFormat="false" ht="12.8" hidden="false" customHeight="false" outlineLevel="0" collapsed="false">
      <c r="A3" s="0" t="s">
        <v>10</v>
      </c>
      <c r="B3" s="0" t="s">
        <v>11</v>
      </c>
      <c r="C3" s="0" t="s">
        <v>12</v>
      </c>
      <c r="D3" s="0" t="s">
        <v>13</v>
      </c>
      <c r="E3" s="1" t="n">
        <v>0.13655</v>
      </c>
      <c r="F3" s="0" t="n">
        <v>6</v>
      </c>
      <c r="G3" s="1" t="n">
        <f aca="false">E3*F3</f>
        <v>0.8193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0" t="s">
        <v>12</v>
      </c>
      <c r="D4" s="0" t="s">
        <v>16</v>
      </c>
      <c r="E4" s="1" t="n">
        <v>0.13651</v>
      </c>
      <c r="F4" s="0" t="n">
        <v>1</v>
      </c>
      <c r="G4" s="1" t="n">
        <f aca="false">E4*F4</f>
        <v>0.13651</v>
      </c>
    </row>
    <row r="5" customFormat="false" ht="12.8" hidden="false" customHeight="false" outlineLevel="0" collapsed="false">
      <c r="A5" s="0" t="s">
        <v>17</v>
      </c>
      <c r="B5" s="0" t="s">
        <v>18</v>
      </c>
      <c r="C5" s="0" t="s">
        <v>12</v>
      </c>
      <c r="D5" s="0" t="s">
        <v>19</v>
      </c>
      <c r="E5" s="1" t="n">
        <v>0.16514</v>
      </c>
      <c r="F5" s="0" t="n">
        <v>5</v>
      </c>
      <c r="G5" s="1" t="n">
        <f aca="false">E5*F5</f>
        <v>0.8257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0" t="s">
        <v>22</v>
      </c>
      <c r="D6" s="0" t="s">
        <v>23</v>
      </c>
      <c r="E6" s="1" t="n">
        <v>0.03966</v>
      </c>
      <c r="F6" s="0" t="n">
        <v>2</v>
      </c>
      <c r="G6" s="1" t="n">
        <f aca="false">E6*F6</f>
        <v>0.07932</v>
      </c>
    </row>
    <row r="7" customFormat="false" ht="12.8" hidden="false" customHeight="false" outlineLevel="0" collapsed="false">
      <c r="A7" s="0" t="s">
        <v>24</v>
      </c>
      <c r="B7" s="0" t="s">
        <v>25</v>
      </c>
      <c r="C7" s="0" t="s">
        <v>26</v>
      </c>
      <c r="D7" s="0" t="s">
        <v>27</v>
      </c>
      <c r="E7" s="1" t="n">
        <v>0.12553</v>
      </c>
      <c r="F7" s="0" t="n">
        <v>4</v>
      </c>
      <c r="G7" s="1" t="n">
        <f aca="false">E7*F7</f>
        <v>0.50212</v>
      </c>
    </row>
    <row r="8" customFormat="false" ht="12.8" hidden="false" customHeight="false" outlineLevel="0" collapsed="false">
      <c r="A8" s="0" t="s">
        <v>28</v>
      </c>
      <c r="B8" s="0" t="s">
        <v>29</v>
      </c>
      <c r="C8" s="0" t="s">
        <v>30</v>
      </c>
      <c r="D8" s="0" t="s">
        <v>31</v>
      </c>
      <c r="E8" s="1" t="n">
        <v>0.7548</v>
      </c>
      <c r="F8" s="0" t="n">
        <v>4</v>
      </c>
      <c r="G8" s="1" t="n">
        <f aca="false">E8*F8</f>
        <v>3.0192</v>
      </c>
    </row>
    <row r="9" customFormat="false" ht="12.8" hidden="false" customHeight="false" outlineLevel="0" collapsed="false">
      <c r="A9" s="0" t="s">
        <v>32</v>
      </c>
      <c r="B9" s="0" t="s">
        <v>33</v>
      </c>
      <c r="C9" s="0" t="s">
        <v>34</v>
      </c>
      <c r="D9" s="0" t="s">
        <v>35</v>
      </c>
      <c r="E9" s="1" t="n">
        <v>0.64333</v>
      </c>
      <c r="F9" s="0" t="n">
        <v>2</v>
      </c>
      <c r="G9" s="1" t="n">
        <f aca="false">E9*F9</f>
        <v>1.28666</v>
      </c>
    </row>
    <row r="10" customFormat="false" ht="12.8" hidden="false" customHeight="false" outlineLevel="0" collapsed="false">
      <c r="A10" s="0" t="s">
        <v>36</v>
      </c>
      <c r="B10" s="0" t="s">
        <v>37</v>
      </c>
      <c r="C10" s="0" t="s">
        <v>38</v>
      </c>
      <c r="D10" s="0" t="s">
        <v>39</v>
      </c>
      <c r="E10" s="1" t="n">
        <v>0.80354</v>
      </c>
      <c r="F10" s="0" t="n">
        <v>1</v>
      </c>
      <c r="G10" s="1" t="n">
        <f aca="false">E10*F10</f>
        <v>0.80354</v>
      </c>
    </row>
    <row r="11" customFormat="false" ht="12.8" hidden="false" customHeight="false" outlineLevel="0" collapsed="false">
      <c r="A11" s="0" t="s">
        <v>40</v>
      </c>
      <c r="B11" s="0" t="s">
        <v>41</v>
      </c>
      <c r="C11" s="0" t="s">
        <v>38</v>
      </c>
      <c r="D11" s="0" t="s">
        <v>42</v>
      </c>
      <c r="E11" s="1" t="n">
        <v>0.74893</v>
      </c>
      <c r="F11" s="0" t="n">
        <v>5</v>
      </c>
      <c r="G11" s="1" t="n">
        <f aca="false">E11*F11</f>
        <v>3.74465</v>
      </c>
    </row>
    <row r="12" customFormat="false" ht="12.8" hidden="false" customHeight="false" outlineLevel="0" collapsed="false">
      <c r="A12" s="0" t="s">
        <v>43</v>
      </c>
      <c r="B12" s="0" t="s">
        <v>44</v>
      </c>
      <c r="C12" s="0" t="s">
        <v>38</v>
      </c>
      <c r="D12" s="0" t="s">
        <v>45</v>
      </c>
      <c r="E12" s="1" t="n">
        <v>1.05076</v>
      </c>
      <c r="F12" s="0" t="n">
        <v>5</v>
      </c>
      <c r="G12" s="1" t="n">
        <f aca="false">E12*F12</f>
        <v>5.2538</v>
      </c>
    </row>
    <row r="13" customFormat="false" ht="12.8" hidden="false" customHeight="false" outlineLevel="0" collapsed="false">
      <c r="A13" s="0" t="s">
        <v>46</v>
      </c>
      <c r="B13" s="0" t="s">
        <v>47</v>
      </c>
      <c r="C13" s="0" t="s">
        <v>48</v>
      </c>
      <c r="D13" s="0" t="s">
        <v>49</v>
      </c>
      <c r="E13" s="1" t="n">
        <v>0.66495</v>
      </c>
      <c r="F13" s="0" t="n">
        <v>1</v>
      </c>
      <c r="G13" s="1" t="n">
        <f aca="false">E13*F13</f>
        <v>0.66495</v>
      </c>
    </row>
    <row r="14" customFormat="false" ht="12.8" hidden="false" customHeight="false" outlineLevel="0" collapsed="false">
      <c r="A14" s="0" t="s">
        <v>50</v>
      </c>
      <c r="B14" s="0" t="s">
        <v>51</v>
      </c>
      <c r="C14" s="0" t="s">
        <v>12</v>
      </c>
      <c r="D14" s="0" t="s">
        <v>52</v>
      </c>
      <c r="E14" s="1" t="n">
        <v>0.10509</v>
      </c>
      <c r="F14" s="0" t="n">
        <v>20</v>
      </c>
      <c r="G14" s="1" t="n">
        <f aca="false">E14*F14</f>
        <v>2.1018</v>
      </c>
    </row>
    <row r="15" customFormat="false" ht="12.8" hidden="false" customHeight="false" outlineLevel="0" collapsed="false">
      <c r="A15" s="0" t="s">
        <v>53</v>
      </c>
      <c r="B15" s="0" t="s">
        <v>54</v>
      </c>
      <c r="C15" s="0" t="s">
        <v>12</v>
      </c>
      <c r="D15" s="0" t="s">
        <v>55</v>
      </c>
      <c r="E15" s="1" t="n">
        <v>0.08961</v>
      </c>
      <c r="F15" s="0" t="n">
        <v>1</v>
      </c>
      <c r="G15" s="1" t="n">
        <f aca="false">E15*F15</f>
        <v>0.08961</v>
      </c>
    </row>
    <row r="16" customFormat="false" ht="12.8" hidden="false" customHeight="false" outlineLevel="0" collapsed="false">
      <c r="A16" s="0" t="s">
        <v>56</v>
      </c>
      <c r="B16" s="0" t="s">
        <v>57</v>
      </c>
      <c r="C16" s="0" t="s">
        <v>58</v>
      </c>
      <c r="D16" s="0" t="s">
        <v>59</v>
      </c>
      <c r="E16" s="1" t="n">
        <v>0.67556</v>
      </c>
      <c r="F16" s="0" t="n">
        <v>2</v>
      </c>
      <c r="G16" s="1" t="n">
        <f aca="false">E16*F16</f>
        <v>1.35112</v>
      </c>
    </row>
    <row r="17" customFormat="false" ht="12.8" hidden="false" customHeight="false" outlineLevel="0" collapsed="false">
      <c r="A17" s="0" t="s">
        <v>60</v>
      </c>
      <c r="B17" s="0" t="s">
        <v>61</v>
      </c>
      <c r="C17" s="0" t="s">
        <v>62</v>
      </c>
      <c r="D17" s="0" t="s">
        <v>63</v>
      </c>
      <c r="E17" s="1" t="n">
        <v>0.18954</v>
      </c>
      <c r="F17" s="0" t="n">
        <v>4</v>
      </c>
      <c r="G17" s="1" t="n">
        <f aca="false">E17*F17</f>
        <v>0.75816</v>
      </c>
    </row>
    <row r="18" customFormat="false" ht="12.8" hidden="false" customHeight="false" outlineLevel="0" collapsed="false">
      <c r="A18" s="0" t="s">
        <v>64</v>
      </c>
      <c r="B18" s="0" t="s">
        <v>65</v>
      </c>
      <c r="C18" s="0" t="s">
        <v>66</v>
      </c>
      <c r="D18" s="0" t="s">
        <v>67</v>
      </c>
      <c r="E18" s="1" t="n">
        <v>1.97758</v>
      </c>
      <c r="F18" s="0" t="n">
        <v>1</v>
      </c>
      <c r="G18" s="1" t="n">
        <f aca="false">E18*F18</f>
        <v>1.97758</v>
      </c>
    </row>
    <row r="19" customFormat="false" ht="12.8" hidden="false" customHeight="false" outlineLevel="0" collapsed="false">
      <c r="A19" s="0" t="s">
        <v>68</v>
      </c>
      <c r="B19" s="0" t="s">
        <v>69</v>
      </c>
      <c r="C19" s="0" t="s">
        <v>12</v>
      </c>
      <c r="D19" s="0" t="s">
        <v>70</v>
      </c>
      <c r="E19" s="1" t="n">
        <v>0.2144</v>
      </c>
      <c r="F19" s="0" t="n">
        <v>1</v>
      </c>
      <c r="G19" s="1" t="n">
        <f aca="false">E19*F19</f>
        <v>0.2144</v>
      </c>
    </row>
    <row r="20" customFormat="false" ht="12.8" hidden="false" customHeight="false" outlineLevel="0" collapsed="false">
      <c r="A20" s="0" t="s">
        <v>71</v>
      </c>
      <c r="B20" s="0" t="s">
        <v>72</v>
      </c>
      <c r="C20" s="0" t="s">
        <v>73</v>
      </c>
      <c r="D20" s="0" t="s">
        <v>74</v>
      </c>
      <c r="E20" s="1" t="n">
        <v>1.59678</v>
      </c>
      <c r="F20" s="0" t="n">
        <v>2</v>
      </c>
      <c r="G20" s="1" t="n">
        <f aca="false">E20*F20</f>
        <v>3.19356</v>
      </c>
    </row>
    <row r="21" customFormat="false" ht="12.8" hidden="false" customHeight="false" outlineLevel="0" collapsed="false">
      <c r="A21" s="0" t="s">
        <v>75</v>
      </c>
      <c r="B21" s="0" t="s">
        <v>76</v>
      </c>
      <c r="C21" s="0" t="s">
        <v>77</v>
      </c>
      <c r="D21" s="0" t="s">
        <v>78</v>
      </c>
      <c r="E21" s="1" t="n">
        <v>1.63682</v>
      </c>
      <c r="F21" s="0" t="n">
        <v>2</v>
      </c>
      <c r="G21" s="1" t="n">
        <f aca="false">E21*F21</f>
        <v>3.27364</v>
      </c>
    </row>
    <row r="22" customFormat="false" ht="12.8" hidden="false" customHeight="false" outlineLevel="0" collapsed="false">
      <c r="A22" s="0" t="s">
        <v>79</v>
      </c>
      <c r="B22" s="0" t="s">
        <v>80</v>
      </c>
      <c r="C22" s="0" t="s">
        <v>81</v>
      </c>
      <c r="D22" s="0" t="s">
        <v>82</v>
      </c>
      <c r="E22" s="1" t="n">
        <v>29.10196</v>
      </c>
      <c r="F22" s="0" t="n">
        <v>2</v>
      </c>
      <c r="G22" s="1" t="n">
        <f aca="false">E22*F22</f>
        <v>58.20392</v>
      </c>
    </row>
    <row r="23" customFormat="false" ht="12.8" hidden="false" customHeight="false" outlineLevel="0" collapsed="false">
      <c r="A23" s="0" t="s">
        <v>83</v>
      </c>
      <c r="B23" s="0" t="s">
        <v>84</v>
      </c>
      <c r="C23" s="0" t="s">
        <v>85</v>
      </c>
      <c r="D23" s="0" t="s">
        <v>86</v>
      </c>
      <c r="E23" s="1" t="n">
        <v>47.67769</v>
      </c>
      <c r="F23" s="0" t="n">
        <v>2</v>
      </c>
      <c r="G23" s="1" t="n">
        <f aca="false">E23*F23</f>
        <v>95.35538</v>
      </c>
    </row>
    <row r="24" customFormat="false" ht="12.8" hidden="false" customHeight="false" outlineLevel="0" collapsed="false">
      <c r="A24" s="0" t="s">
        <v>87</v>
      </c>
      <c r="B24" s="0" t="s">
        <v>88</v>
      </c>
      <c r="C24" s="0" t="s">
        <v>89</v>
      </c>
      <c r="D24" s="0" t="s">
        <v>90</v>
      </c>
      <c r="E24" s="1" t="n">
        <v>0.08621</v>
      </c>
      <c r="F24" s="0" t="n">
        <v>2</v>
      </c>
      <c r="G24" s="1" t="n">
        <f aca="false">E24*F24</f>
        <v>0.17242</v>
      </c>
    </row>
    <row r="25" customFormat="false" ht="12.8" hidden="false" customHeight="false" outlineLevel="0" collapsed="false">
      <c r="A25" s="0" t="s">
        <v>91</v>
      </c>
      <c r="B25" s="0" t="s">
        <v>92</v>
      </c>
      <c r="C25" s="0" t="s">
        <v>93</v>
      </c>
      <c r="D25" s="0" t="s">
        <v>94</v>
      </c>
      <c r="E25" s="1" t="n">
        <v>1.99767</v>
      </c>
      <c r="F25" s="0" t="n">
        <v>1</v>
      </c>
      <c r="G25" s="1" t="n">
        <f aca="false">E25*F25</f>
        <v>1.99767</v>
      </c>
    </row>
    <row r="26" customFormat="false" ht="12.8" hidden="false" customHeight="false" outlineLevel="0" collapsed="false">
      <c r="A26" s="0" t="s">
        <v>95</v>
      </c>
      <c r="B26" s="0" t="s">
        <v>96</v>
      </c>
      <c r="C26" s="0" t="s">
        <v>97</v>
      </c>
      <c r="D26" s="0" t="s">
        <v>98</v>
      </c>
      <c r="E26" s="1" t="n">
        <v>0.13551</v>
      </c>
      <c r="F26" s="0" t="n">
        <v>6</v>
      </c>
      <c r="G26" s="1" t="n">
        <f aca="false">E26*F26</f>
        <v>0.81306</v>
      </c>
    </row>
    <row r="27" customFormat="false" ht="12.8" hidden="false" customHeight="false" outlineLevel="0" collapsed="false">
      <c r="A27" s="0" t="s">
        <v>99</v>
      </c>
      <c r="B27" s="0" t="s">
        <v>100</v>
      </c>
      <c r="C27" s="0" t="s">
        <v>97</v>
      </c>
      <c r="D27" s="0" t="s">
        <v>101</v>
      </c>
      <c r="E27" s="1" t="n">
        <v>0.05404</v>
      </c>
      <c r="F27" s="0" t="n">
        <v>4</v>
      </c>
      <c r="G27" s="1" t="n">
        <f aca="false">E27*F27</f>
        <v>0.21616</v>
      </c>
    </row>
    <row r="28" customFormat="false" ht="12.8" hidden="false" customHeight="false" outlineLevel="0" collapsed="false">
      <c r="A28" s="0" t="s">
        <v>102</v>
      </c>
      <c r="B28" s="0" t="s">
        <v>100</v>
      </c>
      <c r="C28" s="0" t="s">
        <v>103</v>
      </c>
      <c r="D28" s="0" t="s">
        <v>104</v>
      </c>
      <c r="E28" s="1" t="n">
        <v>0.06634</v>
      </c>
      <c r="F28" s="0" t="n">
        <v>3</v>
      </c>
      <c r="G28" s="1" t="n">
        <f aca="false">E28*F28</f>
        <v>0.19902</v>
      </c>
    </row>
    <row r="29" customFormat="false" ht="12.8" hidden="false" customHeight="false" outlineLevel="0" collapsed="false">
      <c r="A29" s="0" t="s">
        <v>105</v>
      </c>
      <c r="B29" s="0" t="s">
        <v>106</v>
      </c>
      <c r="C29" s="0" t="s">
        <v>107</v>
      </c>
      <c r="D29" s="0" t="s">
        <v>108</v>
      </c>
      <c r="E29" s="1" t="n">
        <v>0.67195</v>
      </c>
      <c r="F29" s="0" t="n">
        <v>1</v>
      </c>
      <c r="G29" s="1" t="n">
        <f aca="false">E29*F29</f>
        <v>0.67195</v>
      </c>
    </row>
    <row r="30" customFormat="false" ht="12.8" hidden="false" customHeight="false" outlineLevel="0" collapsed="false">
      <c r="A30" s="0" t="s">
        <v>109</v>
      </c>
      <c r="B30" s="0" t="s">
        <v>110</v>
      </c>
      <c r="C30" s="0" t="s">
        <v>111</v>
      </c>
      <c r="D30" s="0" t="s">
        <v>112</v>
      </c>
      <c r="E30" s="1" t="n">
        <v>1.87758</v>
      </c>
      <c r="F30" s="0" t="n">
        <v>1</v>
      </c>
      <c r="G30" s="1" t="n">
        <f aca="false">E30*F30</f>
        <v>1.87758</v>
      </c>
    </row>
    <row r="31" customFormat="false" ht="12.8" hidden="false" customHeight="false" outlineLevel="0" collapsed="false">
      <c r="A31" s="0" t="s">
        <v>113</v>
      </c>
      <c r="B31" s="0" t="s">
        <v>114</v>
      </c>
      <c r="C31" s="0" t="s">
        <v>115</v>
      </c>
      <c r="D31" s="0" t="s">
        <v>116</v>
      </c>
      <c r="E31" s="1" t="n">
        <v>0.16419</v>
      </c>
      <c r="F31" s="0" t="n">
        <v>1</v>
      </c>
      <c r="G31" s="1" t="n">
        <f aca="false">E31*F31</f>
        <v>0.16419</v>
      </c>
    </row>
    <row r="32" customFormat="false" ht="12.8" hidden="false" customHeight="false" outlineLevel="0" collapsed="false">
      <c r="A32" s="0" t="s">
        <v>117</v>
      </c>
      <c r="B32" s="0" t="s">
        <v>118</v>
      </c>
      <c r="C32" s="0" t="s">
        <v>111</v>
      </c>
      <c r="D32" s="0" t="s">
        <v>112</v>
      </c>
      <c r="E32" s="1" t="n">
        <v>1.87758</v>
      </c>
      <c r="F32" s="0" t="n">
        <v>1</v>
      </c>
      <c r="G32" s="1" t="n">
        <f aca="false">E32*F32</f>
        <v>1.87758</v>
      </c>
    </row>
    <row r="33" customFormat="false" ht="12.8" hidden="false" customHeight="false" outlineLevel="0" collapsed="false">
      <c r="A33" s="0" t="s">
        <v>119</v>
      </c>
      <c r="B33" s="0" t="s">
        <v>120</v>
      </c>
      <c r="C33" s="0" t="s">
        <v>121</v>
      </c>
      <c r="D33" s="0" t="s">
        <v>122</v>
      </c>
      <c r="E33" s="1" t="n">
        <v>0.04813</v>
      </c>
      <c r="F33" s="0" t="n">
        <v>2</v>
      </c>
      <c r="G33" s="1" t="n">
        <f aca="false">E33*F33</f>
        <v>0.09626</v>
      </c>
    </row>
    <row r="34" customFormat="false" ht="12.8" hidden="false" customHeight="false" outlineLevel="0" collapsed="false">
      <c r="A34" s="0" t="s">
        <v>123</v>
      </c>
      <c r="B34" s="0" t="s">
        <v>124</v>
      </c>
      <c r="C34" s="0" t="s">
        <v>125</v>
      </c>
      <c r="D34" s="0" t="s">
        <v>126</v>
      </c>
      <c r="E34" s="1" t="n">
        <v>0.0885</v>
      </c>
      <c r="F34" s="0" t="n">
        <v>1</v>
      </c>
      <c r="G34" s="1" t="n">
        <f aca="false">E34*F34</f>
        <v>0.0885</v>
      </c>
    </row>
    <row r="35" customFormat="false" ht="12.8" hidden="false" customHeight="false" outlineLevel="0" collapsed="false">
      <c r="A35" s="0" t="s">
        <v>127</v>
      </c>
      <c r="B35" s="0" t="s">
        <v>128</v>
      </c>
      <c r="C35" s="0" t="s">
        <v>129</v>
      </c>
      <c r="D35" s="0" t="s">
        <v>130</v>
      </c>
      <c r="E35" s="1" t="n">
        <v>0.0895</v>
      </c>
      <c r="F35" s="0" t="n">
        <v>2</v>
      </c>
      <c r="G35" s="1" t="n">
        <f aca="false">E35*F35</f>
        <v>0.179</v>
      </c>
    </row>
    <row r="36" customFormat="false" ht="12.8" hidden="false" customHeight="false" outlineLevel="0" collapsed="false">
      <c r="A36" s="0" t="s">
        <v>131</v>
      </c>
      <c r="B36" s="0" t="s">
        <v>132</v>
      </c>
      <c r="C36" s="0" t="s">
        <v>133</v>
      </c>
      <c r="D36" s="0" t="s">
        <v>134</v>
      </c>
      <c r="E36" s="1" t="n">
        <v>2.82415</v>
      </c>
      <c r="F36" s="0" t="n">
        <v>2</v>
      </c>
      <c r="G36" s="1" t="n">
        <f aca="false">E36*F36</f>
        <v>5.6483</v>
      </c>
    </row>
    <row r="37" customFormat="false" ht="12.8" hidden="false" customHeight="false" outlineLevel="0" collapsed="false">
      <c r="A37" s="0" t="s">
        <v>135</v>
      </c>
      <c r="B37" s="0" t="s">
        <v>136</v>
      </c>
      <c r="C37" s="0" t="s">
        <v>137</v>
      </c>
      <c r="D37" s="0" t="s">
        <v>138</v>
      </c>
      <c r="E37" s="1" t="n">
        <v>14.29188</v>
      </c>
      <c r="F37" s="0" t="n">
        <v>1</v>
      </c>
      <c r="G37" s="1" t="n">
        <f aca="false">E37*F37</f>
        <v>14.29188</v>
      </c>
    </row>
    <row r="38" customFormat="false" ht="12.8" hidden="false" customHeight="false" outlineLevel="0" collapsed="false">
      <c r="A38" s="0" t="s">
        <v>139</v>
      </c>
      <c r="B38" s="0" t="s">
        <v>140</v>
      </c>
      <c r="C38" s="0" t="s">
        <v>81</v>
      </c>
      <c r="D38" s="0" t="s">
        <v>141</v>
      </c>
      <c r="E38" s="1" t="n">
        <v>31.80527</v>
      </c>
      <c r="F38" s="0" t="n">
        <v>2</v>
      </c>
      <c r="G38" s="1" t="n">
        <f aca="false">E38*F38</f>
        <v>63.61054</v>
      </c>
    </row>
    <row r="39" customFormat="false" ht="12.8" hidden="false" customHeight="false" outlineLevel="0" collapsed="false">
      <c r="A39" s="0" t="s">
        <v>142</v>
      </c>
      <c r="B39" s="0" t="s">
        <v>143</v>
      </c>
      <c r="C39" s="0" t="s">
        <v>144</v>
      </c>
      <c r="D39" s="0" t="s">
        <v>145</v>
      </c>
      <c r="E39" s="1" t="n">
        <v>0.13717</v>
      </c>
      <c r="F39" s="0" t="n">
        <v>3</v>
      </c>
      <c r="G39" s="1" t="n">
        <f aca="false">E39*F39</f>
        <v>0.41151</v>
      </c>
    </row>
    <row r="40" customFormat="false" ht="12.8" hidden="false" customHeight="false" outlineLevel="0" collapsed="false">
      <c r="A40" s="0" t="s">
        <v>146</v>
      </c>
      <c r="B40" s="0" t="s">
        <v>147</v>
      </c>
      <c r="C40" s="0" t="s">
        <v>144</v>
      </c>
      <c r="D40" s="0" t="s">
        <v>148</v>
      </c>
      <c r="E40" s="1" t="n">
        <v>0.224</v>
      </c>
      <c r="F40" s="0" t="n">
        <v>3</v>
      </c>
      <c r="G40" s="1" t="n">
        <f aca="false">E40*F40</f>
        <v>0.672</v>
      </c>
    </row>
    <row r="41" customFormat="false" ht="12.8" hidden="false" customHeight="false" outlineLevel="0" collapsed="false">
      <c r="A41" s="0" t="s">
        <v>149</v>
      </c>
      <c r="B41" s="0" t="s">
        <v>150</v>
      </c>
      <c r="C41" s="0" t="s">
        <v>151</v>
      </c>
      <c r="D41" s="0" t="s">
        <v>152</v>
      </c>
      <c r="E41" s="1" t="n">
        <v>0.13033</v>
      </c>
      <c r="F41" s="0" t="n">
        <v>4</v>
      </c>
      <c r="G41" s="1" t="n">
        <f aca="false">E41*F41</f>
        <v>0.52132</v>
      </c>
    </row>
    <row r="42" customFormat="false" ht="12.8" hidden="false" customHeight="false" outlineLevel="0" collapsed="false">
      <c r="A42" s="0" t="s">
        <v>153</v>
      </c>
      <c r="B42" s="0" t="s">
        <v>154</v>
      </c>
      <c r="C42" s="0" t="s">
        <v>151</v>
      </c>
      <c r="D42" s="0" t="s">
        <v>155</v>
      </c>
      <c r="E42" s="1" t="n">
        <v>0.1263</v>
      </c>
      <c r="F42" s="0" t="n">
        <v>4</v>
      </c>
      <c r="G42" s="1" t="n">
        <f aca="false">E42*F42</f>
        <v>0.5052</v>
      </c>
    </row>
    <row r="43" customFormat="false" ht="12.8" hidden="false" customHeight="false" outlineLevel="0" collapsed="false">
      <c r="A43" s="0" t="s">
        <v>156</v>
      </c>
      <c r="B43" s="0" t="s">
        <v>157</v>
      </c>
      <c r="C43" s="0" t="s">
        <v>158</v>
      </c>
      <c r="D43" s="0" t="s">
        <v>159</v>
      </c>
      <c r="E43" s="1" t="n">
        <v>0.01961</v>
      </c>
      <c r="F43" s="0" t="n">
        <v>2</v>
      </c>
      <c r="G43" s="1" t="n">
        <f aca="false">E43*F43</f>
        <v>0.03922</v>
      </c>
    </row>
    <row r="44" customFormat="false" ht="12.8" hidden="false" customHeight="false" outlineLevel="0" collapsed="false">
      <c r="A44" s="0" t="s">
        <v>160</v>
      </c>
      <c r="B44" s="0" t="s">
        <v>161</v>
      </c>
      <c r="C44" s="0" t="s">
        <v>162</v>
      </c>
      <c r="D44" s="0" t="s">
        <v>163</v>
      </c>
      <c r="E44" s="1" t="n">
        <v>0.13383</v>
      </c>
      <c r="F44" s="0" t="n">
        <v>2</v>
      </c>
      <c r="G44" s="1" t="n">
        <f aca="false">E44*F44</f>
        <v>0.26766</v>
      </c>
    </row>
    <row r="45" customFormat="false" ht="12.8" hidden="false" customHeight="false" outlineLevel="0" collapsed="false">
      <c r="A45" s="0" t="s">
        <v>164</v>
      </c>
      <c r="B45" s="0" t="s">
        <v>165</v>
      </c>
      <c r="C45" s="0" t="s">
        <v>166</v>
      </c>
      <c r="D45" s="0" t="s">
        <v>167</v>
      </c>
      <c r="E45" s="1" t="n">
        <v>0.01964</v>
      </c>
      <c r="F45" s="0" t="n">
        <v>4</v>
      </c>
      <c r="G45" s="1" t="n">
        <f aca="false">E45*F45</f>
        <v>0.07856</v>
      </c>
    </row>
    <row r="46" customFormat="false" ht="12.8" hidden="false" customHeight="false" outlineLevel="0" collapsed="false">
      <c r="A46" s="0" t="s">
        <v>168</v>
      </c>
      <c r="B46" s="0" t="s">
        <v>169</v>
      </c>
      <c r="C46" s="0" t="s">
        <v>166</v>
      </c>
      <c r="D46" s="0" t="s">
        <v>170</v>
      </c>
      <c r="E46" s="1" t="n">
        <v>0.17671</v>
      </c>
      <c r="F46" s="0" t="n">
        <v>1</v>
      </c>
      <c r="G46" s="1" t="n">
        <f aca="false">E46*F46</f>
        <v>0.17671</v>
      </c>
    </row>
    <row r="47" customFormat="false" ht="12.8" hidden="false" customHeight="false" outlineLevel="0" collapsed="false">
      <c r="A47" s="0" t="s">
        <v>171</v>
      </c>
      <c r="B47" s="0" t="s">
        <v>172</v>
      </c>
      <c r="C47" s="0" t="s">
        <v>166</v>
      </c>
      <c r="D47" s="0" t="s">
        <v>173</v>
      </c>
      <c r="E47" s="1" t="n">
        <v>0.01518</v>
      </c>
      <c r="F47" s="0" t="n">
        <v>5</v>
      </c>
      <c r="G47" s="1" t="n">
        <f aca="false">E47*F47</f>
        <v>0.0759</v>
      </c>
    </row>
    <row r="48" customFormat="false" ht="12.8" hidden="false" customHeight="false" outlineLevel="0" collapsed="false">
      <c r="A48" s="0" t="s">
        <v>174</v>
      </c>
      <c r="B48" s="0" t="s">
        <v>175</v>
      </c>
      <c r="C48" s="0" t="s">
        <v>176</v>
      </c>
      <c r="D48" s="0" t="s">
        <v>177</v>
      </c>
      <c r="E48" s="1" t="n">
        <v>0.04819</v>
      </c>
      <c r="F48" s="0" t="n">
        <v>2</v>
      </c>
      <c r="G48" s="1" t="n">
        <f aca="false">E48*F48</f>
        <v>0.09638</v>
      </c>
    </row>
    <row r="49" customFormat="false" ht="12.8" hidden="false" customHeight="false" outlineLevel="0" collapsed="false">
      <c r="A49" s="0" t="s">
        <v>178</v>
      </c>
      <c r="B49" s="0" t="s">
        <v>179</v>
      </c>
      <c r="C49" s="0" t="s">
        <v>166</v>
      </c>
      <c r="D49" s="0" t="s">
        <v>180</v>
      </c>
      <c r="E49" s="1" t="n">
        <v>0.01964</v>
      </c>
      <c r="F49" s="0" t="n">
        <v>4</v>
      </c>
      <c r="G49" s="1" t="n">
        <f aca="false">E49*F49</f>
        <v>0.07856</v>
      </c>
    </row>
    <row r="50" customFormat="false" ht="12.8" hidden="false" customHeight="false" outlineLevel="0" collapsed="false">
      <c r="A50" s="0" t="s">
        <v>181</v>
      </c>
      <c r="B50" s="0" t="s">
        <v>182</v>
      </c>
      <c r="C50" s="0" t="s">
        <v>183</v>
      </c>
      <c r="D50" s="0" t="s">
        <v>184</v>
      </c>
      <c r="E50" s="1" t="n">
        <v>1.22144</v>
      </c>
      <c r="F50" s="0" t="n">
        <v>1</v>
      </c>
      <c r="G50" s="1" t="n">
        <f aca="false">E50*F50</f>
        <v>1.22144</v>
      </c>
    </row>
    <row r="51" customFormat="false" ht="12.8" hidden="false" customHeight="false" outlineLevel="0" collapsed="false">
      <c r="A51" s="0" t="s">
        <v>185</v>
      </c>
      <c r="B51" s="0" t="s">
        <v>186</v>
      </c>
      <c r="C51" s="0" t="s">
        <v>166</v>
      </c>
      <c r="D51" s="0" t="s">
        <v>187</v>
      </c>
      <c r="E51" s="1" t="n">
        <v>0.61992</v>
      </c>
      <c r="F51" s="0" t="n">
        <v>4</v>
      </c>
      <c r="G51" s="1" t="n">
        <f aca="false">E51*F51</f>
        <v>2.47968</v>
      </c>
    </row>
    <row r="52" customFormat="false" ht="12.8" hidden="false" customHeight="false" outlineLevel="0" collapsed="false">
      <c r="A52" s="0" t="s">
        <v>188</v>
      </c>
      <c r="B52" s="0" t="s">
        <v>189</v>
      </c>
      <c r="C52" s="0" t="s">
        <v>190</v>
      </c>
      <c r="D52" s="0" t="s">
        <v>191</v>
      </c>
      <c r="E52" s="1" t="n">
        <v>0.35259</v>
      </c>
      <c r="F52" s="0" t="n">
        <v>1</v>
      </c>
      <c r="G52" s="1" t="n">
        <f aca="false">E52*F52</f>
        <v>0.35259</v>
      </c>
    </row>
    <row r="53" customFormat="false" ht="12.8" hidden="false" customHeight="false" outlineLevel="0" collapsed="false">
      <c r="A53" s="0" t="s">
        <v>192</v>
      </c>
      <c r="B53" s="0" t="s">
        <v>193</v>
      </c>
      <c r="C53" s="0" t="s">
        <v>194</v>
      </c>
      <c r="D53" s="0" t="s">
        <v>195</v>
      </c>
      <c r="E53" s="1" t="n">
        <v>6.0022</v>
      </c>
      <c r="F53" s="0" t="n">
        <v>1</v>
      </c>
      <c r="G53" s="1" t="n">
        <f aca="false">E53*F53</f>
        <v>6.0022</v>
      </c>
    </row>
    <row r="54" customFormat="false" ht="12.8" hidden="false" customHeight="false" outlineLevel="0" collapsed="false">
      <c r="A54" s="0" t="s">
        <v>196</v>
      </c>
      <c r="B54" s="0" t="s">
        <v>197</v>
      </c>
      <c r="C54" s="0" t="s">
        <v>166</v>
      </c>
      <c r="D54" s="0" t="s">
        <v>198</v>
      </c>
      <c r="E54" s="1" t="n">
        <v>0.01963</v>
      </c>
      <c r="F54" s="0" t="n">
        <v>1</v>
      </c>
      <c r="G54" s="1" t="n">
        <f aca="false">E54*F54</f>
        <v>0.01963</v>
      </c>
    </row>
    <row r="55" customFormat="false" ht="12.8" hidden="false" customHeight="false" outlineLevel="0" collapsed="false">
      <c r="A55" s="0" t="s">
        <v>199</v>
      </c>
      <c r="B55" s="0" t="s">
        <v>200</v>
      </c>
      <c r="C55" s="0" t="s">
        <v>166</v>
      </c>
      <c r="D55" s="0" t="s">
        <v>201</v>
      </c>
      <c r="E55" s="1" t="n">
        <v>0.01504</v>
      </c>
      <c r="F55" s="0" t="n">
        <v>3</v>
      </c>
      <c r="G55" s="1" t="n">
        <f aca="false">E55*F55</f>
        <v>0.04512</v>
      </c>
    </row>
    <row r="56" customFormat="false" ht="12.8" hidden="false" customHeight="false" outlineLevel="0" collapsed="false">
      <c r="A56" s="0" t="s">
        <v>202</v>
      </c>
      <c r="B56" s="0" t="s">
        <v>203</v>
      </c>
      <c r="C56" s="0" t="s">
        <v>166</v>
      </c>
      <c r="D56" s="0" t="s">
        <v>204</v>
      </c>
      <c r="E56" s="1" t="n">
        <v>0.01492</v>
      </c>
      <c r="F56" s="0" t="n">
        <v>5</v>
      </c>
      <c r="G56" s="1" t="n">
        <f aca="false">E56*F56</f>
        <v>0.0746</v>
      </c>
    </row>
    <row r="57" customFormat="false" ht="12.8" hidden="false" customHeight="false" outlineLevel="0" collapsed="false">
      <c r="A57" s="0" t="s">
        <v>205</v>
      </c>
      <c r="B57" s="0" t="s">
        <v>206</v>
      </c>
      <c r="C57" s="0" t="s">
        <v>166</v>
      </c>
      <c r="D57" s="0" t="s">
        <v>180</v>
      </c>
      <c r="E57" s="1" t="n">
        <v>0.01963</v>
      </c>
      <c r="F57" s="0" t="n">
        <v>3</v>
      </c>
      <c r="G57" s="1" t="n">
        <f aca="false">E57*F57</f>
        <v>0.05889</v>
      </c>
    </row>
    <row r="58" customFormat="false" ht="12.8" hidden="false" customHeight="false" outlineLevel="0" collapsed="false">
      <c r="A58" s="0" t="s">
        <v>207</v>
      </c>
      <c r="B58" s="0" t="s">
        <v>208</v>
      </c>
      <c r="C58" s="0" t="s">
        <v>209</v>
      </c>
      <c r="D58" s="0" t="s">
        <v>210</v>
      </c>
      <c r="E58" s="1" t="n">
        <v>0.03898</v>
      </c>
      <c r="F58" s="0" t="n">
        <v>6</v>
      </c>
      <c r="G58" s="1" t="n">
        <f aca="false">E58*F58</f>
        <v>0.23388</v>
      </c>
    </row>
    <row r="59" customFormat="false" ht="12.8" hidden="false" customHeight="false" outlineLevel="0" collapsed="false">
      <c r="A59" s="0" t="s">
        <v>211</v>
      </c>
      <c r="B59" s="0" t="s">
        <v>212</v>
      </c>
      <c r="C59" s="0" t="s">
        <v>166</v>
      </c>
      <c r="D59" s="0" t="s">
        <v>213</v>
      </c>
      <c r="E59" s="1" t="n">
        <v>0.01964</v>
      </c>
      <c r="F59" s="0" t="n">
        <v>2</v>
      </c>
      <c r="G59" s="1" t="n">
        <f aca="false">E59*F59</f>
        <v>0.03928</v>
      </c>
    </row>
    <row r="60" customFormat="false" ht="12.8" hidden="false" customHeight="false" outlineLevel="0" collapsed="false">
      <c r="A60" s="0" t="s">
        <v>214</v>
      </c>
      <c r="B60" s="0" t="s">
        <v>215</v>
      </c>
      <c r="C60" s="0" t="s">
        <v>166</v>
      </c>
      <c r="D60" s="0" t="s">
        <v>216</v>
      </c>
      <c r="E60" s="1" t="n">
        <v>0.01492</v>
      </c>
      <c r="F60" s="0" t="n">
        <v>2</v>
      </c>
      <c r="G60" s="1" t="n">
        <f aca="false">E60*F60</f>
        <v>0.02984</v>
      </c>
    </row>
    <row r="61" customFormat="false" ht="12.8" hidden="false" customHeight="false" outlineLevel="0" collapsed="false">
      <c r="A61" s="0" t="s">
        <v>217</v>
      </c>
      <c r="B61" s="0" t="s">
        <v>218</v>
      </c>
      <c r="C61" s="0" t="s">
        <v>166</v>
      </c>
      <c r="D61" s="0" t="s">
        <v>219</v>
      </c>
      <c r="E61" s="1" t="n">
        <v>0.01498</v>
      </c>
      <c r="F61" s="0" t="n">
        <v>1</v>
      </c>
      <c r="G61" s="1" t="n">
        <f aca="false">E61*F61</f>
        <v>0.01498</v>
      </c>
    </row>
    <row r="62" customFormat="false" ht="12.8" hidden="false" customHeight="false" outlineLevel="0" collapsed="false">
      <c r="A62" s="0" t="s">
        <v>220</v>
      </c>
      <c r="B62" s="0" t="s">
        <v>221</v>
      </c>
      <c r="C62" s="0" t="s">
        <v>166</v>
      </c>
      <c r="D62" s="0" t="s">
        <v>222</v>
      </c>
      <c r="E62" s="1" t="n">
        <v>0.01955</v>
      </c>
      <c r="F62" s="0" t="n">
        <v>5</v>
      </c>
      <c r="G62" s="1" t="n">
        <f aca="false">E62*F62</f>
        <v>0.09775</v>
      </c>
    </row>
    <row r="63" customFormat="false" ht="12.8" hidden="false" customHeight="false" outlineLevel="0" collapsed="false">
      <c r="A63" s="0" t="s">
        <v>223</v>
      </c>
      <c r="B63" s="0" t="s">
        <v>224</v>
      </c>
      <c r="C63" s="0" t="s">
        <v>166</v>
      </c>
      <c r="D63" s="0" t="s">
        <v>225</v>
      </c>
      <c r="E63" s="1" t="n">
        <v>0.01518</v>
      </c>
      <c r="F63" s="0" t="n">
        <v>2</v>
      </c>
      <c r="G63" s="1" t="n">
        <f aca="false">E63*F63</f>
        <v>0.03036</v>
      </c>
    </row>
    <row r="64" customFormat="false" ht="12.8" hidden="false" customHeight="false" outlineLevel="0" collapsed="false">
      <c r="A64" s="0" t="s">
        <v>226</v>
      </c>
      <c r="B64" s="0" t="s">
        <v>227</v>
      </c>
      <c r="C64" s="0" t="s">
        <v>166</v>
      </c>
      <c r="D64" s="0" t="s">
        <v>228</v>
      </c>
      <c r="E64" s="1" t="n">
        <v>0.01518</v>
      </c>
      <c r="F64" s="0" t="n">
        <v>2</v>
      </c>
      <c r="G64" s="1" t="n">
        <f aca="false">E64*F64</f>
        <v>0.03036</v>
      </c>
    </row>
    <row r="65" customFormat="false" ht="12.8" hidden="false" customHeight="false" outlineLevel="0" collapsed="false">
      <c r="A65" s="0" t="s">
        <v>229</v>
      </c>
      <c r="B65" s="0" t="s">
        <v>230</v>
      </c>
      <c r="C65" s="0" t="s">
        <v>231</v>
      </c>
      <c r="D65" s="0" t="s">
        <v>232</v>
      </c>
      <c r="E65" s="1" t="n">
        <v>1.35215</v>
      </c>
      <c r="F65" s="0" t="n">
        <v>2</v>
      </c>
      <c r="G65" s="1" t="n">
        <f aca="false">E65*F65</f>
        <v>2.7043</v>
      </c>
    </row>
    <row r="66" customFormat="false" ht="12.8" hidden="false" customHeight="false" outlineLevel="0" collapsed="false">
      <c r="A66" s="0" t="s">
        <v>233</v>
      </c>
      <c r="B66" s="0" t="s">
        <v>234</v>
      </c>
      <c r="C66" s="0" t="s">
        <v>183</v>
      </c>
      <c r="D66" s="0" t="s">
        <v>235</v>
      </c>
      <c r="E66" s="1" t="n">
        <v>1.35707</v>
      </c>
      <c r="F66" s="0" t="n">
        <v>3</v>
      </c>
      <c r="G66" s="1" t="n">
        <f aca="false">E66*F66</f>
        <v>4.07121</v>
      </c>
    </row>
    <row r="67" customFormat="false" ht="12.8" hidden="false" customHeight="false" outlineLevel="0" collapsed="false">
      <c r="A67" s="0" t="s">
        <v>236</v>
      </c>
      <c r="B67" s="0" t="s">
        <v>237</v>
      </c>
      <c r="C67" s="0" t="s">
        <v>238</v>
      </c>
      <c r="D67" s="0" t="s">
        <v>239</v>
      </c>
      <c r="E67" s="1" t="n">
        <v>32.70342</v>
      </c>
      <c r="F67" s="0" t="n">
        <v>1</v>
      </c>
      <c r="G67" s="1" t="n">
        <f aca="false">E67*F67</f>
        <v>32.70342</v>
      </c>
    </row>
    <row r="68" customFormat="false" ht="12.8" hidden="false" customHeight="false" outlineLevel="0" collapsed="false">
      <c r="A68" s="0" t="s">
        <v>240</v>
      </c>
      <c r="B68" s="0" t="s">
        <v>237</v>
      </c>
      <c r="C68" s="0" t="s">
        <v>241</v>
      </c>
      <c r="D68" s="0" t="s">
        <v>242</v>
      </c>
      <c r="E68" s="1" t="n">
        <v>12.99666</v>
      </c>
      <c r="F68" s="0" t="n">
        <v>1</v>
      </c>
      <c r="G68" s="1" t="n">
        <f aca="false">E68*F68</f>
        <v>12.99666</v>
      </c>
    </row>
    <row r="69" customFormat="false" ht="12.8" hidden="false" customHeight="false" outlineLevel="0" collapsed="false">
      <c r="A69" s="0" t="s">
        <v>243</v>
      </c>
      <c r="B69" s="0" t="s">
        <v>244</v>
      </c>
      <c r="C69" s="0" t="s">
        <v>245</v>
      </c>
      <c r="D69" s="0" t="s">
        <v>246</v>
      </c>
      <c r="E69" s="1" t="n">
        <v>0.08882</v>
      </c>
      <c r="F69" s="0" t="n">
        <v>12</v>
      </c>
      <c r="G69" s="1" t="n">
        <f aca="false">E69*F69</f>
        <v>1.06584</v>
      </c>
    </row>
    <row r="70" customFormat="false" ht="12.8" hidden="false" customHeight="false" outlineLevel="0" collapsed="false">
      <c r="A70" s="0" t="s">
        <v>247</v>
      </c>
      <c r="B70" s="0" t="s">
        <v>248</v>
      </c>
      <c r="C70" s="0" t="s">
        <v>249</v>
      </c>
      <c r="D70" s="0" t="s">
        <v>250</v>
      </c>
      <c r="E70" s="1" t="n">
        <v>4.05932203389831</v>
      </c>
      <c r="F70" s="0" t="n">
        <v>2</v>
      </c>
      <c r="G70" s="1" t="n">
        <f aca="false">E70*F70</f>
        <v>8.11864406779662</v>
      </c>
    </row>
    <row r="71" customFormat="false" ht="12.8" hidden="false" customHeight="false" outlineLevel="0" collapsed="false">
      <c r="A71" s="0" t="s">
        <v>251</v>
      </c>
      <c r="B71" s="0" t="s">
        <v>252</v>
      </c>
      <c r="C71" s="0" t="s">
        <v>253</v>
      </c>
      <c r="D71" s="0" t="s">
        <v>254</v>
      </c>
      <c r="E71" s="1" t="n">
        <v>11.5157</v>
      </c>
      <c r="F71" s="0" t="n">
        <v>1</v>
      </c>
      <c r="G71" s="1" t="n">
        <f aca="false">E71*F71</f>
        <v>11.5157</v>
      </c>
    </row>
    <row r="72" customFormat="false" ht="12.8" hidden="false" customHeight="false" outlineLevel="0" collapsed="false">
      <c r="A72" s="0" t="s">
        <v>255</v>
      </c>
      <c r="B72" s="0" t="s">
        <v>256</v>
      </c>
      <c r="C72" s="0" t="s">
        <v>257</v>
      </c>
      <c r="D72" s="0" t="s">
        <v>258</v>
      </c>
      <c r="E72" s="1" t="n">
        <v>3.7403</v>
      </c>
      <c r="F72" s="0" t="n">
        <v>1</v>
      </c>
      <c r="G72" s="1" t="n">
        <f aca="false">E72*F72</f>
        <v>3.7403</v>
      </c>
    </row>
    <row r="73" customFormat="false" ht="12.8" hidden="false" customHeight="false" outlineLevel="0" collapsed="false">
      <c r="A73" s="0" t="s">
        <v>259</v>
      </c>
      <c r="B73" s="0" t="s">
        <v>260</v>
      </c>
      <c r="C73" s="0" t="s">
        <v>261</v>
      </c>
      <c r="D73" s="0" t="s">
        <v>262</v>
      </c>
      <c r="E73" s="1" t="n">
        <v>0.70657</v>
      </c>
      <c r="F73" s="0" t="n">
        <v>1</v>
      </c>
      <c r="G73" s="1" t="n">
        <f aca="false">E73*F73</f>
        <v>0.70657</v>
      </c>
    </row>
    <row r="74" customFormat="false" ht="12.8" hidden="false" customHeight="false" outlineLevel="0" collapsed="false">
      <c r="A74" s="0" t="s">
        <v>263</v>
      </c>
      <c r="B74" s="0" t="s">
        <v>264</v>
      </c>
      <c r="C74" s="0" t="s">
        <v>265</v>
      </c>
      <c r="D74" s="0" t="s">
        <v>266</v>
      </c>
      <c r="E74" s="1" t="n">
        <v>10.95665</v>
      </c>
      <c r="F74" s="0" t="n">
        <v>2</v>
      </c>
      <c r="G74" s="1" t="n">
        <f aca="false">E74*F74</f>
        <v>21.9133</v>
      </c>
    </row>
    <row r="75" customFormat="false" ht="12.8" hidden="false" customHeight="false" outlineLevel="0" collapsed="false">
      <c r="A75" s="0" t="s">
        <v>267</v>
      </c>
      <c r="B75" s="0" t="s">
        <v>268</v>
      </c>
      <c r="C75" s="0" t="s">
        <v>269</v>
      </c>
      <c r="D75" s="0" t="s">
        <v>270</v>
      </c>
      <c r="E75" s="1" t="n">
        <v>34.40293</v>
      </c>
      <c r="F75" s="0" t="n">
        <v>2</v>
      </c>
      <c r="G75" s="1" t="n">
        <f aca="false">E75*F75</f>
        <v>68.80586</v>
      </c>
    </row>
    <row r="76" customFormat="false" ht="12.8" hidden="false" customHeight="false" outlineLevel="0" collapsed="false">
      <c r="A76" s="0" t="s">
        <v>271</v>
      </c>
      <c r="B76" s="0" t="s">
        <v>272</v>
      </c>
      <c r="C76" s="0" t="s">
        <v>273</v>
      </c>
      <c r="D76" s="0" t="s">
        <v>274</v>
      </c>
      <c r="E76" s="1" t="n">
        <v>13.83</v>
      </c>
      <c r="F76" s="0" t="n">
        <v>1</v>
      </c>
      <c r="G76" s="1" t="n">
        <f aca="false">E76*F76</f>
        <v>13.83</v>
      </c>
    </row>
    <row r="77" customFormat="false" ht="12.8" hidden="false" customHeight="false" outlineLevel="0" collapsed="false">
      <c r="A77" s="0" t="s">
        <v>275</v>
      </c>
      <c r="B77" s="0" t="s">
        <v>276</v>
      </c>
      <c r="C77" s="0" t="s">
        <v>277</v>
      </c>
      <c r="D77" s="0" t="s">
        <v>278</v>
      </c>
      <c r="E77" s="1" t="n">
        <v>0.5487</v>
      </c>
      <c r="F77" s="0" t="n">
        <v>1</v>
      </c>
      <c r="G77" s="1" t="n">
        <f aca="false">E77*F77</f>
        <v>0.5487</v>
      </c>
    </row>
    <row r="78" customFormat="false" ht="12.8" hidden="false" customHeight="false" outlineLevel="0" collapsed="false">
      <c r="A78" s="0" t="s">
        <v>279</v>
      </c>
      <c r="B78" s="0" t="s">
        <v>280</v>
      </c>
      <c r="C78" s="0" t="s">
        <v>281</v>
      </c>
      <c r="D78" s="0" t="s">
        <v>282</v>
      </c>
      <c r="E78" s="1" t="n">
        <v>2.91096</v>
      </c>
      <c r="F78" s="0" t="n">
        <v>1</v>
      </c>
      <c r="G78" s="1" t="n">
        <f aca="false">E78*F78</f>
        <v>2.91096</v>
      </c>
    </row>
    <row r="79" customFormat="false" ht="12.8" hidden="false" customHeight="false" outlineLevel="0" collapsed="false">
      <c r="A79" s="0" t="s">
        <v>283</v>
      </c>
      <c r="B79" s="0" t="s">
        <v>284</v>
      </c>
      <c r="C79" s="0" t="s">
        <v>249</v>
      </c>
      <c r="D79" s="0" t="s">
        <v>285</v>
      </c>
      <c r="E79" s="1" t="n">
        <v>1.78421</v>
      </c>
      <c r="F79" s="0" t="n">
        <v>1</v>
      </c>
      <c r="G79" s="1" t="n">
        <f aca="false">E79*F79</f>
        <v>1.78421</v>
      </c>
    </row>
    <row r="80" customFormat="false" ht="12.8" hidden="false" customHeight="false" outlineLevel="0" collapsed="false">
      <c r="A80" s="0" t="s">
        <v>286</v>
      </c>
      <c r="B80" s="0" t="s">
        <v>287</v>
      </c>
      <c r="C80" s="0" t="s">
        <v>288</v>
      </c>
      <c r="D80" s="0" t="s">
        <v>289</v>
      </c>
      <c r="E80" s="1" t="n">
        <v>23.54302</v>
      </c>
      <c r="F80" s="0" t="n">
        <v>1</v>
      </c>
      <c r="G80" s="1" t="n">
        <f aca="false">E80*F80</f>
        <v>23.54302</v>
      </c>
    </row>
    <row r="81" customFormat="false" ht="12.8" hidden="false" customHeight="false" outlineLevel="0" collapsed="false">
      <c r="A81" s="0" t="s">
        <v>290</v>
      </c>
      <c r="B81" s="0" t="s">
        <v>291</v>
      </c>
      <c r="C81" s="0" t="s">
        <v>292</v>
      </c>
      <c r="D81" s="0" t="s">
        <v>293</v>
      </c>
      <c r="E81" s="1" t="n">
        <v>46.60716</v>
      </c>
      <c r="F81" s="0" t="n">
        <v>1</v>
      </c>
      <c r="G81" s="1" t="n">
        <f aca="false">E81*F81</f>
        <v>46.60716</v>
      </c>
    </row>
    <row r="82" customFormat="false" ht="12.8" hidden="false" customHeight="false" outlineLevel="0" collapsed="false">
      <c r="A82" s="0" t="s">
        <v>294</v>
      </c>
      <c r="B82" s="0" t="s">
        <v>295</v>
      </c>
      <c r="C82" s="0" t="s">
        <v>296</v>
      </c>
      <c r="D82" s="0" t="s">
        <v>297</v>
      </c>
      <c r="E82" s="1" t="n">
        <v>3.39617</v>
      </c>
      <c r="F82" s="0" t="n">
        <v>1</v>
      </c>
      <c r="G82" s="1" t="n">
        <f aca="false">E82*F82</f>
        <v>3.39617</v>
      </c>
    </row>
    <row r="83" customFormat="false" ht="12.8" hidden="false" customHeight="false" outlineLevel="0" collapsed="false">
      <c r="A83" s="0" t="s">
        <v>298</v>
      </c>
      <c r="B83" s="0" t="s">
        <v>299</v>
      </c>
      <c r="D83" s="0" t="s">
        <v>300</v>
      </c>
      <c r="E83" s="1" t="n">
        <v>42.89908</v>
      </c>
      <c r="F83" s="0" t="n">
        <v>1</v>
      </c>
      <c r="G83" s="1" t="n">
        <f aca="false">E83*F83</f>
        <v>42.89908</v>
      </c>
    </row>
    <row r="84" customFormat="false" ht="12.8" hidden="false" customHeight="false" outlineLevel="0" collapsed="false">
      <c r="A84" s="0" t="s">
        <v>301</v>
      </c>
      <c r="B84" s="0" t="s">
        <v>302</v>
      </c>
      <c r="D84" s="2" t="s">
        <v>303</v>
      </c>
      <c r="E84" s="3" t="n">
        <v>102</v>
      </c>
      <c r="F84" s="4" t="n">
        <v>1</v>
      </c>
      <c r="G84" s="1" t="n">
        <f aca="false">E84*F84</f>
        <v>102</v>
      </c>
    </row>
    <row r="85" customFormat="false" ht="12.8" hidden="false" customHeight="false" outlineLevel="0" collapsed="false">
      <c r="A85" s="0" t="s">
        <v>304</v>
      </c>
      <c r="B85" s="0" t="s">
        <v>305</v>
      </c>
      <c r="D85" s="5" t="s">
        <v>303</v>
      </c>
      <c r="E85" s="3" t="n">
        <v>240</v>
      </c>
      <c r="F85" s="0" t="n">
        <v>1</v>
      </c>
      <c r="G85" s="1" t="n">
        <f aca="false">E85*F85</f>
        <v>240</v>
      </c>
    </row>
    <row r="86" customFormat="false" ht="12.8" hidden="false" customHeight="false" outlineLevel="0" collapsed="false">
      <c r="A86" s="0" t="s">
        <v>306</v>
      </c>
      <c r="B86" s="0" t="s">
        <v>307</v>
      </c>
      <c r="D86" s="5" t="s">
        <v>303</v>
      </c>
      <c r="E86" s="3" t="n">
        <v>40</v>
      </c>
      <c r="F86" s="0" t="n">
        <v>1</v>
      </c>
      <c r="G86" s="1" t="n">
        <f aca="false">E86*F86</f>
        <v>40</v>
      </c>
    </row>
    <row r="87" customFormat="false" ht="12.8" hidden="false" customHeight="false" outlineLevel="0" collapsed="false">
      <c r="E87" s="3"/>
    </row>
    <row r="89" customFormat="false" ht="12.8" hidden="false" customHeight="false" outlineLevel="0" collapsed="false">
      <c r="B89" s="0" t="s">
        <v>308</v>
      </c>
      <c r="C89" s="1" t="n">
        <f aca="false">1.18 * SUM(G:G)</f>
        <v>1251.4252042</v>
      </c>
    </row>
  </sheetData>
  <hyperlinks>
    <hyperlink ref="D84" r:id="rId1" display="www.artek.com"/>
    <hyperlink ref="D85" r:id="rId2" display="www.artek.com"/>
    <hyperlink ref="D86" r:id="rId3" display="www.artek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2020-06-20T02:51:23Z</dcterms:created>
  <dc:creator/>
  <dc:description/>
  <dc:language>en-US</dc:language>
  <cp:lastModifiedBy/>
  <dcterms:modified xsi:type="dcterms:W3CDTF">2020-08-20T14:14:41Z</dcterms:modified>
  <cp:revision>16</cp:revision>
  <dc:subject/>
  <dc:title/>
</cp:coreProperties>
</file>