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<sst xmlns="http://schemas.openxmlformats.org/spreadsheetml/2006/main" count="267" uniqueCount="253">
  <si>
    <t xml:space="preserve">Component</t>
  </si>
  <si>
    <t xml:space="preserve">Value</t>
  </si>
  <si>
    <t xml:space="preserve">Link</t>
  </si>
  <si>
    <t xml:space="preserve">Price</t>
  </si>
  <si>
    <t xml:space="preserve">Quantity</t>
  </si>
  <si>
    <t xml:space="preserve">C1-C3, C69</t>
  </si>
  <si>
    <t xml:space="preserve">470u 400v</t>
  </si>
  <si>
    <t xml:space="preserve">https://ozdisan.com/passive-components/capacitors/aluminum-capacitors/K054004710PM0E050</t>
  </si>
  <si>
    <t xml:space="preserve">C4</t>
  </si>
  <si>
    <t xml:space="preserve">100n</t>
  </si>
  <si>
    <t xml:space="preserve">https://ozdisan.com/passive-components/capacitors/smt-smd-and-mlcc-capacitors/CL21B104KBFWPNE</t>
  </si>
  <si>
    <t xml:space="preserve">C5, C11-C14, C63</t>
  </si>
  <si>
    <t xml:space="preserve">1u </t>
  </si>
  <si>
    <t xml:space="preserve">https://ozdisan.com/passive-components/capacitors/smt-smd-and-mlcc-capacitors/CL10A105KB8NNNC</t>
  </si>
  <si>
    <t xml:space="preserve">C6, C7</t>
  </si>
  <si>
    <t xml:space="preserve">330p</t>
  </si>
  <si>
    <t xml:space="preserve">https://ozdisan.com/passive-components/capacitors/smt-smd-and-mlcc-capacitors/CL21C331JCANNNC</t>
  </si>
  <si>
    <t xml:space="preserve">C8, C9, C24, C26, C48-C50, C59-C62, C64-C66, C68, C70, C71, C74, C77</t>
  </si>
  <si>
    <t xml:space="preserve">C10</t>
  </si>
  <si>
    <t xml:space="preserve">47n</t>
  </si>
  <si>
    <t xml:space="preserve">https://ozdisan.com/passive-components/capacitors/smt-smd-and-mlcc-capacitors/CL21B473KBANNNC</t>
  </si>
  <si>
    <t xml:space="preserve">C15, C39</t>
  </si>
  <si>
    <t xml:space="preserve">18p</t>
  </si>
  <si>
    <t xml:space="preserve">https://ozdisan.com/passive-components/capacitors/smt-smd-and-mlcc-capacitors/CL10C180JB8NNNC</t>
  </si>
  <si>
    <t xml:space="preserve">C16-C19, C41-C44</t>
  </si>
  <si>
    <t xml:space="preserve">1u 35v</t>
  </si>
  <si>
    <t xml:space="preserve">https://ozdisan.com/passive-components/capacitors/aluminum-capacitors/SD1J105M05011PC</t>
  </si>
  <si>
    <t xml:space="preserve">C20, C21, C36, C38</t>
  </si>
  <si>
    <t xml:space="preserve">820n 400VDC</t>
  </si>
  <si>
    <t xml:space="preserve">https://ozdisan.com/passive-components/capacitors/film-capacitors/TMCF03-824K400VP22-5B</t>
  </si>
  <si>
    <t xml:space="preserve">C22</t>
  </si>
  <si>
    <t xml:space="preserve">2.2u</t>
  </si>
  <si>
    <t xml:space="preserve">https://ozdisan.com/passive-components/capacitors/smt-smd-and-mlcc-capacitors/CL21A225KPFNNNE</t>
  </si>
  <si>
    <t xml:space="preserve">C23, C37, C73</t>
  </si>
  <si>
    <t xml:space="preserve">2.2n 400VAC</t>
  </si>
  <si>
    <t xml:space="preserve">https://www.ozdisan.com/passive-components/capacitors/film-capacitors/C323A222J40C450</t>
  </si>
  <si>
    <t xml:space="preserve">C25</t>
  </si>
  <si>
    <t xml:space="preserve">1.5n 400VAC</t>
  </si>
  <si>
    <t xml:space="preserve">https://ozdisan.com/passive-components/capacitors/film-capacitors/C323C152J60A605</t>
  </si>
  <si>
    <t xml:space="preserve">C27, C28, C30, C32, C34</t>
  </si>
  <si>
    <t xml:space="preserve">6.8n 400VAC</t>
  </si>
  <si>
    <t xml:space="preserve">https://ozdisan.com/passive-components/capacitors/film-capacitors/C323C682J60A605</t>
  </si>
  <si>
    <t xml:space="preserve">C29, C31, C33, C35, C72</t>
  </si>
  <si>
    <t xml:space="preserve">C40</t>
  </si>
  <si>
    <t xml:space="preserve">1uF 35v</t>
  </si>
  <si>
    <t xml:space="preserve">https://ozdisan.com/passive-components/capacitors/tantalum-capacitors/T491A105K035AT</t>
  </si>
  <si>
    <t xml:space="preserve">C45, C46</t>
  </si>
  <si>
    <t xml:space="preserve">470u 35v</t>
  </si>
  <si>
    <t xml:space="preserve">https://ozdisan.com/passive-components/capacitors/aluminum-capacitors/RS-035V470AX170-T5</t>
  </si>
  <si>
    <t xml:space="preserve">C47, C76</t>
  </si>
  <si>
    <t xml:space="preserve">1000u 35v</t>
  </si>
  <si>
    <t xml:space="preserve">https://www.ozdisan.com/passive-components/capacitors/aluminum-capacitors/RD1H108M12025PH</t>
  </si>
  <si>
    <t xml:space="preserve">C51-C58</t>
  </si>
  <si>
    <t xml:space="preserve">220u</t>
  </si>
  <si>
    <t xml:space="preserve">https://ozdisan.com/passive-components/capacitors/aluminum-capacitors/PKR1-025V221ME110-T2-5</t>
  </si>
  <si>
    <t xml:space="preserve">C67, C75</t>
  </si>
  <si>
    <t xml:space="preserve">10uF</t>
  </si>
  <si>
    <t xml:space="preserve">https://ozdisan.com/passive-components/capacitors/tantalum-capacitors/T491C106K025AT</t>
  </si>
  <si>
    <t xml:space="preserve">D1, D3</t>
  </si>
  <si>
    <t xml:space="preserve">CLA50E1200HB</t>
  </si>
  <si>
    <t xml:space="preserve">https://ozdisan.com/power-semiconductors/thyristors/discrete-thyristors/CLA50E1200HB</t>
  </si>
  <si>
    <t xml:space="preserve">D2, D4</t>
  </si>
  <si>
    <t xml:space="preserve">DSEI60-06A</t>
  </si>
  <si>
    <t xml:space="preserve">https://ozdisan.com/power-semiconductors/diodes-diode-modules-and-rectifiers/general-purpose-diodes/DSEI60-06A</t>
  </si>
  <si>
    <t xml:space="preserve">D5, D6</t>
  </si>
  <si>
    <t xml:space="preserve">1N4007</t>
  </si>
  <si>
    <t xml:space="preserve">https://ozdisan.com/power-semiconductors/diodes-diode-modules-and-rectifiers/general-purpose-diodes/1N4007-JQ</t>
  </si>
  <si>
    <t xml:space="preserve">D7</t>
  </si>
  <si>
    <t xml:space="preserve">D_Bridge_+AA-</t>
  </si>
  <si>
    <t xml:space="preserve">https://www.ozdisan.com/power-semiconductors/diodes-diode-modules-and-rectifiers/bridge-diodes/FL4010B010001</t>
  </si>
  <si>
    <t xml:space="preserve">D10-D17</t>
  </si>
  <si>
    <t xml:space="preserve">D</t>
  </si>
  <si>
    <t xml:space="preserve">https://ozdisan.com/power-semiconductors/diodes-diode-modules-and-rectifiers/general-purpose-diodes/1N4148-35AY10001</t>
  </si>
  <si>
    <t xml:space="preserve">D8, D9, D18-D25</t>
  </si>
  <si>
    <t xml:space="preserve">15v</t>
  </si>
  <si>
    <t xml:space="preserve">https://ozdisan.com/power-semiconductors/diodes-diode-modules-and-rectifiers/zener-diodes/BZX55C15AY10001</t>
  </si>
  <si>
    <t xml:space="preserve">D26-D28</t>
  </si>
  <si>
    <t xml:space="preserve">https://ozdisan.com/power-semiconductors/diodes-diode-modules-and-rectifiers/general-purpose-diodes/LL4148-HT</t>
  </si>
  <si>
    <t xml:space="preserve">D29</t>
  </si>
  <si>
    <t xml:space="preserve">SMAJ6R0CA-HT</t>
  </si>
  <si>
    <t xml:space="preserve">https://ozdisan.com/power-semiconductors/diodes-diode-modules-and-rectifiers/tvs-diodes/SMAJ6R0CA-HT</t>
  </si>
  <si>
    <t xml:space="preserve">J1</t>
  </si>
  <si>
    <t xml:space="preserve">MAINS_IN</t>
  </si>
  <si>
    <t xml:space="preserve">https://ozdisan.com/connectors-and-interconnects/terminal-blocks/barrier-terminal-blocks/DG25C-B-03P-13-00AH</t>
  </si>
  <si>
    <t xml:space="preserve">J2</t>
  </si>
  <si>
    <t xml:space="preserve">L-KLS1-207-2-12-S</t>
  </si>
  <si>
    <t xml:space="preserve">https://ozdisan.com/Product/Detail/497349/L-KLS1-207-2-12-S</t>
  </si>
  <si>
    <t xml:space="preserve">J3</t>
  </si>
  <si>
    <t xml:space="preserve">Screw_Terminal_01x03</t>
  </si>
  <si>
    <t xml:space="preserve">J5</t>
  </si>
  <si>
    <t xml:space="preserve">Conn_01x04</t>
  </si>
  <si>
    <t xml:space="preserve">https://ozdisan.com/connectors-and-interconnects/headers/pin-headers/L-KLS1-207-1-04-S</t>
  </si>
  <si>
    <t xml:space="preserve">J4, J7</t>
  </si>
  <si>
    <t xml:space="preserve">DS1069-02MVW6X</t>
  </si>
  <si>
    <t xml:space="preserve">https://ozdisan.com/connectors-and-interconnects/rectangular-connectors/pcb-connectors/DS1069-02MVW6X</t>
  </si>
  <si>
    <t xml:space="preserve">J6, J8</t>
  </si>
  <si>
    <t xml:space="preserve">DS1069-04MVW6X</t>
  </si>
  <si>
    <t xml:space="preserve">https://ozdisan.com/Product/Detail/347998/DS1069-04MVW6X</t>
  </si>
  <si>
    <t xml:space="preserve">J9, J10</t>
  </si>
  <si>
    <t xml:space="preserve">DG25C-B-04P-13-00AH</t>
  </si>
  <si>
    <t xml:space="preserve">https://ozdisan.com/Product/Detail/442582/DG25C-B-04P-13-00AH</t>
  </si>
  <si>
    <t xml:space="preserve">JP1</t>
  </si>
  <si>
    <t xml:space="preserve">Jumper_NO_Small</t>
  </si>
  <si>
    <t xml:space="preserve">https://ozdisan.com/connectors-and-interconnects/headers/pin-headers/DS1021-1X2SF11-B</t>
  </si>
  <si>
    <t xml:space="preserve">L1</t>
  </si>
  <si>
    <t xml:space="preserve">EMIFilter_LL_2314</t>
  </si>
  <si>
    <t xml:space="preserve">https://ozdisan.com/passive-components/inductors/common-mode-chokes/B82721A2122N020</t>
  </si>
  <si>
    <t xml:space="preserve">Q1-Q4</t>
  </si>
  <si>
    <t xml:space="preserve">IXGH48N60C3D1</t>
  </si>
  <si>
    <t xml:space="preserve">https://www.ozdisan.com/power-semiconductors/igbts/discrete-igbts/IXGH48N60C3D1</t>
  </si>
  <si>
    <t xml:space="preserve">Q5, Q7, Q9, Q11, Q13</t>
  </si>
  <si>
    <t xml:space="preserve">BC546</t>
  </si>
  <si>
    <t xml:space="preserve">https://ozdisan.com/power-semiconductors/transistors/discrete-transistors/BC546B-HT</t>
  </si>
  <si>
    <t xml:space="preserve">Q6, Q8, Q10, Q12, Q14</t>
  </si>
  <si>
    <t xml:space="preserve">BC556</t>
  </si>
  <si>
    <t xml:space="preserve">https://ozdisan.com/power-semiconductors/transistors/discrete-transistors/BC556B-HT</t>
  </si>
  <si>
    <t xml:space="preserve">Q15-Q20</t>
  </si>
  <si>
    <t xml:space="preserve">MMBT3904</t>
  </si>
  <si>
    <t xml:space="preserve">https://ozdisan.com/Product/Detail/451907/MMBT3904LT1G</t>
  </si>
  <si>
    <t xml:space="preserve">Q21-Q27</t>
  </si>
  <si>
    <t xml:space="preserve">BC817</t>
  </si>
  <si>
    <t xml:space="preserve">https://ozdisan.com/power-semiconductors/transistors/discrete-transistors/BC817-40215</t>
  </si>
  <si>
    <t xml:space="preserve">R1, R2</t>
  </si>
  <si>
    <t xml:space="preserve">1.5k</t>
  </si>
  <si>
    <t xml:space="preserve">https://ozdisan.com/passive-components/resistors/tht-through-hole-resistors/CFR0W8J0152A50</t>
  </si>
  <si>
    <t xml:space="preserve">R3, R4</t>
  </si>
  <si>
    <t xml:space="preserve">51R 1/2Watt</t>
  </si>
  <si>
    <t xml:space="preserve">https://ozdisan.com/passive-components/resistors/smt-smd-and-chip-resistors/CQ07W2F510JT5E</t>
  </si>
  <si>
    <t xml:space="preserve">R5, R6, R21</t>
  </si>
  <si>
    <t xml:space="preserve">22k %0.1</t>
  </si>
  <si>
    <t xml:space="preserve">https://ozdisan.com/passive-components/resistors/smt-smd-and-chip-resistors/TC0525B2202T5F</t>
  </si>
  <si>
    <t xml:space="preserve">R7, R23</t>
  </si>
  <si>
    <t xml:space="preserve">3.6k %0.1</t>
  </si>
  <si>
    <t xml:space="preserve">https://ozdisan.com/passive-components/resistors/smt-smd-and-chip-resistors/TC0525B3601T5F</t>
  </si>
  <si>
    <t xml:space="preserve">R8, R29, R30, R53, R61, R67, R68, R81, R83, R84</t>
  </si>
  <si>
    <t xml:space="preserve">120R</t>
  </si>
  <si>
    <t xml:space="preserve">https://ozdisan.com/passive-components/resistors/smt-smd-and-chip-resistors/0805S8J0121T5E</t>
  </si>
  <si>
    <t xml:space="preserve">R9, R10</t>
  </si>
  <si>
    <t xml:space="preserve">4.7k %0.1</t>
  </si>
  <si>
    <t xml:space="preserve">https://ozdisan.com/passive-components/resistors/smt-smd-and-chip-resistors/TC0525B4701T5F</t>
  </si>
  <si>
    <t xml:space="preserve">R11</t>
  </si>
  <si>
    <t xml:space="preserve">10R</t>
  </si>
  <si>
    <t xml:space="preserve">https://ozdisan.com/passive-components/resistors/smt-smd-and-chip-resistors/0805S8J0100T5E</t>
  </si>
  <si>
    <t xml:space="preserve">R12, R13, R26, R27, R58, R69, R70, R80, R82</t>
  </si>
  <si>
    <t xml:space="preserve">10k</t>
  </si>
  <si>
    <t xml:space="preserve">https://ozdisan.com/passive-components/resistors/smt-smd-and-chip-resistors/0805S8J0103T5E</t>
  </si>
  <si>
    <t xml:space="preserve">R14, R15, R31, R32</t>
  </si>
  <si>
    <t xml:space="preserve">6.8R</t>
  </si>
  <si>
    <t xml:space="preserve">https://ozdisan.com/passive-components/resistors/tht-through-hole-resistors/CFR0W4J068JA50</t>
  </si>
  <si>
    <t xml:space="preserve">R16</t>
  </si>
  <si>
    <t xml:space="preserve">33R</t>
  </si>
  <si>
    <t xml:space="preserve">https://ozdisan.com/passive-components/resistors/smt-smd-and-chip-resistors/0805S8J0330T5E</t>
  </si>
  <si>
    <t xml:space="preserve">R17, R18, R22, R28, R63, R65, R85</t>
  </si>
  <si>
    <t xml:space="preserve">2.2k</t>
  </si>
  <si>
    <t xml:space="preserve">https://ozdisan.com/passive-components/resistors/smt-smd-and-chip-resistors/0805S8J0222T5E</t>
  </si>
  <si>
    <t xml:space="preserve">R19, R25</t>
  </si>
  <si>
    <t xml:space="preserve">15R 5W</t>
  </si>
  <si>
    <t xml:space="preserve">https://ozdisan.com/passive-components/resistors/tht-through-hole-resistors/MOR05SJ0150B07</t>
  </si>
  <si>
    <t xml:space="preserve">R20</t>
  </si>
  <si>
    <t xml:space="preserve">20k %0.1</t>
  </si>
  <si>
    <t xml:space="preserve">https://ozdisan.com/passive-components/resistors/smt-smd-and-chip-resistors/TC0525B2002T5F</t>
  </si>
  <si>
    <t xml:space="preserve">R24</t>
  </si>
  <si>
    <t xml:space="preserve">6.8mohm 2W %1</t>
  </si>
  <si>
    <t xml:space="preserve">https://ozdisan.com/passive-components/resistors/precision-power-and-shunt-resistors/BVT-I-R0068-1-0</t>
  </si>
  <si>
    <t xml:space="preserve">R33, R34</t>
  </si>
  <si>
    <t xml:space="preserve">1k</t>
  </si>
  <si>
    <t xml:space="preserve">https://ozdisan.com/passive-components/resistors/smt-smd-and-chip-resistors/CQ05S8J0102T5E</t>
  </si>
  <si>
    <t xml:space="preserve">R37-R46</t>
  </si>
  <si>
    <t xml:space="preserve">https://ozdisan.com/passive-components/resistors/tht-through-hole-resistors/CFR0W8J0102A50</t>
  </si>
  <si>
    <t xml:space="preserve">R49, R50</t>
  </si>
  <si>
    <t xml:space="preserve">1M</t>
  </si>
  <si>
    <t xml:space="preserve">https://ozdisan.com/passive-components/resistors/smt-smd-and-chip-resistors/0805S8F1004T5E</t>
  </si>
  <si>
    <t xml:space="preserve">R52</t>
  </si>
  <si>
    <t xml:space="preserve">0R</t>
  </si>
  <si>
    <t xml:space="preserve">https://ozdisan.com/passive-components/resistors/smt-smd-and-chip-resistors/0805S8J0000T5E</t>
  </si>
  <si>
    <t xml:space="preserve">R59</t>
  </si>
  <si>
    <t xml:space="preserve">220R</t>
  </si>
  <si>
    <t xml:space="preserve">https://ozdisan.com/passive-components/resistors/smt-smd-and-chip-resistors/0805S8J0221T5E</t>
  </si>
  <si>
    <t xml:space="preserve">R47, R48, R51, R62, R64</t>
  </si>
  <si>
    <t xml:space="preserve">4.7k</t>
  </si>
  <si>
    <t xml:space="preserve">https://ozdisan.com/passive-components/resistors/smt-smd-and-chip-resistors/0805S8F4701T5E</t>
  </si>
  <si>
    <t xml:space="preserve">R71, R72, R78, R79</t>
  </si>
  <si>
    <t xml:space="preserve">82R</t>
  </si>
  <si>
    <t xml:space="preserve">https://ozdisan.com/passive-components/resistors/smt-smd-and-chip-resistors/0805S8J0820T5E</t>
  </si>
  <si>
    <t xml:space="preserve">R73, R74</t>
  </si>
  <si>
    <t xml:space="preserve">22k 7W</t>
  </si>
  <si>
    <t xml:space="preserve">https://ozdisan.com/passive-components/resistors/tht-through-hole-resistors/MOR07SJ0223B00</t>
  </si>
  <si>
    <t xml:space="preserve">R75-R77</t>
  </si>
  <si>
    <t xml:space="preserve">6.8k 7W</t>
  </si>
  <si>
    <t xml:space="preserve">https://ozdisan.com/passive-components/resistors/tht-through-hole-resistors/MOR07SJ0682B00</t>
  </si>
  <si>
    <t xml:space="preserve">T2</t>
  </si>
  <si>
    <t xml:space="preserve">Transformer_1P_2S</t>
  </si>
  <si>
    <t xml:space="preserve">https://www.ozdisan.com/passive-components/transformers/general-type-transformers/ASL151212</t>
  </si>
  <si>
    <t xml:space="preserve">T3, T4</t>
  </si>
  <si>
    <t xml:space="preserve">https://ozdisan.com/passive-components/transformers/general-type-transformers/ASL102212</t>
  </si>
  <si>
    <t xml:space="preserve">TP1-TP14</t>
  </si>
  <si>
    <t xml:space="preserve">TestPoint_2Pole</t>
  </si>
  <si>
    <t xml:space="preserve">U1, U2</t>
  </si>
  <si>
    <t xml:space="preserve">4N39</t>
  </si>
  <si>
    <t xml:space="preserve">https://www.direnc.net/4n39-photo-scr-optocouplers</t>
  </si>
  <si>
    <t xml:space="preserve">U3</t>
  </si>
  <si>
    <t xml:space="preserve">MCP6024</t>
  </si>
  <si>
    <t xml:space="preserve">https://ozdisan.com/integrated-circuits-ics/linear-ics/amplifiers/MCP6024-ISL</t>
  </si>
  <si>
    <t xml:space="preserve">U4</t>
  </si>
  <si>
    <t xml:space="preserve">ACPL-7900</t>
  </si>
  <si>
    <t xml:space="preserve">https://ozdisan.com/Product/Detail/459212/ACPL-7900-500E</t>
  </si>
  <si>
    <t xml:space="preserve">U5</t>
  </si>
  <si>
    <t xml:space="preserve">TL431LP</t>
  </si>
  <si>
    <t xml:space="preserve">https://ozdisan.com/integrated-circuits-ics/power-management-ics/voltage-reference-ics/TL431AIDBZR</t>
  </si>
  <si>
    <t xml:space="preserve">U6</t>
  </si>
  <si>
    <t xml:space="preserve">L7805</t>
  </si>
  <si>
    <t xml:space="preserve">https://ozdisan.com/integrated-circuits-ics/power-management-ics/linear-voltage-regulators/MC7805CDTG</t>
  </si>
  <si>
    <t xml:space="preserve">U7</t>
  </si>
  <si>
    <t xml:space="preserve">TLV73333PDBV</t>
  </si>
  <si>
    <t xml:space="preserve">https://ozdisan.com/integrated-circuits-ics/power-management-ics/linear-voltage-regulators/TLV73333PDBVR</t>
  </si>
  <si>
    <t xml:space="preserve">U8-U11</t>
  </si>
  <si>
    <t xml:space="preserve">HCPL-3120</t>
  </si>
  <si>
    <t xml:space="preserve">https://ozdisan.com/optoelectronics-and-sensors/optoelectronics/optocoupler-gate-drivers/HCPL-3120-000E</t>
  </si>
  <si>
    <t xml:space="preserve">U12</t>
  </si>
  <si>
    <t xml:space="preserve">OPA228</t>
  </si>
  <si>
    <t xml:space="preserve">https://ozdisan.com/Product/Detail/470582/OPA228UA</t>
  </si>
  <si>
    <t xml:space="preserve">U13</t>
  </si>
  <si>
    <t xml:space="preserve">L78L05_SOT89</t>
  </si>
  <si>
    <t xml:space="preserve">https://ozdisan.com/integrated-circuits-ics/power-management-ics/linear-voltage-regulators/L78L05ABUTR-HT</t>
  </si>
  <si>
    <t xml:space="preserve">U14</t>
  </si>
  <si>
    <t xml:space="preserve">TLV1117-33</t>
  </si>
  <si>
    <t xml:space="preserve">https://ozdisan.com/integrated-circuits-ics/power-management-ics/linear-voltage-regulators/TLV1117-33IDCYR</t>
  </si>
  <si>
    <t xml:space="preserve">U15</t>
  </si>
  <si>
    <t xml:space="preserve">4N25</t>
  </si>
  <si>
    <t xml:space="preserve">https://ozdisan.com/optoelectronics-and-sensors/optoelectronics/optocoupler-transistor-output/4N25-LITEON</t>
  </si>
  <si>
    <t xml:space="preserve">U16</t>
  </si>
  <si>
    <t xml:space="preserve">ADM2483xRW</t>
  </si>
  <si>
    <t xml:space="preserve">https://ozdisan.com/integrated-circuits-ics/interfaces-and-peripherals-ics/digital-isolators/ADM2483BRWZ-REEL</t>
  </si>
  <si>
    <t xml:space="preserve">U17</t>
  </si>
  <si>
    <t xml:space="preserve">STM32F334C8Tx</t>
  </si>
  <si>
    <t xml:space="preserve">https://ozdisan.com/Product/Detail/493492/STM32F334C8T6</t>
  </si>
  <si>
    <t xml:space="preserve">Y1</t>
  </si>
  <si>
    <t xml:space="preserve">8MHz</t>
  </si>
  <si>
    <t xml:space="preserve">https://ozdisan.com/passive-components/crystals-oscillators-and-resonators/crystals/H130B-8-000-16-3030-TR</t>
  </si>
  <si>
    <t xml:space="preserve">M1</t>
  </si>
  <si>
    <t xml:space="preserve">LM016</t>
  </si>
  <si>
    <t xml:space="preserve">https://ozdisan.com/tfts-lcds-and-led-displays/lcd-display-modules/character-lcds/WHZ1602W2-TMI-CW</t>
  </si>
  <si>
    <t xml:space="preserve">M2</t>
  </si>
  <si>
    <t xml:space="preserve">Line Filter</t>
  </si>
  <si>
    <t xml:space="preserve">www.artek.com</t>
  </si>
  <si>
    <t xml:space="preserve">M3</t>
  </si>
  <si>
    <t xml:space="preserve">Transformer</t>
  </si>
  <si>
    <t xml:space="preserve">?</t>
  </si>
  <si>
    <t xml:space="preserve">M4</t>
  </si>
  <si>
    <t xml:space="preserve">Air cored inductor 450uH</t>
  </si>
  <si>
    <t xml:space="preserve">M5</t>
  </si>
  <si>
    <t xml:space="preserve">Inductor 5.5mH</t>
  </si>
  <si>
    <t xml:space="preserve">Total cost per board(+KDV)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</si>
</sst>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₺-41F]#,##0.00;[RED]\-[$₺-41F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zdisan.com/passive-components/capacitors/film-capacitors/C323C682J60A605" TargetMode="External"/><Relationship Id="rId2" Type="http://schemas.openxmlformats.org/officeDocument/2006/relationships/hyperlink" Target="https://www.ozdisan.com/power-semiconductors/igbts/discrete-igbts/IXGH48N60C3D1" TargetMode="External"/><Relationship Id="rId3" Type="http://schemas.openxmlformats.org/officeDocument/2006/relationships/hyperlink" Target="https://ozdisan.com/passive-components/resistors/tht-through-hole-resistors/CFR0W4J068JA50" TargetMode="External"/><Relationship Id="rId4" Type="http://schemas.openxmlformats.org/officeDocument/2006/relationships/hyperlink" Target="https://ozdisan.com/passive-components/resistors/smt-smd-and-chip-resistors/0805S8F1004T5E" TargetMode="External"/><Relationship Id="rId5" Type="http://schemas.openxmlformats.org/officeDocument/2006/relationships/hyperlink" Target="https://ozdisan.com/passive-components/resistors/tht-through-hole-resistors/MOR07SJ0682B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37.23"/>
    <col collapsed="false" customWidth="true" hidden="false" outlineLevel="0" max="2" min="2" style="0" width="20.98"/>
    <col collapsed="false" customWidth="true" hidden="false" outlineLevel="0" max="3" min="3" style="0" width="85.17"/>
    <col collapsed="false" customWidth="true" hidden="false" outlineLevel="0" max="4" min="4" style="0" width="22.23"/>
    <col collapsed="false" customWidth="false" hidden="false" outlineLevel="0" max="5" min="5" style="0" width="11.52"/>
    <col collapsed="false" customWidth="false" hidden="false" outlineLevel="0" max="6" min="6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1" t="n">
        <v>21.36402</v>
      </c>
      <c r="E2" s="0" t="n">
        <v>4</v>
      </c>
      <c r="F2" s="1" t="n">
        <f aca="false">D2*E2</f>
        <v>85.45608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1" t="n">
        <v>0.10509</v>
      </c>
      <c r="E3" s="0" t="n">
        <v>1</v>
      </c>
      <c r="F3" s="1" t="n">
        <f aca="false">D3*E3</f>
        <v>0.10509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1" t="n">
        <v>0.16514</v>
      </c>
      <c r="E4" s="0" t="n">
        <v>6</v>
      </c>
      <c r="F4" s="1" t="n">
        <f aca="false">D4*E4</f>
        <v>0.99084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1" t="n">
        <v>0.08531</v>
      </c>
      <c r="E5" s="0" t="n">
        <v>2</v>
      </c>
      <c r="F5" s="1" t="n">
        <f aca="false">D5*E5</f>
        <v>0.17062</v>
      </c>
    </row>
    <row r="6" customFormat="false" ht="12.8" hidden="false" customHeight="false" outlineLevel="0" collapsed="false">
      <c r="A6" s="0" t="s">
        <v>17</v>
      </c>
      <c r="B6" s="0" t="s">
        <v>9</v>
      </c>
      <c r="C6" s="0" t="s">
        <v>10</v>
      </c>
      <c r="D6" s="1" t="n">
        <v>0.10509</v>
      </c>
      <c r="E6" s="0" t="n">
        <v>19</v>
      </c>
      <c r="F6" s="1" t="n">
        <f aca="false">D6*E6</f>
        <v>1.99671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1" t="n">
        <v>0.08757</v>
      </c>
      <c r="E7" s="0" t="n">
        <v>1</v>
      </c>
      <c r="F7" s="1" t="n">
        <f aca="false">D7*E7</f>
        <v>0.08757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23</v>
      </c>
      <c r="D8" s="1" t="n">
        <v>0.03966</v>
      </c>
      <c r="E8" s="0" t="n">
        <v>2</v>
      </c>
      <c r="F8" s="1" t="n">
        <f aca="false">D8*E8</f>
        <v>0.07932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26</v>
      </c>
      <c r="D9" s="1" t="n">
        <v>0.12553</v>
      </c>
      <c r="E9" s="0" t="n">
        <v>8</v>
      </c>
      <c r="F9" s="1" t="n">
        <f aca="false">D9*E9</f>
        <v>1.00424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  <c r="D10" s="1" t="n">
        <v>0.7548</v>
      </c>
      <c r="E10" s="0" t="n">
        <v>4</v>
      </c>
      <c r="F10" s="1" t="n">
        <f aca="false">D10*E10</f>
        <v>3.0192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32</v>
      </c>
      <c r="D11" s="1" t="n">
        <v>0.1543</v>
      </c>
      <c r="E11" s="0" t="n">
        <v>1</v>
      </c>
      <c r="F11" s="1" t="n">
        <f aca="false">D11*E11</f>
        <v>0.1543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35</v>
      </c>
      <c r="D12" s="1" t="n">
        <v>0.64333</v>
      </c>
      <c r="E12" s="0" t="n">
        <v>3</v>
      </c>
      <c r="F12" s="1" t="n">
        <f aca="false">D12*E12</f>
        <v>1.92999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s">
        <v>38</v>
      </c>
      <c r="D13" s="1" t="n">
        <v>0.80354</v>
      </c>
      <c r="E13" s="0" t="n">
        <v>1</v>
      </c>
      <c r="F13" s="1" t="n">
        <f aca="false">D13*E13</f>
        <v>0.80354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s">
        <v>41</v>
      </c>
      <c r="D14" s="1" t="n">
        <v>0.74893</v>
      </c>
      <c r="E14" s="0" t="n">
        <v>5</v>
      </c>
      <c r="F14" s="1" t="n">
        <f aca="false">D14*E14</f>
        <v>3.74465</v>
      </c>
    </row>
    <row r="15" s="2" customFormat="true" ht="12.8" hidden="false" customHeight="false" outlineLevel="0" collapsed="false">
      <c r="A15" s="2" t="s">
        <v>42</v>
      </c>
      <c r="B15" s="3" t="s">
        <v>40</v>
      </c>
      <c r="C15" s="4" t="s">
        <v>41</v>
      </c>
      <c r="D15" s="5" t="n">
        <v>0.74893</v>
      </c>
      <c r="E15" s="2" t="n">
        <v>5</v>
      </c>
      <c r="F15" s="6" t="n">
        <f aca="false">D15*E15</f>
        <v>3.74465</v>
      </c>
    </row>
    <row r="16" customFormat="false" ht="12.8" hidden="false" customHeight="false" outlineLevel="0" collapsed="false">
      <c r="A16" s="0" t="s">
        <v>43</v>
      </c>
      <c r="B16" s="0" t="s">
        <v>44</v>
      </c>
      <c r="C16" s="0" t="s">
        <v>45</v>
      </c>
      <c r="D16" s="1" t="n">
        <v>0.66495</v>
      </c>
      <c r="E16" s="0" t="n">
        <v>1</v>
      </c>
      <c r="F16" s="1" t="n">
        <f aca="false">D16*E16</f>
        <v>0.66495</v>
      </c>
    </row>
    <row r="17" customFormat="false" ht="12.8" hidden="false" customHeight="false" outlineLevel="0" collapsed="false">
      <c r="A17" s="0" t="s">
        <v>46</v>
      </c>
      <c r="B17" s="0" t="s">
        <v>47</v>
      </c>
      <c r="C17" s="0" t="s">
        <v>48</v>
      </c>
      <c r="D17" s="1" t="n">
        <v>0.67556</v>
      </c>
      <c r="E17" s="0" t="n">
        <v>2</v>
      </c>
      <c r="F17" s="1" t="n">
        <f aca="false">D17*E17</f>
        <v>1.35112</v>
      </c>
    </row>
    <row r="18" customFormat="false" ht="12.8" hidden="false" customHeight="false" outlineLevel="0" collapsed="false">
      <c r="A18" s="0" t="s">
        <v>49</v>
      </c>
      <c r="B18" s="0" t="s">
        <v>50</v>
      </c>
      <c r="C18" s="0" t="s">
        <v>51</v>
      </c>
      <c r="D18" s="1" t="n">
        <v>1.63682</v>
      </c>
      <c r="E18" s="0" t="n">
        <v>2</v>
      </c>
      <c r="F18" s="1" t="n">
        <f aca="false">D18*E18</f>
        <v>3.27364</v>
      </c>
    </row>
    <row r="19" customFormat="false" ht="12.8" hidden="false" customHeight="false" outlineLevel="0" collapsed="false">
      <c r="A19" s="0" t="s">
        <v>52</v>
      </c>
      <c r="B19" s="0" t="s">
        <v>53</v>
      </c>
      <c r="C19" s="0" t="s">
        <v>54</v>
      </c>
      <c r="D19" s="1" t="n">
        <v>0.18954</v>
      </c>
      <c r="E19" s="0" t="n">
        <v>8</v>
      </c>
      <c r="F19" s="1" t="n">
        <f aca="false">D19*E19</f>
        <v>1.51632</v>
      </c>
    </row>
    <row r="20" customFormat="false" ht="12.8" hidden="false" customHeight="false" outlineLevel="0" collapsed="false">
      <c r="A20" s="0" t="s">
        <v>55</v>
      </c>
      <c r="B20" s="0" t="s">
        <v>56</v>
      </c>
      <c r="C20" s="0" t="s">
        <v>57</v>
      </c>
      <c r="D20" s="1" t="n">
        <v>1.59678</v>
      </c>
      <c r="E20" s="0" t="n">
        <v>2</v>
      </c>
      <c r="F20" s="1" t="n">
        <f aca="false">D20*E20</f>
        <v>3.19356</v>
      </c>
    </row>
    <row r="21" customFormat="false" ht="12.8" hidden="false" customHeight="false" outlineLevel="0" collapsed="false">
      <c r="A21" s="0" t="s">
        <v>58</v>
      </c>
      <c r="B21" s="0" t="s">
        <v>59</v>
      </c>
      <c r="C21" s="0" t="s">
        <v>60</v>
      </c>
      <c r="D21" s="1" t="n">
        <v>13.43667</v>
      </c>
      <c r="E21" s="0" t="n">
        <v>2</v>
      </c>
      <c r="F21" s="1" t="n">
        <f aca="false">D21*E21</f>
        <v>26.87334</v>
      </c>
    </row>
    <row r="22" customFormat="false" ht="12.8" hidden="false" customHeight="false" outlineLevel="0" collapsed="false">
      <c r="A22" s="0" t="s">
        <v>61</v>
      </c>
      <c r="B22" s="0" t="s">
        <v>62</v>
      </c>
      <c r="C22" s="0" t="s">
        <v>63</v>
      </c>
      <c r="D22" s="1" t="n">
        <v>20.69234</v>
      </c>
      <c r="E22" s="0" t="n">
        <v>2</v>
      </c>
      <c r="F22" s="1" t="n">
        <f aca="false">D22*E22</f>
        <v>41.38468</v>
      </c>
    </row>
    <row r="23" customFormat="false" ht="12.8" hidden="false" customHeight="false" outlineLevel="0" collapsed="false">
      <c r="A23" s="0" t="s">
        <v>64</v>
      </c>
      <c r="B23" s="0" t="s">
        <v>65</v>
      </c>
      <c r="C23" s="0" t="s">
        <v>66</v>
      </c>
      <c r="D23" s="1" t="n">
        <v>0.08621</v>
      </c>
      <c r="E23" s="0" t="n">
        <v>2</v>
      </c>
      <c r="F23" s="1" t="n">
        <f aca="false">D23*E23</f>
        <v>0.17242</v>
      </c>
    </row>
    <row r="24" customFormat="false" ht="12.8" hidden="false" customHeight="false" outlineLevel="0" collapsed="false">
      <c r="A24" s="0" t="s">
        <v>67</v>
      </c>
      <c r="B24" s="0" t="s">
        <v>68</v>
      </c>
      <c r="C24" s="0" t="s">
        <v>69</v>
      </c>
      <c r="D24" s="1" t="n">
        <v>1.99767</v>
      </c>
      <c r="E24" s="0" t="n">
        <v>1</v>
      </c>
      <c r="F24" s="1" t="n">
        <f aca="false">D24*E24</f>
        <v>1.99767</v>
      </c>
    </row>
    <row r="25" customFormat="false" ht="12.8" hidden="false" customHeight="false" outlineLevel="0" collapsed="false">
      <c r="A25" s="0" t="s">
        <v>70</v>
      </c>
      <c r="B25" s="0" t="s">
        <v>71</v>
      </c>
      <c r="C25" s="0" t="s">
        <v>72</v>
      </c>
      <c r="D25" s="1" t="n">
        <v>0.05404</v>
      </c>
      <c r="E25" s="0" t="n">
        <v>8</v>
      </c>
      <c r="F25" s="1" t="n">
        <f aca="false">D25*E25</f>
        <v>0.43232</v>
      </c>
    </row>
    <row r="26" customFormat="false" ht="12.8" hidden="false" customHeight="false" outlineLevel="0" collapsed="false">
      <c r="A26" s="0" t="s">
        <v>73</v>
      </c>
      <c r="B26" s="0" t="s">
        <v>74</v>
      </c>
      <c r="C26" s="0" t="s">
        <v>75</v>
      </c>
      <c r="D26" s="1" t="n">
        <v>0.13551</v>
      </c>
      <c r="E26" s="0" t="n">
        <v>10</v>
      </c>
      <c r="F26" s="1" t="n">
        <f aca="false">D26*E26</f>
        <v>1.3551</v>
      </c>
    </row>
    <row r="27" customFormat="false" ht="12.8" hidden="false" customHeight="false" outlineLevel="0" collapsed="false">
      <c r="A27" s="0" t="s">
        <v>76</v>
      </c>
      <c r="B27" s="0" t="s">
        <v>71</v>
      </c>
      <c r="C27" s="0" t="s">
        <v>77</v>
      </c>
      <c r="D27" s="1" t="n">
        <v>0.06634</v>
      </c>
      <c r="E27" s="0" t="n">
        <v>3</v>
      </c>
      <c r="F27" s="1" t="n">
        <f aca="false">D27*E27</f>
        <v>0.19902</v>
      </c>
    </row>
    <row r="28" customFormat="false" ht="12.8" hidden="false" customHeight="false" outlineLevel="0" collapsed="false">
      <c r="A28" s="0" t="s">
        <v>78</v>
      </c>
      <c r="B28" s="0" t="s">
        <v>79</v>
      </c>
      <c r="C28" s="0" t="s">
        <v>80</v>
      </c>
      <c r="D28" s="1" t="n">
        <v>0.67195</v>
      </c>
      <c r="E28" s="0" t="n">
        <v>1</v>
      </c>
      <c r="F28" s="1" t="n">
        <f aca="false">D28*E28</f>
        <v>0.67195</v>
      </c>
    </row>
    <row r="29" customFormat="false" ht="12.8" hidden="false" customHeight="false" outlineLevel="0" collapsed="false">
      <c r="A29" s="0" t="s">
        <v>81</v>
      </c>
      <c r="B29" s="0" t="s">
        <v>82</v>
      </c>
      <c r="C29" s="0" t="s">
        <v>83</v>
      </c>
      <c r="D29" s="1" t="n">
        <v>1.87758</v>
      </c>
      <c r="E29" s="0" t="n">
        <v>1</v>
      </c>
      <c r="F29" s="1" t="n">
        <f aca="false">D29*E29</f>
        <v>1.87758</v>
      </c>
    </row>
    <row r="30" customFormat="false" ht="12.8" hidden="false" customHeight="false" outlineLevel="0" collapsed="false">
      <c r="A30" s="0" t="s">
        <v>84</v>
      </c>
      <c r="B30" s="0" t="s">
        <v>85</v>
      </c>
      <c r="C30" s="0" t="s">
        <v>86</v>
      </c>
      <c r="D30" s="1" t="n">
        <v>0.248</v>
      </c>
      <c r="E30" s="0" t="n">
        <v>1</v>
      </c>
      <c r="F30" s="1" t="n">
        <f aca="false">D30*E30</f>
        <v>0.248</v>
      </c>
    </row>
    <row r="31" customFormat="false" ht="12.8" hidden="false" customHeight="false" outlineLevel="0" collapsed="false">
      <c r="A31" s="0" t="s">
        <v>87</v>
      </c>
      <c r="B31" s="0" t="s">
        <v>88</v>
      </c>
      <c r="C31" s="0" t="s">
        <v>83</v>
      </c>
      <c r="D31" s="1" t="n">
        <v>1.87758</v>
      </c>
      <c r="E31" s="0" t="n">
        <v>1</v>
      </c>
      <c r="F31" s="1" t="n">
        <f aca="false">D31*E31</f>
        <v>1.87758</v>
      </c>
    </row>
    <row r="32" customFormat="false" ht="12.8" hidden="false" customHeight="false" outlineLevel="0" collapsed="false">
      <c r="A32" s="0" t="s">
        <v>89</v>
      </c>
      <c r="B32" s="0" t="s">
        <v>90</v>
      </c>
      <c r="C32" s="0" t="s">
        <v>91</v>
      </c>
      <c r="D32" s="1" t="n">
        <v>0.0885</v>
      </c>
      <c r="E32" s="0" t="n">
        <v>1</v>
      </c>
      <c r="F32" s="1" t="n">
        <f aca="false">D32*E32</f>
        <v>0.0885</v>
      </c>
    </row>
    <row r="33" customFormat="false" ht="12.8" hidden="false" customHeight="false" outlineLevel="0" collapsed="false">
      <c r="A33" s="0" t="s">
        <v>92</v>
      </c>
      <c r="B33" s="0" t="s">
        <v>93</v>
      </c>
      <c r="C33" s="0" t="s">
        <v>94</v>
      </c>
      <c r="D33" s="1" t="n">
        <v>0.04813</v>
      </c>
      <c r="E33" s="0" t="n">
        <v>2</v>
      </c>
      <c r="F33" s="1" t="n">
        <f aca="false">D33*E33</f>
        <v>0.09626</v>
      </c>
    </row>
    <row r="34" customFormat="false" ht="12.8" hidden="false" customHeight="false" outlineLevel="0" collapsed="false">
      <c r="A34" s="0" t="s">
        <v>95</v>
      </c>
      <c r="B34" s="0" t="s">
        <v>96</v>
      </c>
      <c r="C34" s="0" t="s">
        <v>97</v>
      </c>
      <c r="D34" s="1" t="n">
        <v>0.0895</v>
      </c>
      <c r="E34" s="0" t="n">
        <v>2</v>
      </c>
      <c r="F34" s="1" t="n">
        <f aca="false">D34*E34</f>
        <v>0.179</v>
      </c>
    </row>
    <row r="35" customFormat="false" ht="12.8" hidden="false" customHeight="false" outlineLevel="0" collapsed="false">
      <c r="A35" s="0" t="s">
        <v>98</v>
      </c>
      <c r="B35" s="0" t="s">
        <v>99</v>
      </c>
      <c r="C35" s="0" t="s">
        <v>100</v>
      </c>
      <c r="D35" s="1" t="n">
        <v>2.82415</v>
      </c>
      <c r="E35" s="0" t="n">
        <v>2</v>
      </c>
      <c r="F35" s="1" t="n">
        <f aca="false">D35*E35</f>
        <v>5.6483</v>
      </c>
    </row>
    <row r="36" customFormat="false" ht="12.8" hidden="false" customHeight="false" outlineLevel="0" collapsed="false">
      <c r="A36" s="0" t="s">
        <v>101</v>
      </c>
      <c r="B36" s="0" t="s">
        <v>102</v>
      </c>
      <c r="C36" s="0" t="s">
        <v>103</v>
      </c>
      <c r="D36" s="1" t="n">
        <v>0.08882</v>
      </c>
      <c r="E36" s="0" t="n">
        <v>1</v>
      </c>
      <c r="F36" s="1" t="n">
        <f aca="false">D36*E36</f>
        <v>0.08882</v>
      </c>
    </row>
    <row r="37" customFormat="false" ht="12.8" hidden="false" customHeight="false" outlineLevel="0" collapsed="false">
      <c r="A37" s="0" t="s">
        <v>104</v>
      </c>
      <c r="B37" s="0" t="s">
        <v>105</v>
      </c>
      <c r="C37" s="0" t="s">
        <v>106</v>
      </c>
      <c r="D37" s="1" t="n">
        <v>14.29188</v>
      </c>
      <c r="E37" s="0" t="n">
        <v>1</v>
      </c>
      <c r="F37" s="1" t="n">
        <f aca="false">D37*E37</f>
        <v>14.29188</v>
      </c>
    </row>
    <row r="38" s="2" customFormat="true" ht="12.8" hidden="false" customHeight="false" outlineLevel="0" collapsed="false">
      <c r="A38" s="2" t="s">
        <v>107</v>
      </c>
      <c r="B38" s="2" t="s">
        <v>108</v>
      </c>
      <c r="C38" s="7" t="s">
        <v>109</v>
      </c>
      <c r="D38" s="6" t="n">
        <v>25.41445</v>
      </c>
      <c r="E38" s="2" t="n">
        <v>4</v>
      </c>
      <c r="F38" s="6" t="n">
        <f aca="false">D38*E38</f>
        <v>101.6578</v>
      </c>
    </row>
    <row r="39" customFormat="false" ht="12.8" hidden="false" customHeight="false" outlineLevel="0" collapsed="false">
      <c r="A39" s="0" t="s">
        <v>110</v>
      </c>
      <c r="B39" s="0" t="s">
        <v>111</v>
      </c>
      <c r="C39" s="0" t="s">
        <v>112</v>
      </c>
      <c r="D39" s="1" t="n">
        <v>0.13717</v>
      </c>
      <c r="E39" s="0" t="n">
        <v>5</v>
      </c>
      <c r="F39" s="1" t="n">
        <f aca="false">D39*E39</f>
        <v>0.68585</v>
      </c>
    </row>
    <row r="40" customFormat="false" ht="12.8" hidden="false" customHeight="false" outlineLevel="0" collapsed="false">
      <c r="A40" s="0" t="s">
        <v>113</v>
      </c>
      <c r="B40" s="0" t="s">
        <v>114</v>
      </c>
      <c r="C40" s="0" t="s">
        <v>115</v>
      </c>
      <c r="D40" s="1" t="n">
        <v>0.224</v>
      </c>
      <c r="E40" s="0" t="n">
        <v>5</v>
      </c>
      <c r="F40" s="1" t="n">
        <f aca="false">D40*E40</f>
        <v>1.12</v>
      </c>
    </row>
    <row r="41" customFormat="false" ht="12.8" hidden="false" customHeight="false" outlineLevel="0" collapsed="false">
      <c r="A41" s="0" t="s">
        <v>116</v>
      </c>
      <c r="B41" s="0" t="s">
        <v>117</v>
      </c>
      <c r="C41" s="0" t="s">
        <v>118</v>
      </c>
      <c r="D41" s="1" t="n">
        <v>0.13033</v>
      </c>
      <c r="E41" s="0" t="n">
        <v>6</v>
      </c>
      <c r="F41" s="1" t="n">
        <f aca="false">D41*E41</f>
        <v>0.78198</v>
      </c>
    </row>
    <row r="42" customFormat="false" ht="12.8" hidden="false" customHeight="false" outlineLevel="0" collapsed="false">
      <c r="A42" s="0" t="s">
        <v>119</v>
      </c>
      <c r="B42" s="0" t="s">
        <v>120</v>
      </c>
      <c r="C42" s="0" t="s">
        <v>121</v>
      </c>
      <c r="D42" s="1" t="n">
        <v>0.1263</v>
      </c>
      <c r="E42" s="0" t="n">
        <v>7</v>
      </c>
      <c r="F42" s="1" t="n">
        <f aca="false">D42*E42</f>
        <v>0.8841</v>
      </c>
    </row>
    <row r="43" customFormat="false" ht="12.8" hidden="false" customHeight="false" outlineLevel="0" collapsed="false">
      <c r="A43" s="0" t="s">
        <v>122</v>
      </c>
      <c r="B43" s="0" t="s">
        <v>123</v>
      </c>
      <c r="C43" s="0" t="s">
        <v>124</v>
      </c>
      <c r="D43" s="1" t="n">
        <v>0.01961</v>
      </c>
      <c r="E43" s="0" t="n">
        <v>2</v>
      </c>
      <c r="F43" s="1" t="n">
        <f aca="false">D43*E43</f>
        <v>0.03922</v>
      </c>
    </row>
    <row r="44" customFormat="false" ht="12.8" hidden="false" customHeight="false" outlineLevel="0" collapsed="false">
      <c r="A44" s="0" t="s">
        <v>125</v>
      </c>
      <c r="B44" s="0" t="s">
        <v>126</v>
      </c>
      <c r="C44" s="0" t="s">
        <v>127</v>
      </c>
      <c r="D44" s="1" t="n">
        <v>0.13383</v>
      </c>
      <c r="E44" s="0" t="n">
        <v>2</v>
      </c>
      <c r="F44" s="1" t="n">
        <f aca="false">D44*E44</f>
        <v>0.26766</v>
      </c>
    </row>
    <row r="45" customFormat="false" ht="12.8" hidden="false" customHeight="false" outlineLevel="0" collapsed="false">
      <c r="A45" s="0" t="s">
        <v>128</v>
      </c>
      <c r="B45" s="0" t="s">
        <v>129</v>
      </c>
      <c r="C45" s="0" t="s">
        <v>130</v>
      </c>
      <c r="D45" s="1" t="n">
        <v>0.61718</v>
      </c>
      <c r="E45" s="0" t="n">
        <v>3</v>
      </c>
      <c r="F45" s="1" t="n">
        <f aca="false">D45*E45</f>
        <v>1.85154</v>
      </c>
    </row>
    <row r="46" customFormat="false" ht="12.8" hidden="false" customHeight="false" outlineLevel="0" collapsed="false">
      <c r="A46" s="0" t="s">
        <v>131</v>
      </c>
      <c r="B46" s="0" t="s">
        <v>132</v>
      </c>
      <c r="C46" s="0" t="s">
        <v>133</v>
      </c>
      <c r="D46" s="1" t="n">
        <v>0.61119</v>
      </c>
      <c r="E46" s="0" t="n">
        <v>2</v>
      </c>
      <c r="F46" s="1" t="n">
        <f aca="false">D46*E46</f>
        <v>1.22238</v>
      </c>
    </row>
    <row r="47" customFormat="false" ht="12.8" hidden="false" customHeight="false" outlineLevel="0" collapsed="false">
      <c r="A47" s="0" t="s">
        <v>134</v>
      </c>
      <c r="B47" s="0" t="s">
        <v>135</v>
      </c>
      <c r="C47" s="0" t="s">
        <v>136</v>
      </c>
      <c r="D47" s="1" t="n">
        <v>0.01492</v>
      </c>
      <c r="E47" s="0" t="n">
        <v>10</v>
      </c>
      <c r="F47" s="1" t="n">
        <f aca="false">D47*E47</f>
        <v>0.1492</v>
      </c>
    </row>
    <row r="48" customFormat="false" ht="12.8" hidden="false" customHeight="false" outlineLevel="0" collapsed="false">
      <c r="A48" s="0" t="s">
        <v>137</v>
      </c>
      <c r="B48" s="0" t="s">
        <v>138</v>
      </c>
      <c r="C48" s="0" t="s">
        <v>139</v>
      </c>
      <c r="D48" s="1" t="n">
        <v>0.61718</v>
      </c>
      <c r="E48" s="0" t="n">
        <v>2</v>
      </c>
      <c r="F48" s="1" t="n">
        <f aca="false">D48*E48</f>
        <v>1.23436</v>
      </c>
    </row>
    <row r="49" customFormat="false" ht="12.8" hidden="false" customHeight="false" outlineLevel="0" collapsed="false">
      <c r="A49" s="0" t="s">
        <v>140</v>
      </c>
      <c r="B49" s="0" t="s">
        <v>141</v>
      </c>
      <c r="C49" s="0" t="s">
        <v>142</v>
      </c>
      <c r="D49" s="1" t="n">
        <v>0.01511</v>
      </c>
      <c r="E49" s="0" t="n">
        <v>1</v>
      </c>
      <c r="F49" s="1" t="n">
        <f aca="false">D49*E49</f>
        <v>0.01511</v>
      </c>
    </row>
    <row r="50" customFormat="false" ht="12.8" hidden="false" customHeight="false" outlineLevel="0" collapsed="false">
      <c r="A50" s="0" t="s">
        <v>143</v>
      </c>
      <c r="B50" s="0" t="s">
        <v>144</v>
      </c>
      <c r="C50" s="0" t="s">
        <v>145</v>
      </c>
      <c r="D50" s="1" t="n">
        <v>0.01518</v>
      </c>
      <c r="E50" s="0" t="n">
        <v>9</v>
      </c>
      <c r="F50" s="1" t="n">
        <f aca="false">D50*E50</f>
        <v>0.13662</v>
      </c>
    </row>
    <row r="51" s="8" customFormat="true" ht="12.8" hidden="false" customHeight="false" outlineLevel="0" collapsed="false">
      <c r="A51" s="8" t="s">
        <v>146</v>
      </c>
      <c r="B51" s="8" t="s">
        <v>147</v>
      </c>
      <c r="C51" s="8" t="s">
        <v>148</v>
      </c>
      <c r="D51" s="9" t="n">
        <v>0.04807</v>
      </c>
      <c r="E51" s="8" t="n">
        <v>4</v>
      </c>
      <c r="F51" s="9" t="n">
        <f aca="false">D51*E51</f>
        <v>0.19228</v>
      </c>
    </row>
    <row r="52" customFormat="false" ht="12.8" hidden="false" customHeight="false" outlineLevel="0" collapsed="false">
      <c r="A52" s="0" t="s">
        <v>149</v>
      </c>
      <c r="B52" s="0" t="s">
        <v>150</v>
      </c>
      <c r="C52" s="0" t="s">
        <v>151</v>
      </c>
      <c r="D52" s="1" t="n">
        <v>0.01504</v>
      </c>
      <c r="E52" s="0" t="n">
        <v>1</v>
      </c>
      <c r="F52" s="1" t="n">
        <f aca="false">D52*E52</f>
        <v>0.01504</v>
      </c>
    </row>
    <row r="53" customFormat="false" ht="12.8" hidden="false" customHeight="false" outlineLevel="0" collapsed="false">
      <c r="A53" s="0" t="s">
        <v>152</v>
      </c>
      <c r="B53" s="0" t="s">
        <v>153</v>
      </c>
      <c r="C53" s="0" t="s">
        <v>154</v>
      </c>
      <c r="D53" s="1" t="n">
        <v>0.01504</v>
      </c>
      <c r="E53" s="0" t="n">
        <v>7</v>
      </c>
      <c r="F53" s="1" t="n">
        <f aca="false">D53*E53</f>
        <v>0.10528</v>
      </c>
    </row>
    <row r="54" customFormat="false" ht="12.8" hidden="false" customHeight="false" outlineLevel="0" collapsed="false">
      <c r="A54" s="0" t="s">
        <v>155</v>
      </c>
      <c r="B54" s="0" t="s">
        <v>156</v>
      </c>
      <c r="C54" s="0" t="s">
        <v>157</v>
      </c>
      <c r="D54" s="1" t="n">
        <v>1.22144</v>
      </c>
      <c r="E54" s="0" t="n">
        <v>2</v>
      </c>
      <c r="F54" s="1" t="n">
        <f aca="false">D54*E54</f>
        <v>2.44288</v>
      </c>
    </row>
    <row r="55" customFormat="false" ht="12.8" hidden="false" customHeight="false" outlineLevel="0" collapsed="false">
      <c r="A55" s="0" t="s">
        <v>158</v>
      </c>
      <c r="B55" s="0" t="s">
        <v>159</v>
      </c>
      <c r="C55" s="0" t="s">
        <v>160</v>
      </c>
      <c r="D55" s="1" t="n">
        <v>0.61119</v>
      </c>
      <c r="E55" s="0" t="n">
        <v>1</v>
      </c>
      <c r="F55" s="1" t="n">
        <f aca="false">D55*E55</f>
        <v>0.61119</v>
      </c>
    </row>
    <row r="56" customFormat="false" ht="12.8" hidden="false" customHeight="false" outlineLevel="0" collapsed="false">
      <c r="A56" s="0" t="s">
        <v>161</v>
      </c>
      <c r="B56" s="0" t="s">
        <v>162</v>
      </c>
      <c r="C56" s="0" t="s">
        <v>163</v>
      </c>
      <c r="D56" s="1" t="n">
        <v>6.25945</v>
      </c>
      <c r="E56" s="0" t="n">
        <v>1</v>
      </c>
      <c r="F56" s="1" t="n">
        <f aca="false">D56*E56</f>
        <v>6.25945</v>
      </c>
    </row>
    <row r="57" customFormat="false" ht="12.8" hidden="false" customHeight="false" outlineLevel="0" collapsed="false">
      <c r="A57" s="0" t="s">
        <v>164</v>
      </c>
      <c r="B57" s="0" t="s">
        <v>165</v>
      </c>
      <c r="C57" s="0" t="s">
        <v>166</v>
      </c>
      <c r="D57" s="1" t="n">
        <v>0.02034</v>
      </c>
      <c r="E57" s="0" t="n">
        <v>2</v>
      </c>
      <c r="F57" s="1" t="n">
        <f aca="false">D57*E57</f>
        <v>0.04068</v>
      </c>
    </row>
    <row r="58" customFormat="false" ht="12.8" hidden="false" customHeight="false" outlineLevel="0" collapsed="false">
      <c r="A58" s="0" t="s">
        <v>167</v>
      </c>
      <c r="B58" s="0" t="s">
        <v>165</v>
      </c>
      <c r="C58" s="0" t="s">
        <v>168</v>
      </c>
      <c r="D58" s="1" t="n">
        <v>0.03898</v>
      </c>
      <c r="E58" s="0" t="n">
        <v>10</v>
      </c>
      <c r="F58" s="1" t="n">
        <f aca="false">D58*E58</f>
        <v>0.3898</v>
      </c>
    </row>
    <row r="59" customFormat="false" ht="12.8" hidden="false" customHeight="false" outlineLevel="0" collapsed="false">
      <c r="A59" s="0" t="s">
        <v>169</v>
      </c>
      <c r="B59" s="0" t="s">
        <v>170</v>
      </c>
      <c r="C59" s="10" t="s">
        <v>171</v>
      </c>
      <c r="D59" s="1" t="n">
        <v>0.01964</v>
      </c>
      <c r="E59" s="0" t="n">
        <v>2</v>
      </c>
      <c r="F59" s="1" t="n">
        <f aca="false">D59*E59</f>
        <v>0.03928</v>
      </c>
    </row>
    <row r="60" customFormat="false" ht="12.8" hidden="false" customHeight="false" outlineLevel="0" collapsed="false">
      <c r="A60" s="0" t="s">
        <v>172</v>
      </c>
      <c r="B60" s="0" t="s">
        <v>173</v>
      </c>
      <c r="C60" s="0" t="s">
        <v>174</v>
      </c>
      <c r="D60" s="1" t="n">
        <v>0.01492</v>
      </c>
      <c r="E60" s="0" t="n">
        <v>1</v>
      </c>
      <c r="F60" s="1" t="n">
        <f aca="false">D60*E60</f>
        <v>0.01492</v>
      </c>
    </row>
    <row r="61" customFormat="false" ht="12.8" hidden="false" customHeight="false" outlineLevel="0" collapsed="false">
      <c r="A61" s="0" t="s">
        <v>175</v>
      </c>
      <c r="B61" s="0" t="s">
        <v>176</v>
      </c>
      <c r="C61" s="0" t="s">
        <v>177</v>
      </c>
      <c r="D61" s="1" t="n">
        <v>0.01498</v>
      </c>
      <c r="E61" s="0" t="n">
        <v>1</v>
      </c>
      <c r="F61" s="1" t="n">
        <f aca="false">D61*E61</f>
        <v>0.01498</v>
      </c>
    </row>
    <row r="62" customFormat="false" ht="12.8" hidden="false" customHeight="false" outlineLevel="0" collapsed="false">
      <c r="A62" s="0" t="s">
        <v>178</v>
      </c>
      <c r="B62" s="0" t="s">
        <v>179</v>
      </c>
      <c r="C62" s="0" t="s">
        <v>180</v>
      </c>
      <c r="D62" s="1" t="n">
        <v>0.01955</v>
      </c>
      <c r="E62" s="0" t="n">
        <v>5</v>
      </c>
      <c r="F62" s="1" t="n">
        <f aca="false">D62*E62</f>
        <v>0.09775</v>
      </c>
    </row>
    <row r="63" customFormat="false" ht="12.8" hidden="false" customHeight="false" outlineLevel="0" collapsed="false">
      <c r="A63" s="0" t="s">
        <v>181</v>
      </c>
      <c r="B63" s="0" t="s">
        <v>182</v>
      </c>
      <c r="C63" s="0" t="s">
        <v>183</v>
      </c>
      <c r="D63" s="1" t="n">
        <v>0.01518</v>
      </c>
      <c r="E63" s="0" t="n">
        <v>4</v>
      </c>
      <c r="F63" s="1" t="n">
        <f aca="false">D63*E63</f>
        <v>0.06072</v>
      </c>
    </row>
    <row r="64" customFormat="false" ht="12.8" hidden="false" customHeight="false" outlineLevel="0" collapsed="false">
      <c r="A64" s="0" t="s">
        <v>184</v>
      </c>
      <c r="B64" s="0" t="s">
        <v>185</v>
      </c>
      <c r="C64" s="0" t="s">
        <v>186</v>
      </c>
      <c r="D64" s="1" t="n">
        <v>1.35215</v>
      </c>
      <c r="E64" s="0" t="n">
        <v>2</v>
      </c>
      <c r="F64" s="1" t="n">
        <f aca="false">D64*E64</f>
        <v>2.7043</v>
      </c>
    </row>
    <row r="65" s="2" customFormat="true" ht="12.8" hidden="false" customHeight="false" outlineLevel="0" collapsed="false">
      <c r="A65" s="2" t="s">
        <v>187</v>
      </c>
      <c r="B65" s="2" t="s">
        <v>188</v>
      </c>
      <c r="C65" s="7" t="s">
        <v>189</v>
      </c>
      <c r="D65" s="6" t="n">
        <v>1.35707</v>
      </c>
      <c r="E65" s="2" t="n">
        <v>3</v>
      </c>
      <c r="F65" s="6" t="n">
        <f aca="false">D65*E65</f>
        <v>4.07121</v>
      </c>
    </row>
    <row r="66" customFormat="false" ht="12.8" hidden="false" customHeight="false" outlineLevel="0" collapsed="false">
      <c r="A66" s="0" t="s">
        <v>190</v>
      </c>
      <c r="B66" s="0" t="s">
        <v>191</v>
      </c>
      <c r="C66" s="0" t="s">
        <v>192</v>
      </c>
      <c r="D66" s="1" t="n">
        <v>32.70342</v>
      </c>
      <c r="E66" s="0" t="n">
        <v>1</v>
      </c>
      <c r="F66" s="1" t="n">
        <f aca="false">D66*E66</f>
        <v>32.70342</v>
      </c>
    </row>
    <row r="67" customFormat="false" ht="12.8" hidden="false" customHeight="false" outlineLevel="0" collapsed="false">
      <c r="A67" s="0" t="s">
        <v>193</v>
      </c>
      <c r="B67" s="0" t="s">
        <v>191</v>
      </c>
      <c r="C67" s="0" t="s">
        <v>194</v>
      </c>
      <c r="D67" s="1" t="n">
        <v>12.99666</v>
      </c>
      <c r="E67" s="0" t="n">
        <v>2</v>
      </c>
      <c r="F67" s="1" t="n">
        <f aca="false">D67*E67</f>
        <v>25.99332</v>
      </c>
    </row>
    <row r="68" customFormat="false" ht="12.8" hidden="false" customHeight="false" outlineLevel="0" collapsed="false">
      <c r="A68" s="0" t="s">
        <v>195</v>
      </c>
      <c r="B68" s="0" t="s">
        <v>196</v>
      </c>
      <c r="C68" s="0" t="s">
        <v>103</v>
      </c>
      <c r="D68" s="1" t="n">
        <v>0.08882</v>
      </c>
      <c r="E68" s="0" t="n">
        <v>14</v>
      </c>
      <c r="F68" s="1" t="n">
        <f aca="false">D68*E68</f>
        <v>1.24348</v>
      </c>
    </row>
    <row r="69" customFormat="false" ht="12.8" hidden="false" customHeight="false" outlineLevel="0" collapsed="false">
      <c r="A69" s="0" t="s">
        <v>197</v>
      </c>
      <c r="B69" s="0" t="s">
        <v>198</v>
      </c>
      <c r="C69" s="0" t="s">
        <v>199</v>
      </c>
      <c r="D69" s="1" t="n">
        <v>4.05932203389831</v>
      </c>
      <c r="E69" s="0" t="n">
        <v>2</v>
      </c>
      <c r="F69" s="1" t="n">
        <f aca="false">D69*E69</f>
        <v>8.11864406779661</v>
      </c>
    </row>
    <row r="70" customFormat="false" ht="12.8" hidden="false" customHeight="false" outlineLevel="0" collapsed="false">
      <c r="A70" s="0" t="s">
        <v>200</v>
      </c>
      <c r="B70" s="0" t="s">
        <v>201</v>
      </c>
      <c r="C70" s="0" t="s">
        <v>202</v>
      </c>
      <c r="D70" s="1" t="n">
        <v>11.41088</v>
      </c>
      <c r="E70" s="0" t="n">
        <v>1</v>
      </c>
      <c r="F70" s="1" t="n">
        <f aca="false">D70*E70</f>
        <v>11.41088</v>
      </c>
    </row>
    <row r="71" customFormat="false" ht="12.8" hidden="false" customHeight="false" outlineLevel="0" collapsed="false">
      <c r="A71" s="0" t="s">
        <v>203</v>
      </c>
      <c r="B71" s="0" t="s">
        <v>204</v>
      </c>
      <c r="C71" s="0" t="s">
        <v>205</v>
      </c>
      <c r="D71" s="1" t="n">
        <v>34.40293</v>
      </c>
      <c r="E71" s="0" t="n">
        <v>1</v>
      </c>
      <c r="F71" s="1" t="n">
        <f aca="false">D71*E71</f>
        <v>34.40293</v>
      </c>
    </row>
    <row r="72" customFormat="false" ht="12.8" hidden="false" customHeight="false" outlineLevel="0" collapsed="false">
      <c r="A72" s="0" t="s">
        <v>206</v>
      </c>
      <c r="B72" s="0" t="s">
        <v>207</v>
      </c>
      <c r="C72" s="0" t="s">
        <v>208</v>
      </c>
      <c r="D72" s="1" t="n">
        <v>0.88437</v>
      </c>
      <c r="E72" s="0" t="n">
        <v>1</v>
      </c>
      <c r="F72" s="1" t="n">
        <f aca="false">D72*E72</f>
        <v>0.88437</v>
      </c>
    </row>
    <row r="73" customFormat="false" ht="12.8" hidden="false" customHeight="false" outlineLevel="0" collapsed="false">
      <c r="A73" s="0" t="s">
        <v>209</v>
      </c>
      <c r="B73" s="0" t="s">
        <v>210</v>
      </c>
      <c r="C73" s="0" t="s">
        <v>211</v>
      </c>
      <c r="D73" s="1" t="n">
        <v>3.7403</v>
      </c>
      <c r="E73" s="0" t="n">
        <v>1</v>
      </c>
      <c r="F73" s="1" t="n">
        <f aca="false">D73*E73</f>
        <v>3.7403</v>
      </c>
    </row>
    <row r="74" customFormat="false" ht="12.8" hidden="false" customHeight="false" outlineLevel="0" collapsed="false">
      <c r="A74" s="0" t="s">
        <v>212</v>
      </c>
      <c r="B74" s="0" t="s">
        <v>213</v>
      </c>
      <c r="C74" s="0" t="s">
        <v>214</v>
      </c>
      <c r="D74" s="1" t="n">
        <v>0.70657</v>
      </c>
      <c r="E74" s="0" t="n">
        <v>1</v>
      </c>
      <c r="F74" s="1" t="n">
        <f aca="false">D74*E74</f>
        <v>0.70657</v>
      </c>
    </row>
    <row r="75" customFormat="false" ht="12.8" hidden="false" customHeight="false" outlineLevel="0" collapsed="false">
      <c r="A75" s="0" t="s">
        <v>215</v>
      </c>
      <c r="B75" s="0" t="s">
        <v>216</v>
      </c>
      <c r="C75" s="0" t="s">
        <v>217</v>
      </c>
      <c r="D75" s="1" t="n">
        <v>10.95665</v>
      </c>
      <c r="E75" s="0" t="n">
        <v>4</v>
      </c>
      <c r="F75" s="1" t="n">
        <f aca="false">D75*E75</f>
        <v>43.8266</v>
      </c>
    </row>
    <row r="76" customFormat="false" ht="12.8" hidden="false" customHeight="false" outlineLevel="0" collapsed="false">
      <c r="A76" s="0" t="s">
        <v>218</v>
      </c>
      <c r="B76" s="0" t="s">
        <v>219</v>
      </c>
      <c r="C76" s="0" t="s">
        <v>220</v>
      </c>
      <c r="D76" s="1" t="n">
        <v>13.83</v>
      </c>
      <c r="E76" s="0" t="n">
        <v>1</v>
      </c>
      <c r="F76" s="1" t="n">
        <f aca="false">D76*E76</f>
        <v>13.83</v>
      </c>
    </row>
    <row r="77" customFormat="false" ht="12.8" hidden="false" customHeight="false" outlineLevel="0" collapsed="false">
      <c r="A77" s="0" t="s">
        <v>221</v>
      </c>
      <c r="B77" s="0" t="s">
        <v>222</v>
      </c>
      <c r="C77" s="0" t="s">
        <v>223</v>
      </c>
      <c r="D77" s="1" t="n">
        <v>0.5487</v>
      </c>
      <c r="E77" s="0" t="n">
        <v>1</v>
      </c>
      <c r="F77" s="1" t="n">
        <f aca="false">D77*E77</f>
        <v>0.5487</v>
      </c>
    </row>
    <row r="78" customFormat="false" ht="12.8" hidden="false" customHeight="false" outlineLevel="0" collapsed="false">
      <c r="A78" s="0" t="s">
        <v>224</v>
      </c>
      <c r="B78" s="0" t="s">
        <v>225</v>
      </c>
      <c r="C78" s="0" t="s">
        <v>226</v>
      </c>
      <c r="D78" s="1" t="n">
        <v>2.91096</v>
      </c>
      <c r="E78" s="0" t="n">
        <v>1</v>
      </c>
      <c r="F78" s="1" t="n">
        <f aca="false">D78*E78</f>
        <v>2.91096</v>
      </c>
    </row>
    <row r="79" customFormat="false" ht="12.8" hidden="false" customHeight="false" outlineLevel="0" collapsed="false">
      <c r="A79" s="0" t="s">
        <v>227</v>
      </c>
      <c r="B79" s="0" t="s">
        <v>228</v>
      </c>
      <c r="C79" s="0" t="s">
        <v>229</v>
      </c>
      <c r="D79" s="1" t="n">
        <v>1.78421</v>
      </c>
      <c r="E79" s="0" t="n">
        <v>1</v>
      </c>
      <c r="F79" s="1" t="n">
        <f aca="false">D79*E79</f>
        <v>1.78421</v>
      </c>
    </row>
    <row r="80" customFormat="false" ht="12.8" hidden="false" customHeight="false" outlineLevel="0" collapsed="false">
      <c r="A80" s="0" t="s">
        <v>230</v>
      </c>
      <c r="B80" s="0" t="s">
        <v>231</v>
      </c>
      <c r="C80" s="0" t="s">
        <v>232</v>
      </c>
      <c r="D80" s="1" t="n">
        <v>23.54302</v>
      </c>
      <c r="E80" s="0" t="n">
        <v>1</v>
      </c>
      <c r="F80" s="1" t="n">
        <f aca="false">D80*E80</f>
        <v>23.54302</v>
      </c>
    </row>
    <row r="81" customFormat="false" ht="12.8" hidden="false" customHeight="false" outlineLevel="0" collapsed="false">
      <c r="A81" s="0" t="s">
        <v>233</v>
      </c>
      <c r="B81" s="0" t="s">
        <v>234</v>
      </c>
      <c r="C81" s="0" t="s">
        <v>235</v>
      </c>
      <c r="D81" s="1" t="n">
        <v>46.60716</v>
      </c>
      <c r="E81" s="0" t="n">
        <v>1</v>
      </c>
      <c r="F81" s="1" t="n">
        <f aca="false">D81*E81</f>
        <v>46.60716</v>
      </c>
    </row>
    <row r="82" customFormat="false" ht="12.8" hidden="false" customHeight="false" outlineLevel="0" collapsed="false">
      <c r="A82" s="0" t="s">
        <v>236</v>
      </c>
      <c r="B82" s="0" t="s">
        <v>237</v>
      </c>
      <c r="C82" s="0" t="s">
        <v>238</v>
      </c>
      <c r="D82" s="1" t="n">
        <v>3.39617</v>
      </c>
      <c r="E82" s="0" t="n">
        <v>1</v>
      </c>
      <c r="F82" s="1" t="n">
        <f aca="false">D82*E82</f>
        <v>3.39617</v>
      </c>
    </row>
    <row r="83" customFormat="false" ht="12.8" hidden="false" customHeight="false" outlineLevel="0" collapsed="false">
      <c r="A83" s="0" t="s">
        <v>239</v>
      </c>
      <c r="B83" s="0" t="s">
        <v>240</v>
      </c>
      <c r="C83" s="11" t="s">
        <v>241</v>
      </c>
      <c r="D83" s="1" t="n">
        <v>16.13651</v>
      </c>
      <c r="E83" s="0" t="n">
        <v>1</v>
      </c>
      <c r="F83" s="1" t="n">
        <f aca="false">D83*E83</f>
        <v>16.13651</v>
      </c>
    </row>
    <row r="84" customFormat="false" ht="12.8" hidden="false" customHeight="false" outlineLevel="0" collapsed="false">
      <c r="A84" s="0" t="s">
        <v>242</v>
      </c>
      <c r="B84" s="0" t="s">
        <v>243</v>
      </c>
      <c r="C84" s="0" t="s">
        <v>244</v>
      </c>
      <c r="D84" s="1" t="n">
        <v>102</v>
      </c>
      <c r="E84" s="0" t="n">
        <v>1</v>
      </c>
      <c r="F84" s="1" t="n">
        <f aca="false">D84*E84</f>
        <v>102</v>
      </c>
    </row>
    <row r="85" customFormat="false" ht="12.8" hidden="false" customHeight="false" outlineLevel="0" collapsed="false">
      <c r="A85" s="0" t="s">
        <v>245</v>
      </c>
      <c r="B85" s="0" t="s">
        <v>246</v>
      </c>
      <c r="C85" s="0" t="s">
        <v>247</v>
      </c>
      <c r="D85" s="0" t="s">
        <v>247</v>
      </c>
    </row>
    <row r="86" customFormat="false" ht="12.8" hidden="false" customHeight="false" outlineLevel="0" collapsed="false">
      <c r="A86" s="0" t="s">
        <v>248</v>
      </c>
      <c r="B86" s="0" t="s">
        <v>249</v>
      </c>
      <c r="C86" s="0" t="s">
        <v>247</v>
      </c>
      <c r="D86" s="0" t="s">
        <v>247</v>
      </c>
    </row>
    <row r="87" customFormat="false" ht="12.8" hidden="false" customHeight="false" outlineLevel="0" collapsed="false">
      <c r="A87" s="0" t="s">
        <v>250</v>
      </c>
      <c r="B87" s="0" t="s">
        <v>251</v>
      </c>
      <c r="C87" s="0" t="s">
        <v>247</v>
      </c>
      <c r="D87" s="0" t="s">
        <v>247</v>
      </c>
    </row>
    <row r="89" customFormat="false" ht="12.8" hidden="false" customHeight="false" outlineLevel="0" collapsed="false">
      <c r="A89" s="0" t="s">
        <v>252</v>
      </c>
      <c r="C89" s="1" t="n">
        <f aca="false">1.18*SUM(F:F)</f>
        <v>839.7607282</v>
      </c>
    </row>
  </sheetData>
  <hyperlinks>
    <hyperlink ref="C15" r:id="rId1" display="https://ozdisan.com/passive-components/capacitors/film-capacitors/C323C682J60A605"/>
    <hyperlink ref="C38" r:id="rId2" display="https://www.ozdisan.com/power-semiconductors/igbts/discrete-igbts/IXGH48N60C3D1"/>
    <hyperlink ref="C51" r:id="rId3" display="https://ozdisan.com/passive-components/resistors/tht-through-hole-resistors/CFR0W4J068JA50"/>
    <hyperlink ref="C59" r:id="rId4" display="https://ozdisan.com/passive-components/resistors/smt-smd-and-chip-resistors/0805S8F1004T5E"/>
    <hyperlink ref="C65" r:id="rId5" display="https://ozdisan.com/passive-components/resistors/tht-through-hole-resistors/MOR07SJ0682B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2020-06-20T02:51:23Z</dcterms:created>
  <dc:creator/>
  <dc:description/>
  <dc:language>en-US</dc:language>
  <cp:lastModifiedBy/>
  <dcterms:modified xsi:type="dcterms:W3CDTF">2020-06-23T14:28:04Z</dcterms:modified>
  <cp:revision>7</cp:revision>
  <dc:subject/>
  <dc:title/>
</cp:coreProperties>
</file>