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<sst xmlns="http://schemas.openxmlformats.org/spreadsheetml/2006/main" count="326" uniqueCount="314">
  <si>
    <t xml:space="preserve">Part</t>
  </si>
  <si>
    <t xml:space="preserve">Value</t>
  </si>
  <si>
    <t xml:space="preserve">Link</t>
  </si>
  <si>
    <t xml:space="preserve">Price</t>
  </si>
  <si>
    <t xml:space="preserve">Qty</t>
  </si>
  <si>
    <t xml:space="preserve">C1, C2</t>
  </si>
  <si>
    <t xml:space="preserve">0.47u</t>
  </si>
  <si>
    <t xml:space="preserve">https://ozdisan.com/passive-components/capacitors/smt-smd-and-mlcc-capacitors/CL10B474KO8NNNC</t>
  </si>
  <si>
    <t xml:space="preserve">C3-C8, C13, C16-C19, C21-C25, C30, C32, C38, C41, C45-C48, C51, C52, C56-C58, C60, C64, C66-C81, C87, C89</t>
  </si>
  <si>
    <t xml:space="preserve">100n</t>
  </si>
  <si>
    <t xml:space="preserve">https://ozdisan.com/passive-components/capacitors/smt-smd-and-mlcc-capacitors/CL10B104KB8NNNC</t>
  </si>
  <si>
    <t xml:space="preserve">C9, C10</t>
  </si>
  <si>
    <t xml:space="preserve">10n</t>
  </si>
  <si>
    <t xml:space="preserve">https://ozdisan.com/passive-components/capacitors/smt-smd-and-mlcc-capacitors/CL10B103KB8NNNC</t>
  </si>
  <si>
    <t xml:space="preserve">C11, C12</t>
  </si>
  <si>
    <t xml:space="preserve">18p</t>
  </si>
  <si>
    <t xml:space="preserve">https://ozdisan.com/passive-components/capacitors/smt-smd-and-mlcc-capacitors/CL10C180JB8NNNC</t>
  </si>
  <si>
    <t xml:space="preserve">C14</t>
  </si>
  <si>
    <t xml:space="preserve">4.7u</t>
  </si>
  <si>
    <t xml:space="preserve">https://ozdisan.com/passive-components/capacitors/smt-smd-and-mlcc-capacitors/CL10A475KQ8NNNC</t>
  </si>
  <si>
    <t xml:space="preserve">C15, C20, C86, C88, C90, C93, C94</t>
  </si>
  <si>
    <t xml:space="preserve">1u</t>
  </si>
  <si>
    <t xml:space="preserve">https://ozdisan.com/passive-components/capacitors/smt-smd-and-mlcc-capacitors/CL10B105KA8NNNC</t>
  </si>
  <si>
    <t xml:space="preserve">C26, C27</t>
  </si>
  <si>
    <t xml:space="preserve">6.8n %5</t>
  </si>
  <si>
    <t xml:space="preserve">https://ozdisan.com/passive-components/capacitors/smt-smd-and-mlcc-capacitors/CL21B682JBANNNC</t>
  </si>
  <si>
    <t xml:space="preserve">C28</t>
  </si>
  <si>
    <t xml:space="preserve">680p %5</t>
  </si>
  <si>
    <t xml:space="preserve">https://ozdisan.com/passive-components/capacitors/smt-smd-and-mlcc-capacitors/CL10C681JB8NNNC</t>
  </si>
  <si>
    <t xml:space="preserve">C29, C43, C44</t>
  </si>
  <si>
    <t xml:space="preserve">1u 25v</t>
  </si>
  <si>
    <t xml:space="preserve">C33, C34</t>
  </si>
  <si>
    <t xml:space="preserve">10n %5 C0G</t>
  </si>
  <si>
    <t xml:space="preserve">https://ozdisan.com/passive-components/capacitors/smt-smd-and-mlcc-capacitors/CL10C103JA8NNNC</t>
  </si>
  <si>
    <t xml:space="preserve">C35-C37, C39, C40</t>
  </si>
  <si>
    <t xml:space="preserve">12p %5</t>
  </si>
  <si>
    <t xml:space="preserve">https://ozdisan.com/passive-components/capacitors/smt-smd-and-mlcc-capacitors/CL10C120JB8NNNC</t>
  </si>
  <si>
    <t xml:space="preserve">C31, C42</t>
  </si>
  <si>
    <t xml:space="preserve">10u 25V</t>
  </si>
  <si>
    <t xml:space="preserve">https://ozdisan.com/passive-components/capacitors/smt-smd-and-mlcc-capacitors/CL31A106KBHNNNE</t>
  </si>
  <si>
    <t xml:space="preserve">C49</t>
  </si>
  <si>
    <t xml:space="preserve">120n</t>
  </si>
  <si>
    <t xml:space="preserve">https://ozdisan.com/passive-components/capacitors/smt-smd-and-mlcc-capacitors/CL21B124JACNNNC</t>
  </si>
  <si>
    <t xml:space="preserve">C50, C59, C65, C85</t>
  </si>
  <si>
    <t xml:space="preserve">10u 25v</t>
  </si>
  <si>
    <t xml:space="preserve">https://ozdisan.com/passive-components/capacitors/smt-smd-and-mlcc-capacitors/CL21A106KAYNNNE</t>
  </si>
  <si>
    <t xml:space="preserve">C53</t>
  </si>
  <si>
    <t xml:space="preserve">100n </t>
  </si>
  <si>
    <t xml:space="preserve">C54, C55, C62</t>
  </si>
  <si>
    <t xml:space="preserve">1n</t>
  </si>
  <si>
    <t xml:space="preserve">https://ozdisan.com/passive-components/capacitors/smt-smd-and-mlcc-capacitors/CL10B102KB8NNNC</t>
  </si>
  <si>
    <t xml:space="preserve">C61</t>
  </si>
  <si>
    <t xml:space="preserve">12n %5</t>
  </si>
  <si>
    <t xml:space="preserve">https://ozdisan.com/passive-components/capacitors/smt-smd-and-mlcc-capacitors/CL21B123KBANNNC</t>
  </si>
  <si>
    <t xml:space="preserve">C63, C84</t>
  </si>
  <si>
    <t xml:space="preserve">10n %5</t>
  </si>
  <si>
    <t xml:space="preserve">https://ozdisan.com/passive-components/capacitors/smt-smd-and-mlcc-capacitors/GRM1885C1H103JA01D</t>
  </si>
  <si>
    <t xml:space="preserve">C82</t>
  </si>
  <si>
    <t xml:space="preserve">22n %5</t>
  </si>
  <si>
    <t xml:space="preserve">https://ozdisan.com/passive-components/capacitors/smt-smd-and-mlcc-capacitors/06035C223JAT2A</t>
  </si>
  <si>
    <t xml:space="preserve">C83</t>
  </si>
  <si>
    <t xml:space="preserve">68n %5</t>
  </si>
  <si>
    <t xml:space="preserve">https://ozdisan.com/passive-components/capacitors/smt-smd-and-mlcc-capacitors/CL10B683KB8NNNC</t>
  </si>
  <si>
    <t xml:space="preserve">C91</t>
  </si>
  <si>
    <t xml:space="preserve">4.7u Tantalum</t>
  </si>
  <si>
    <t xml:space="preserve">https://ozdisan.com/passive-components/capacitors/tantalum-capacitors/T491B475M020AT</t>
  </si>
  <si>
    <t xml:space="preserve">C92</t>
  </si>
  <si>
    <t xml:space="preserve">10u</t>
  </si>
  <si>
    <t xml:space="preserve">C95</t>
  </si>
  <si>
    <t xml:space="preserve">1000u 16v</t>
  </si>
  <si>
    <t xml:space="preserve">https://ozdisan.com/passive-components/capacitors/aluminum-capacitors/PKLH-025V102MG200-TA5-0</t>
  </si>
  <si>
    <t xml:space="preserve">C96</t>
  </si>
  <si>
    <t xml:space="preserve">1000u 25v</t>
  </si>
  <si>
    <t xml:space="preserve">C97</t>
  </si>
  <si>
    <t xml:space="preserve">2200u 25v</t>
  </si>
  <si>
    <t xml:space="preserve">https://ozdisan.com/passive-components/capacitors/aluminum-capacitors/PKLH-025V222MI220-TA5-0</t>
  </si>
  <si>
    <t xml:space="preserve">D1, D2, D6-D10</t>
  </si>
  <si>
    <t xml:space="preserve">1N4148</t>
  </si>
  <si>
    <t xml:space="preserve">https://ozdisan.com/power-semiconductors/diodes-diode-modules-and-rectifiers/general-purpose-diodes/1N4148WR200001</t>
  </si>
  <si>
    <t xml:space="preserve">D3-D5</t>
  </si>
  <si>
    <t xml:space="preserve">1N4148W</t>
  </si>
  <si>
    <t xml:space="preserve">https://ozdisan.com/power-semiconductors/diodes-diode-modules-and-rectifiers/general-purpose-diodes/1N4148W-HT</t>
  </si>
  <si>
    <t xml:space="preserve">J1, J2, J7</t>
  </si>
  <si>
    <t xml:space="preserve">DG250-3-5-04P-11-00AH</t>
  </si>
  <si>
    <t xml:space="preserve">https://ozdisan.com/Product/Detail/652297/DG250-3-5-04P-11-00AH</t>
  </si>
  <si>
    <t xml:space="preserve">J3</t>
  </si>
  <si>
    <t xml:space="preserve">Conn_02x08_Odd_Even</t>
  </si>
  <si>
    <t xml:space="preserve">https://ozdisan.com/connectors-and-interconnects/headers/pin-headers/L-KLS1-207-2-16-S</t>
  </si>
  <si>
    <t xml:space="preserve">J4, J11-J14, J16-J23</t>
  </si>
  <si>
    <t xml:space="preserve">DG250-3-5-02P-11-00AH</t>
  </si>
  <si>
    <t xml:space="preserve">https://ozdisan.com/connectors-and-interconnects/terminal-blocks/pcb-terminal-blocks/DG250-3-5-02P-11-00AH</t>
  </si>
  <si>
    <t xml:space="preserve">J5, J25</t>
  </si>
  <si>
    <t xml:space="preserve">DG301-5-0-04P-12-00AH</t>
  </si>
  <si>
    <t xml:space="preserve">https://ozdisan.com/connectors-and-interconnects/terminal-blocks/pcb-terminal-blocks/DG301-5-0-04P-12-00AH</t>
  </si>
  <si>
    <t xml:space="preserve">J6, J24</t>
  </si>
  <si>
    <t xml:space="preserve">DG301-5-0-02P-12-00AH</t>
  </si>
  <si>
    <t xml:space="preserve">https://ozdisan.com/connectors-and-interconnects/terminal-blocks/pcb-terminal-blocks/DG301-5-0-02P-12-00AH</t>
  </si>
  <si>
    <t xml:space="preserve">J8</t>
  </si>
  <si>
    <t xml:space="preserve">Conn_02x07_Odd_Even</t>
  </si>
  <si>
    <t xml:space="preserve">https://ozdisan.com/connectors-and-interconnects/headers/box-headers/5BH1SDD88-14G05AL-00</t>
  </si>
  <si>
    <t xml:space="preserve">J9</t>
  </si>
  <si>
    <t xml:space="preserve">https://ozdisan.com/connectors-and-interconnects/headers/box-headers/DS1013-16SSIB1</t>
  </si>
  <si>
    <t xml:space="preserve">J10</t>
  </si>
  <si>
    <t xml:space="preserve">DS1021-1X14SF11-B</t>
  </si>
  <si>
    <t xml:space="preserve">https://ozdisan.com/connectors-and-interconnects/headers/pin-headers/DS1021-1X14SF11-B</t>
  </si>
  <si>
    <t xml:space="preserve">J15</t>
  </si>
  <si>
    <t xml:space="preserve">DG250-3-5-06P-11-00AH</t>
  </si>
  <si>
    <t xml:space="preserve">https://ozdisan.com/connectors-and-interconnects/terminal-blocks/pcb-terminal-blocks/DG250-3-5-06P-11-00AH</t>
  </si>
  <si>
    <t xml:space="preserve">L1</t>
  </si>
  <si>
    <t xml:space="preserve">RC1415U-101K</t>
  </si>
  <si>
    <t xml:space="preserve">https://ozdisan.com/passive-components/inductors/fixed-inductors/RC1415U-101K</t>
  </si>
  <si>
    <t xml:space="preserve">Q1, Q2, Q19, Q20, Q24, Q26, Q33</t>
  </si>
  <si>
    <t xml:space="preserve">BC817-40</t>
  </si>
  <si>
    <t xml:space="preserve">https://ozdisan.com/power-semiconductors/transistors/discrete-transistors/BC817-40215</t>
  </si>
  <si>
    <t xml:space="preserve">Q3, Q5, Q22, Q28, Q31, Q35</t>
  </si>
  <si>
    <t xml:space="preserve">BCP53-16</t>
  </si>
  <si>
    <t xml:space="preserve">https://ozdisan.com/power-semiconductors/transistors/discrete-transistors/BCP53-16115</t>
  </si>
  <si>
    <t xml:space="preserve">Q4, Q6, Q23, Q29, Q32, Q36</t>
  </si>
  <si>
    <t xml:space="preserve">BCP56-16</t>
  </si>
  <si>
    <t xml:space="preserve">https://ozdisan.com/power-semiconductors/transistors/discrete-transistors/BCP56-16115</t>
  </si>
  <si>
    <t xml:space="preserve">Q7</t>
  </si>
  <si>
    <t xml:space="preserve">MJD45H11T4G</t>
  </si>
  <si>
    <t xml:space="preserve">https://ozdisan.com/Product/Detail/448870/MJD45H11T4G</t>
  </si>
  <si>
    <t xml:space="preserve">Q8</t>
  </si>
  <si>
    <t xml:space="preserve">MJD44H11T4G</t>
  </si>
  <si>
    <t xml:space="preserve">https://ozdisan.com/Product/Detail/448869/MJD44H11T4G</t>
  </si>
  <si>
    <t xml:space="preserve">Q9-Q14</t>
  </si>
  <si>
    <t xml:space="preserve">P25B6EB</t>
  </si>
  <si>
    <t xml:space="preserve">https://ozdisan.com/power-semiconductors/mosfets/discrete-mosfets/P25B6EB-5071</t>
  </si>
  <si>
    <t xml:space="preserve">Q15-Q18, Q21, Q27, Q30, Q34</t>
  </si>
  <si>
    <t xml:space="preserve">BC807-40</t>
  </si>
  <si>
    <t xml:space="preserve">https://ozdisan.com/power-semiconductors/transistors/discrete-transistors/BC807-40215</t>
  </si>
  <si>
    <t xml:space="preserve">Q25</t>
  </si>
  <si>
    <t xml:space="preserve">FDD3860</t>
  </si>
  <si>
    <t xml:space="preserve">https://ozdisan.com/power-semiconductors/mosfets/discrete-mosfets/FDD3860</t>
  </si>
  <si>
    <t xml:space="preserve">R2, R49, R51</t>
  </si>
  <si>
    <t xml:space="preserve">2.2k %1</t>
  </si>
  <si>
    <t xml:space="preserve">https://ozdisan.com/passive-components/resistors/smt-smd-and-chip-resistors/0603SAF2201T5E</t>
  </si>
  <si>
    <t xml:space="preserve">R4, R6, R9, R29</t>
  </si>
  <si>
    <t xml:space="preserve">3.3k %1</t>
  </si>
  <si>
    <t xml:space="preserve">https://ozdisan.com/passive-components/resistors/smt-smd-and-chip-resistors/0603SAF3301T5E</t>
  </si>
  <si>
    <t xml:space="preserve">R15, R17, R35, R36</t>
  </si>
  <si>
    <t xml:space="preserve">1M</t>
  </si>
  <si>
    <t xml:space="preserve">https://ozdisan.com/passive-components/resistors/smt-smd-and-chip-resistors/0603SAJ0105T5E</t>
  </si>
  <si>
    <t xml:space="preserve">R16, R19</t>
  </si>
  <si>
    <t xml:space="preserve">1R %1 1/4 W</t>
  </si>
  <si>
    <t xml:space="preserve">https://ozdisan.com/passive-components/resistors/smt-smd-and-chip-resistors/1206S4F100KT5E</t>
  </si>
  <si>
    <t xml:space="preserve">R18, R20</t>
  </si>
  <si>
    <t xml:space="preserve">0.33R %1 1/4W</t>
  </si>
  <si>
    <t xml:space="preserve">https://ozdisan.com/passive-components/resistors/smt-smd-and-chip-resistors/HP06W2F330LT5E</t>
  </si>
  <si>
    <t xml:space="preserve">R1, R3, R5, R7, R8, R10-R14, R21, R22, R78, R84-R89, R94-R104, R107, R109-R112, R116, R117, R122, R126, R127, R137, R138, R159-R166, R169, R171</t>
  </si>
  <si>
    <t xml:space="preserve">10k</t>
  </si>
  <si>
    <t xml:space="preserve">https://ozdisan.com/passive-components/resistors/smt-smd-and-chip-resistors/0603SAF1002T5E</t>
  </si>
  <si>
    <t xml:space="preserve">R23, R26</t>
  </si>
  <si>
    <t xml:space="preserve">536R %1</t>
  </si>
  <si>
    <t xml:space="preserve">https://ozdisan.com/passive-components/resistors/smt-smd-and-chip-resistors/0603SAF5360T5E</t>
  </si>
  <si>
    <t xml:space="preserve">R24</t>
  </si>
  <si>
    <t xml:space="preserve">887R %1</t>
  </si>
  <si>
    <t xml:space="preserve">https://ozdisan.com/passive-components/resistors/smt-smd-and-chip-resistors/0603SAF8870T5E</t>
  </si>
  <si>
    <t xml:space="preserve">R25</t>
  </si>
  <si>
    <t xml:space="preserve">1430R %1</t>
  </si>
  <si>
    <t xml:space="preserve">https://ozdisan.com/passive-components/resistors/smt-smd-and-chip-resistors/0603SAF1431T5E</t>
  </si>
  <si>
    <t xml:space="preserve">R27, R33</t>
  </si>
  <si>
    <t xml:space="preserve">680R %1</t>
  </si>
  <si>
    <t xml:space="preserve">https://ozdisan.com/passive-components/resistors/smt-smd-and-chip-resistors/0603SAF6800T5E</t>
  </si>
  <si>
    <t xml:space="preserve">R28, R30</t>
  </si>
  <si>
    <t xml:space="preserve">470R %1</t>
  </si>
  <si>
    <t xml:space="preserve">https://ozdisan.com/passive-components/resistors/smt-smd-and-chip-resistors/0603SAF4700T5E</t>
  </si>
  <si>
    <t xml:space="preserve">R40, R41, R67</t>
  </si>
  <si>
    <t xml:space="preserve">56R %1</t>
  </si>
  <si>
    <t xml:space="preserve">https://ozdisan.com/passive-components/resistors/smt-smd-and-chip-resistors/0603SAF560JT5E</t>
  </si>
  <si>
    <t xml:space="preserve">R31, R32, R34, R42, R79-R83, R105, R106</t>
  </si>
  <si>
    <t xml:space="preserve">0R</t>
  </si>
  <si>
    <t xml:space="preserve">https://ozdisan.com/passive-components/resistors/smt-smd-and-chip-resistors/0603SAJ0000TDE</t>
  </si>
  <si>
    <t xml:space="preserve">R37, R38, R43, R44</t>
  </si>
  <si>
    <t xml:space="preserve">47R %1</t>
  </si>
  <si>
    <t xml:space="preserve">https://ozdisan.com/passive-components/resistors/smt-smd-and-chip-resistors/0603SAF470JT5E</t>
  </si>
  <si>
    <t xml:space="preserve">R39, R45, R46</t>
  </si>
  <si>
    <t xml:space="preserve">8.2k %1</t>
  </si>
  <si>
    <t xml:space="preserve">https://ozdisan.com/passive-components/resistors/smt-smd-and-chip-resistors/0603SAF8201T5E</t>
  </si>
  <si>
    <t xml:space="preserve">R47, R48</t>
  </si>
  <si>
    <t xml:space="preserve">0.33R</t>
  </si>
  <si>
    <t xml:space="preserve">https://ozdisan.com/passive-components/resistors/smt-smd-and-chip-resistors/25121WF330LT4E</t>
  </si>
  <si>
    <t xml:space="preserve">R50</t>
  </si>
  <si>
    <t xml:space="preserve">2.15k %1</t>
  </si>
  <si>
    <t xml:space="preserve">https://ozdisan.com/passive-components/resistors/smt-smd-and-chip-resistors/0603SAF2151T5E</t>
  </si>
  <si>
    <t xml:space="preserve">R52</t>
  </si>
  <si>
    <t xml:space="preserve">61.9R %1</t>
  </si>
  <si>
    <t xml:space="preserve">https://ozdisan.com/passive-components/resistors/smt-smd-and-chip-resistors/0603SAF619JT5E</t>
  </si>
  <si>
    <t xml:space="preserve">R53</t>
  </si>
  <si>
    <t xml:space="preserve">1R 1/3W %1</t>
  </si>
  <si>
    <t xml:space="preserve">https://ozdisan.com/passive-components/resistors/smt-smd-and-chip-resistors/CQ07S3F100KT5E</t>
  </si>
  <si>
    <t xml:space="preserve">R54, R144, R145</t>
  </si>
  <si>
    <t xml:space="preserve">56R</t>
  </si>
  <si>
    <t xml:space="preserve">R55, R146</t>
  </si>
  <si>
    <t xml:space="preserve">4.99k %1</t>
  </si>
  <si>
    <t xml:space="preserve">https://ozdisan.com/passive-components/resistors/smt-smd-and-chip-resistors/0603SAF4991T5E</t>
  </si>
  <si>
    <t xml:space="preserve">R56-R59, R65, R66</t>
  </si>
  <si>
    <t xml:space="preserve">8.2R</t>
  </si>
  <si>
    <t xml:space="preserve">https://ozdisan.com/passive-components/resistors/smt-smd-and-chip-resistors/0603SAJ082JT5E</t>
  </si>
  <si>
    <t xml:space="preserve">R60</t>
  </si>
  <si>
    <t xml:space="preserve">2.49k %1</t>
  </si>
  <si>
    <t xml:space="preserve">https://ozdisan.com/passive-components/resistors/smt-smd-and-chip-resistors/0603SAF2491T5E</t>
  </si>
  <si>
    <t xml:space="preserve">R61</t>
  </si>
  <si>
    <t xml:space="preserve">31.6k %1</t>
  </si>
  <si>
    <t xml:space="preserve">https://ozdisan.com/passive-components/resistors/smt-smd-and-chip-resistors/0603SAF3162T5E</t>
  </si>
  <si>
    <t xml:space="preserve">R62, R63, R69</t>
  </si>
  <si>
    <t xml:space="preserve">47R</t>
  </si>
  <si>
    <t xml:space="preserve">R64</t>
  </si>
  <si>
    <t xml:space="preserve">6.65k %1</t>
  </si>
  <si>
    <t xml:space="preserve">https://ozdisan.com/passive-components/resistors/smt-smd-and-chip-resistors/0603SAF6651T5E</t>
  </si>
  <si>
    <t xml:space="preserve">R68</t>
  </si>
  <si>
    <t xml:space="preserve">33.2k %1</t>
  </si>
  <si>
    <t xml:space="preserve">https://ozdisan.com/passive-components/resistors/smt-smd-and-chip-resistors/0603SAF3322T5E</t>
  </si>
  <si>
    <t xml:space="preserve">R70, R74</t>
  </si>
  <si>
    <t xml:space="preserve">4.87k %1</t>
  </si>
  <si>
    <t xml:space="preserve">https://ozdisan.com/passive-components/resistors/smt-smd-and-chip-resistors/0603SAF4871T5E</t>
  </si>
  <si>
    <t xml:space="preserve">R71, R73</t>
  </si>
  <si>
    <t xml:space="preserve">14.3k %1</t>
  </si>
  <si>
    <t xml:space="preserve">https://ozdisan.com/passive-components/resistors/smt-smd-and-chip-resistors/0603SAF1432T5E</t>
  </si>
  <si>
    <t xml:space="preserve">R72</t>
  </si>
  <si>
    <t xml:space="preserve">57.6k %1</t>
  </si>
  <si>
    <t xml:space="preserve">https://ozdisan.com/passive-components/resistors/smt-smd-and-chip-resistors/0603SAF5762T5E</t>
  </si>
  <si>
    <t xml:space="preserve">R75</t>
  </si>
  <si>
    <t xml:space="preserve">100mohm %1 2.5W</t>
  </si>
  <si>
    <t xml:space="preserve">https://ozdisan.com/passive-components/resistors/precision-power-and-shunt-resistors/CMS-R100-1-0-3000</t>
  </si>
  <si>
    <t xml:space="preserve">R76, R77, R133, R149, R150</t>
  </si>
  <si>
    <t xml:space="preserve">2.2k</t>
  </si>
  <si>
    <t xml:space="preserve">R90-R93, R151-R158</t>
  </si>
  <si>
    <t xml:space="preserve">470R</t>
  </si>
  <si>
    <t xml:space="preserve">R108, R114, R115, R124, R125, R132, R135, R136</t>
  </si>
  <si>
    <t xml:space="preserve">1k</t>
  </si>
  <si>
    <t xml:space="preserve">https://ozdisan.com/passive-components/resistors/smt-smd-and-chip-resistors/0603SAF1001T5E</t>
  </si>
  <si>
    <t xml:space="preserve">R113</t>
  </si>
  <si>
    <t xml:space="preserve">4.7k</t>
  </si>
  <si>
    <t xml:space="preserve">https://ozdisan.com/passive-components/resistors/smt-smd-and-chip-resistors/0603SAJ0472T5E</t>
  </si>
  <si>
    <t xml:space="preserve">R118, R119, R128, R129, R139, R140, R170</t>
  </si>
  <si>
    <t xml:space="preserve">120R</t>
  </si>
  <si>
    <t xml:space="preserve">https://ozdisan.com/passive-components/resistors/smt-smd-and-chip-resistors/0603WAJ0121T5E</t>
  </si>
  <si>
    <t xml:space="preserve">R120, R121, R130, R131, R141, R142</t>
  </si>
  <si>
    <t xml:space="preserve">470R 1/4W</t>
  </si>
  <si>
    <t xml:space="preserve">https://ozdisan.com/passive-components/resistors/smt-smd-and-chip-resistors/HP05W3F4700T5E</t>
  </si>
  <si>
    <t xml:space="preserve">R123</t>
  </si>
  <si>
    <t xml:space="preserve">2.2k 1/4W</t>
  </si>
  <si>
    <t xml:space="preserve">https://ozdisan.com/passive-components/resistors/smt-smd-and-chip-resistors/HP05W3F2201T5E</t>
  </si>
  <si>
    <t xml:space="preserve">R134</t>
  </si>
  <si>
    <t xml:space="preserve">18R</t>
  </si>
  <si>
    <t xml:space="preserve">https://ozdisan.com/passive-components/resistors/smt-smd-and-chip-resistors/0603SAJ0180T5E</t>
  </si>
  <si>
    <t xml:space="preserve">R143</t>
  </si>
  <si>
    <t xml:space="preserve">1k %1</t>
  </si>
  <si>
    <t xml:space="preserve">R147</t>
  </si>
  <si>
    <t xml:space="preserve">5.9k %1</t>
  </si>
  <si>
    <t xml:space="preserve">https://ozdisan.com/passive-components/resistors/smt-smd-and-chip-resistors/0805S8F5901T5E</t>
  </si>
  <si>
    <t xml:space="preserve">R148</t>
  </si>
  <si>
    <t xml:space="preserve">665R %1</t>
  </si>
  <si>
    <t xml:space="preserve">https://ozdisan.com/passive-components/resistors/smt-smd-and-chip-resistors/0603SAF6650T5E</t>
  </si>
  <si>
    <t xml:space="preserve">R167, R168</t>
  </si>
  <si>
    <t xml:space="preserve">10k %1</t>
  </si>
  <si>
    <t xml:space="preserve">RV1</t>
  </si>
  <si>
    <t xml:space="preserve">https://ozdisan.com/electromechanical-components/potentiometers-and-variable-resistors/trimmer-potentiometers/3313J-1-103E</t>
  </si>
  <si>
    <t xml:space="preserve">TP1-TP18</t>
  </si>
  <si>
    <t xml:space="preserve">TestPoint_2Pole</t>
  </si>
  <si>
    <t xml:space="preserve">https://ozdisan.com/connectors-and-interconnects/headers/pin-headers/L-KLS1-207-1-02-S</t>
  </si>
  <si>
    <t xml:space="preserve">U1, U2</t>
  </si>
  <si>
    <t xml:space="preserve">DRV8825</t>
  </si>
  <si>
    <t xml:space="preserve">https://ozdisan.com/maker-ve-iot-urunleri/arduino/arduino-modulleri/DRV8825-MOTOR-DRIVER</t>
  </si>
  <si>
    <t xml:space="preserve">U3</t>
  </si>
  <si>
    <t xml:space="preserve">STM32F446RCTx</t>
  </si>
  <si>
    <t xml:space="preserve">https://ozdisan.com/integrated-circuits-ics/embedded-ics/microcontrollers/STM32F446RCT6</t>
  </si>
  <si>
    <t xml:space="preserve">U4, U5</t>
  </si>
  <si>
    <t xml:space="preserve">AD8656</t>
  </si>
  <si>
    <t xml:space="preserve">https://ozdisan.com/integrated-circuits-ics/linear-ics/amplifiers/AD8656ARZ-REEL7</t>
  </si>
  <si>
    <t xml:space="preserve">U6, U7, U9</t>
  </si>
  <si>
    <t xml:space="preserve">IRS2005S</t>
  </si>
  <si>
    <t xml:space="preserve">https://ozdisan.com/integrated-circuits-ics/power-management-ics/power-drivers/IRS2005STRPBF</t>
  </si>
  <si>
    <t xml:space="preserve">U8, U10</t>
  </si>
  <si>
    <t xml:space="preserve">MCP6282</t>
  </si>
  <si>
    <t xml:space="preserve">https://ozdisan.com/integrated-circuits-ics/linear-ics/amplifiers/MCP6282T-ESN</t>
  </si>
  <si>
    <t xml:space="preserve">U11</t>
  </si>
  <si>
    <t xml:space="preserve">ISO7221</t>
  </si>
  <si>
    <t xml:space="preserve">https://ozdisan.com/integrated-circuits-ics/interfaces-and-peripherals-ics/digital-isolators/ISO7221ADR</t>
  </si>
  <si>
    <t xml:space="preserve">U12</t>
  </si>
  <si>
    <t xml:space="preserve">PCA9535</t>
  </si>
  <si>
    <t xml:space="preserve">https://ozdisan.com/integrated-circuits-ics/interfaces-and-peripherals-ics/io-expanders/PCA9535DBQR</t>
  </si>
  <si>
    <t xml:space="preserve">U13</t>
  </si>
  <si>
    <t xml:space="preserve">PCA9538</t>
  </si>
  <si>
    <t xml:space="preserve">https://ozdisan.com/integrated-circuits-ics/interfaces-and-peripherals-ics/io-expanders/PCA9538PWR</t>
  </si>
  <si>
    <t xml:space="preserve">U14</t>
  </si>
  <si>
    <t xml:space="preserve">MC33204</t>
  </si>
  <si>
    <t xml:space="preserve">https://ozdisan.com/integrated-circuits-ics/linear-ics/amplifiers/MC33204DR2G</t>
  </si>
  <si>
    <t xml:space="preserve">U15, U16</t>
  </si>
  <si>
    <t xml:space="preserve">LTV-847S</t>
  </si>
  <si>
    <t xml:space="preserve">https://ozdisan.com/Product/Detail/362511/LTV-847S</t>
  </si>
  <si>
    <t xml:space="preserve">U17</t>
  </si>
  <si>
    <t xml:space="preserve">L7812</t>
  </si>
  <si>
    <t xml:space="preserve">https://ozdisan.com/integrated-circuits-ics/power-management-ics/linear-voltage-regulators/L7812CD2T-TR</t>
  </si>
  <si>
    <t xml:space="preserve">U18</t>
  </si>
  <si>
    <t xml:space="preserve">MCP6001</t>
  </si>
  <si>
    <t xml:space="preserve">https://ozdisan.com/integrated-circuits-ics/linear-ics/amplifiers/MCP6001UT-IOT</t>
  </si>
  <si>
    <t xml:space="preserve">U19</t>
  </si>
  <si>
    <t xml:space="preserve">TLV70033_SOT23-5</t>
  </si>
  <si>
    <t xml:space="preserve">https://ozdisan.com/integrated-circuits-ics/power-management-ics/linear-voltage-regulators/TLV70033DDCR</t>
  </si>
  <si>
    <t xml:space="preserve">U20</t>
  </si>
  <si>
    <t xml:space="preserve">TLV73333PDBV</t>
  </si>
  <si>
    <t xml:space="preserve">https://ozdisan.com/Product/Detail/532538/TLV73333PDBVR</t>
  </si>
  <si>
    <t xml:space="preserve">Y1</t>
  </si>
  <si>
    <t xml:space="preserve">8MHz 85ohms</t>
  </si>
  <si>
    <t xml:space="preserve">https://ozdisan.com/passive-components/crystals-oscillators-and-resonators/crystals/H130B-8-000-18-3030-EXT-</t>
  </si>
  <si>
    <t xml:space="preserve">Power supply</t>
  </si>
  <si>
    <t xml:space="preserve">Power supply +5v, +15v,-15v</t>
  </si>
  <si>
    <t xml:space="preserve">https://www.direnc.net/uc-cikisli-switch-mode-adaptor-5v-/-15v-/-15v-132w</t>
  </si>
  <si>
    <t xml:space="preserve">Part cost per board</t>
  </si>
  <si>
    <t xml:space="preserve">Power supply cost</t>
  </si>
  <si>
    <t xml:space="preserve">Total cost(two boards)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</si>
</sst>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renc.net/uc-cikisli-switch-mode-adaptor-5v-/-15v-/-15v-132w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1"/>
  <sheetViews>
    <sheetView showFormulas="false" showGridLines="true" showRowColHeaders="true" showZeros="true" rightToLeft="false" tabSelected="true" showOutlineSymbols="true" defaultGridColor="true" view="normal" topLeftCell="A73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6.42"/>
    <col collapsed="false" customWidth="true" hidden="false" outlineLevel="0" max="2" min="2" style="0" width="29.31"/>
    <col collapsed="false" customWidth="true" hidden="false" outlineLevel="0" max="3" min="3" style="0" width="59.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0.00926</v>
      </c>
      <c r="E2" s="0" t="n">
        <v>2</v>
      </c>
      <c r="F2" s="0" t="n">
        <f aca="false">D2*E2</f>
        <v>0.01852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  <c r="D3" s="0" t="n">
        <v>0.00448</v>
      </c>
      <c r="E3" s="0" t="n">
        <v>49</v>
      </c>
      <c r="F3" s="0" t="n">
        <f aca="false">D3*E3</f>
        <v>0.21952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s">
        <v>13</v>
      </c>
      <c r="D4" s="0" t="n">
        <v>0.00532</v>
      </c>
      <c r="E4" s="0" t="n">
        <v>2</v>
      </c>
      <c r="F4" s="0" t="n">
        <f aca="false">D4*E4</f>
        <v>0.01064</v>
      </c>
    </row>
    <row r="5" customFormat="false" ht="12.8" hidden="false" customHeight="false" outlineLevel="0" collapsed="false">
      <c r="A5" s="0" t="s">
        <v>14</v>
      </c>
      <c r="B5" s="0" t="s">
        <v>15</v>
      </c>
      <c r="C5" s="0" t="s">
        <v>16</v>
      </c>
      <c r="D5" s="0" t="n">
        <v>0.00487</v>
      </c>
      <c r="E5" s="0" t="n">
        <v>2</v>
      </c>
      <c r="F5" s="0" t="n">
        <f aca="false">D5*E5</f>
        <v>0.00974</v>
      </c>
    </row>
    <row r="6" customFormat="false" ht="12.8" hidden="false" customHeight="false" outlineLevel="0" collapsed="false">
      <c r="A6" s="0" t="s">
        <v>17</v>
      </c>
      <c r="B6" s="0" t="s">
        <v>18</v>
      </c>
      <c r="C6" s="0" t="s">
        <v>19</v>
      </c>
      <c r="D6" s="0" t="n">
        <v>0.01079</v>
      </c>
      <c r="E6" s="0" t="n">
        <v>1</v>
      </c>
      <c r="F6" s="0" t="n">
        <f aca="false">D6*E6</f>
        <v>0.01079</v>
      </c>
    </row>
    <row r="7" customFormat="false" ht="12.8" hidden="false" customHeight="false" outlineLevel="0" collapsed="false">
      <c r="A7" s="0" t="s">
        <v>20</v>
      </c>
      <c r="B7" s="0" t="s">
        <v>21</v>
      </c>
      <c r="C7" s="0" t="s">
        <v>22</v>
      </c>
      <c r="D7" s="0" t="n">
        <v>0.00926</v>
      </c>
      <c r="E7" s="0" t="n">
        <v>7</v>
      </c>
      <c r="F7" s="0" t="n">
        <f aca="false">D7*E7</f>
        <v>0.06482</v>
      </c>
    </row>
    <row r="8" customFormat="false" ht="12.8" hidden="false" customHeight="false" outlineLevel="0" collapsed="false">
      <c r="A8" s="0" t="s">
        <v>23</v>
      </c>
      <c r="B8" s="0" t="s">
        <v>24</v>
      </c>
      <c r="C8" s="0" t="s">
        <v>25</v>
      </c>
      <c r="D8" s="0" t="n">
        <v>0.06185</v>
      </c>
      <c r="E8" s="0" t="n">
        <v>2</v>
      </c>
      <c r="F8" s="0" t="n">
        <f aca="false">D8*E8</f>
        <v>0.1237</v>
      </c>
    </row>
    <row r="9" customFormat="false" ht="12.8" hidden="false" customHeight="false" outlineLevel="0" collapsed="false">
      <c r="A9" s="0" t="s">
        <v>26</v>
      </c>
      <c r="B9" s="0" t="s">
        <v>27</v>
      </c>
      <c r="C9" s="0" t="s">
        <v>28</v>
      </c>
      <c r="D9" s="0" t="n">
        <v>0.01257</v>
      </c>
      <c r="E9" s="0" t="n">
        <v>1</v>
      </c>
      <c r="F9" s="0" t="n">
        <f aca="false">D9*E9</f>
        <v>0.01257</v>
      </c>
    </row>
    <row r="10" customFormat="false" ht="12.8" hidden="false" customHeight="false" outlineLevel="0" collapsed="false">
      <c r="A10" s="0" t="s">
        <v>29</v>
      </c>
      <c r="B10" s="0" t="s">
        <v>30</v>
      </c>
      <c r="C10" s="0" t="s">
        <v>22</v>
      </c>
      <c r="D10" s="0" t="n">
        <v>0.00926</v>
      </c>
      <c r="E10" s="0" t="n">
        <v>3</v>
      </c>
      <c r="F10" s="0" t="n">
        <f aca="false">D10*E10</f>
        <v>0.02778</v>
      </c>
    </row>
    <row r="11" customFormat="false" ht="12.8" hidden="false" customHeight="false" outlineLevel="0" collapsed="false">
      <c r="A11" s="0" t="s">
        <v>31</v>
      </c>
      <c r="B11" s="0" t="s">
        <v>32</v>
      </c>
      <c r="C11" s="0" t="s">
        <v>33</v>
      </c>
      <c r="D11" s="0" t="n">
        <v>0.07588</v>
      </c>
      <c r="E11" s="0" t="n">
        <v>2</v>
      </c>
      <c r="F11" s="0" t="n">
        <f aca="false">D11*E11</f>
        <v>0.15176</v>
      </c>
    </row>
    <row r="12" customFormat="false" ht="12.8" hidden="false" customHeight="false" outlineLevel="0" collapsed="false">
      <c r="A12" s="0" t="s">
        <v>34</v>
      </c>
      <c r="B12" s="0" t="s">
        <v>35</v>
      </c>
      <c r="C12" s="0" t="s">
        <v>36</v>
      </c>
      <c r="D12" s="0" t="n">
        <v>0.00532</v>
      </c>
      <c r="E12" s="0" t="n">
        <v>5</v>
      </c>
      <c r="F12" s="0" t="n">
        <f aca="false">D12*E12</f>
        <v>0.0266</v>
      </c>
    </row>
    <row r="13" customFormat="false" ht="12.8" hidden="false" customHeight="false" outlineLevel="0" collapsed="false">
      <c r="A13" s="0" t="s">
        <v>37</v>
      </c>
      <c r="B13" s="0" t="s">
        <v>38</v>
      </c>
      <c r="C13" s="0" t="s">
        <v>39</v>
      </c>
      <c r="D13" s="0" t="n">
        <v>0.1049</v>
      </c>
      <c r="E13" s="0" t="n">
        <v>2</v>
      </c>
      <c r="F13" s="0" t="n">
        <f aca="false">D13*E13</f>
        <v>0.2098</v>
      </c>
    </row>
    <row r="14" customFormat="false" ht="12.8" hidden="false" customHeight="false" outlineLevel="0" collapsed="false">
      <c r="A14" s="0" t="s">
        <v>40</v>
      </c>
      <c r="B14" s="0" t="s">
        <v>41</v>
      </c>
      <c r="C14" s="0" t="s">
        <v>42</v>
      </c>
      <c r="D14" s="0" t="n">
        <v>0.03221</v>
      </c>
      <c r="E14" s="0" t="n">
        <v>1</v>
      </c>
      <c r="F14" s="0" t="n">
        <f aca="false">D14*E14</f>
        <v>0.03221</v>
      </c>
    </row>
    <row r="15" customFormat="false" ht="12.8" hidden="false" customHeight="false" outlineLevel="0" collapsed="false">
      <c r="A15" s="0" t="s">
        <v>43</v>
      </c>
      <c r="B15" s="0" t="s">
        <v>44</v>
      </c>
      <c r="C15" s="0" t="s">
        <v>45</v>
      </c>
      <c r="D15" s="0" t="n">
        <v>0.04807</v>
      </c>
      <c r="E15" s="0" t="n">
        <v>4</v>
      </c>
      <c r="F15" s="0" t="n">
        <f aca="false">D15*E15</f>
        <v>0.19228</v>
      </c>
    </row>
    <row r="16" customFormat="false" ht="12.8" hidden="false" customHeight="false" outlineLevel="0" collapsed="false">
      <c r="A16" s="0" t="s">
        <v>46</v>
      </c>
      <c r="B16" s="0" t="s">
        <v>47</v>
      </c>
      <c r="C16" s="0" t="s">
        <v>10</v>
      </c>
      <c r="D16" s="0" t="n">
        <v>0.00448</v>
      </c>
      <c r="E16" s="0" t="n">
        <v>1</v>
      </c>
      <c r="F16" s="0" t="n">
        <f aca="false">D16*E16</f>
        <v>0.00448</v>
      </c>
    </row>
    <row r="17" customFormat="false" ht="12.8" hidden="false" customHeight="false" outlineLevel="0" collapsed="false">
      <c r="A17" s="0" t="s">
        <v>48</v>
      </c>
      <c r="B17" s="0" t="s">
        <v>49</v>
      </c>
      <c r="C17" s="0" t="s">
        <v>50</v>
      </c>
      <c r="D17" s="0" t="n">
        <v>0.00532</v>
      </c>
      <c r="E17" s="0" t="n">
        <v>3</v>
      </c>
      <c r="F17" s="0" t="n">
        <f aca="false">D17*E17</f>
        <v>0.01596</v>
      </c>
    </row>
    <row r="18" customFormat="false" ht="12.8" hidden="false" customHeight="false" outlineLevel="0" collapsed="false">
      <c r="A18" s="0" t="s">
        <v>51</v>
      </c>
      <c r="B18" s="0" t="s">
        <v>52</v>
      </c>
      <c r="C18" s="0" t="s">
        <v>53</v>
      </c>
      <c r="D18" s="0" t="n">
        <v>0.05173</v>
      </c>
      <c r="E18" s="0" t="n">
        <v>1</v>
      </c>
      <c r="F18" s="0" t="n">
        <f aca="false">D18*E18</f>
        <v>0.05173</v>
      </c>
    </row>
    <row r="19" customFormat="false" ht="12.8" hidden="false" customHeight="false" outlineLevel="0" collapsed="false">
      <c r="A19" s="0" t="s">
        <v>54</v>
      </c>
      <c r="B19" s="0" t="s">
        <v>55</v>
      </c>
      <c r="C19" s="0" t="s">
        <v>56</v>
      </c>
      <c r="D19" s="0" t="n">
        <v>0.0405</v>
      </c>
      <c r="E19" s="0" t="n">
        <v>2</v>
      </c>
      <c r="F19" s="0" t="n">
        <f aca="false">D19*E19</f>
        <v>0.081</v>
      </c>
    </row>
    <row r="20" customFormat="false" ht="12.8" hidden="false" customHeight="false" outlineLevel="0" collapsed="false">
      <c r="A20" s="0" t="s">
        <v>57</v>
      </c>
      <c r="B20" s="0" t="s">
        <v>58</v>
      </c>
      <c r="C20" s="0" t="s">
        <v>59</v>
      </c>
      <c r="D20" s="0" t="n">
        <v>0.03087</v>
      </c>
      <c r="E20" s="0" t="n">
        <v>1</v>
      </c>
      <c r="F20" s="0" t="n">
        <f aca="false">D20*E20</f>
        <v>0.03087</v>
      </c>
    </row>
    <row r="21" customFormat="false" ht="12.8" hidden="false" customHeight="false" outlineLevel="0" collapsed="false">
      <c r="A21" s="0" t="s">
        <v>60</v>
      </c>
      <c r="B21" s="0" t="s">
        <v>61</v>
      </c>
      <c r="C21" s="0" t="s">
        <v>62</v>
      </c>
      <c r="D21" s="0" t="n">
        <v>0.00772</v>
      </c>
      <c r="E21" s="0" t="n">
        <v>1</v>
      </c>
      <c r="F21" s="0" t="n">
        <f aca="false">D21*E21</f>
        <v>0.00772</v>
      </c>
    </row>
    <row r="22" customFormat="false" ht="12.8" hidden="false" customHeight="false" outlineLevel="0" collapsed="false">
      <c r="A22" s="0" t="s">
        <v>63</v>
      </c>
      <c r="B22" s="0" t="s">
        <v>64</v>
      </c>
      <c r="C22" s="0" t="s">
        <v>65</v>
      </c>
      <c r="D22" s="0" t="n">
        <v>0.2062</v>
      </c>
      <c r="E22" s="0" t="n">
        <v>1</v>
      </c>
      <c r="F22" s="0" t="n">
        <f aca="false">D22*E22</f>
        <v>0.2062</v>
      </c>
    </row>
    <row r="23" customFormat="false" ht="12.8" hidden="false" customHeight="false" outlineLevel="0" collapsed="false">
      <c r="A23" s="0" t="s">
        <v>66</v>
      </c>
      <c r="B23" s="0" t="s">
        <v>67</v>
      </c>
      <c r="C23" s="0" t="s">
        <v>45</v>
      </c>
      <c r="D23" s="0" t="n">
        <v>0.04807</v>
      </c>
      <c r="E23" s="0" t="n">
        <v>1</v>
      </c>
      <c r="F23" s="0" t="n">
        <f aca="false">D23*E23</f>
        <v>0.04807</v>
      </c>
    </row>
    <row r="24" customFormat="false" ht="12.8" hidden="false" customHeight="false" outlineLevel="0" collapsed="false">
      <c r="A24" s="0" t="s">
        <v>68</v>
      </c>
      <c r="B24" s="0" t="s">
        <v>69</v>
      </c>
      <c r="C24" s="0" t="s">
        <v>70</v>
      </c>
      <c r="D24" s="0" t="n">
        <v>0.13444</v>
      </c>
      <c r="E24" s="0" t="n">
        <v>1</v>
      </c>
      <c r="F24" s="0" t="n">
        <f aca="false">D24*E24</f>
        <v>0.13444</v>
      </c>
    </row>
    <row r="25" customFormat="false" ht="12.8" hidden="false" customHeight="false" outlineLevel="0" collapsed="false">
      <c r="A25" s="0" t="s">
        <v>71</v>
      </c>
      <c r="B25" s="0" t="s">
        <v>72</v>
      </c>
      <c r="C25" s="0" t="s">
        <v>70</v>
      </c>
      <c r="D25" s="0" t="n">
        <v>0.13444</v>
      </c>
      <c r="E25" s="0" t="n">
        <v>1</v>
      </c>
      <c r="F25" s="0" t="n">
        <f aca="false">D25*E25</f>
        <v>0.13444</v>
      </c>
    </row>
    <row r="26" customFormat="false" ht="12.8" hidden="false" customHeight="false" outlineLevel="0" collapsed="false">
      <c r="A26" s="0" t="s">
        <v>73</v>
      </c>
      <c r="B26" s="0" t="s">
        <v>74</v>
      </c>
      <c r="C26" s="0" t="s">
        <v>75</v>
      </c>
      <c r="D26" s="0" t="n">
        <v>0.29935</v>
      </c>
      <c r="E26" s="0" t="n">
        <v>1</v>
      </c>
      <c r="F26" s="0" t="n">
        <f aca="false">D26*E26</f>
        <v>0.29935</v>
      </c>
    </row>
    <row r="27" customFormat="false" ht="12.8" hidden="false" customHeight="false" outlineLevel="0" collapsed="false">
      <c r="A27" s="0" t="s">
        <v>76</v>
      </c>
      <c r="B27" s="0" t="s">
        <v>77</v>
      </c>
      <c r="C27" s="0" t="s">
        <v>78</v>
      </c>
      <c r="D27" s="0" t="n">
        <v>0.02794</v>
      </c>
      <c r="E27" s="0" t="n">
        <v>7</v>
      </c>
      <c r="F27" s="0" t="n">
        <f aca="false">D27*E27</f>
        <v>0.19558</v>
      </c>
    </row>
    <row r="28" customFormat="false" ht="12.8" hidden="false" customHeight="false" outlineLevel="0" collapsed="false">
      <c r="A28" s="0" t="s">
        <v>79</v>
      </c>
      <c r="B28" s="0" t="s">
        <v>80</v>
      </c>
      <c r="C28" s="0" t="s">
        <v>81</v>
      </c>
      <c r="D28" s="0" t="n">
        <v>0.01562</v>
      </c>
      <c r="E28" s="0" t="n">
        <v>3</v>
      </c>
      <c r="F28" s="0" t="n">
        <f aca="false">D28*E28</f>
        <v>0.04686</v>
      </c>
    </row>
    <row r="29" customFormat="false" ht="12.8" hidden="false" customHeight="false" outlineLevel="0" collapsed="false">
      <c r="A29" s="0" t="s">
        <v>82</v>
      </c>
      <c r="B29" s="0" t="s">
        <v>83</v>
      </c>
      <c r="C29" s="0" t="s">
        <v>84</v>
      </c>
      <c r="D29" s="0" t="n">
        <v>0.28808</v>
      </c>
      <c r="E29" s="0" t="n">
        <v>3</v>
      </c>
      <c r="F29" s="0" t="n">
        <f aca="false">D29*E29</f>
        <v>0.86424</v>
      </c>
    </row>
    <row r="30" customFormat="false" ht="12.8" hidden="false" customHeight="false" outlineLevel="0" collapsed="false">
      <c r="A30" s="0" t="s">
        <v>85</v>
      </c>
      <c r="B30" s="0" t="s">
        <v>86</v>
      </c>
      <c r="C30" s="0" t="s">
        <v>87</v>
      </c>
      <c r="D30" s="0" t="n">
        <v>0.06051</v>
      </c>
      <c r="E30" s="0" t="n">
        <v>1</v>
      </c>
      <c r="F30" s="0" t="n">
        <f aca="false">D30*E30</f>
        <v>0.06051</v>
      </c>
    </row>
    <row r="31" customFormat="false" ht="12.8" hidden="false" customHeight="false" outlineLevel="0" collapsed="false">
      <c r="A31" s="0" t="s">
        <v>88</v>
      </c>
      <c r="B31" s="0" t="s">
        <v>89</v>
      </c>
      <c r="C31" s="0" t="s">
        <v>90</v>
      </c>
      <c r="D31" s="0" t="n">
        <v>0.10187</v>
      </c>
      <c r="E31" s="0" t="n">
        <v>13</v>
      </c>
      <c r="F31" s="0" t="n">
        <f aca="false">D31*E31</f>
        <v>1.32431</v>
      </c>
    </row>
    <row r="32" customFormat="false" ht="12.8" hidden="false" customHeight="false" outlineLevel="0" collapsed="false">
      <c r="A32" s="0" t="s">
        <v>91</v>
      </c>
      <c r="B32" s="0" t="s">
        <v>92</v>
      </c>
      <c r="C32" s="0" t="s">
        <v>93</v>
      </c>
      <c r="D32" s="0" t="n">
        <v>0.21126</v>
      </c>
      <c r="E32" s="0" t="n">
        <v>2</v>
      </c>
      <c r="F32" s="0" t="n">
        <f aca="false">D32*E32</f>
        <v>0.42252</v>
      </c>
    </row>
    <row r="33" customFormat="false" ht="12.8" hidden="false" customHeight="false" outlineLevel="0" collapsed="false">
      <c r="A33" s="0" t="s">
        <v>94</v>
      </c>
      <c r="B33" s="0" t="s">
        <v>95</v>
      </c>
      <c r="C33" s="0" t="s">
        <v>96</v>
      </c>
      <c r="D33" s="0" t="n">
        <v>0.11212</v>
      </c>
      <c r="E33" s="0" t="n">
        <v>2</v>
      </c>
      <c r="F33" s="0" t="n">
        <f aca="false">D33*E33</f>
        <v>0.22424</v>
      </c>
    </row>
    <row r="34" customFormat="false" ht="12.8" hidden="false" customHeight="false" outlineLevel="0" collapsed="false">
      <c r="A34" s="0" t="s">
        <v>97</v>
      </c>
      <c r="B34" s="0" t="s">
        <v>98</v>
      </c>
      <c r="C34" s="0" t="s">
        <v>99</v>
      </c>
      <c r="D34" s="0" t="n">
        <v>0.14237</v>
      </c>
      <c r="E34" s="0" t="n">
        <v>1</v>
      </c>
      <c r="F34" s="0" t="n">
        <f aca="false">D34*E34</f>
        <v>0.14237</v>
      </c>
    </row>
    <row r="35" customFormat="false" ht="12.8" hidden="false" customHeight="false" outlineLevel="0" collapsed="false">
      <c r="A35" s="0" t="s">
        <v>100</v>
      </c>
      <c r="B35" s="0" t="s">
        <v>86</v>
      </c>
      <c r="C35" s="0" t="s">
        <v>101</v>
      </c>
      <c r="D35" s="0" t="n">
        <v>0.09492</v>
      </c>
      <c r="E35" s="0" t="n">
        <v>1</v>
      </c>
      <c r="F35" s="0" t="n">
        <f aca="false">D35*E35</f>
        <v>0.09492</v>
      </c>
    </row>
    <row r="36" customFormat="false" ht="12.8" hidden="false" customHeight="false" outlineLevel="0" collapsed="false">
      <c r="A36" s="0" t="s">
        <v>102</v>
      </c>
      <c r="B36" s="0" t="s">
        <v>103</v>
      </c>
      <c r="C36" s="0" t="s">
        <v>104</v>
      </c>
      <c r="D36" s="0" t="n">
        <v>0.09638</v>
      </c>
      <c r="E36" s="0" t="n">
        <v>1</v>
      </c>
      <c r="F36" s="0" t="n">
        <f aca="false">D36*E36</f>
        <v>0.09638</v>
      </c>
    </row>
    <row r="37" customFormat="false" ht="12.8" hidden="false" customHeight="false" outlineLevel="0" collapsed="false">
      <c r="A37" s="0" t="s">
        <v>105</v>
      </c>
      <c r="B37" s="0" t="s">
        <v>106</v>
      </c>
      <c r="C37" s="0" t="s">
        <v>107</v>
      </c>
      <c r="D37" s="0" t="n">
        <v>0.28808</v>
      </c>
      <c r="E37" s="0" t="n">
        <v>1</v>
      </c>
      <c r="F37" s="0" t="n">
        <f aca="false">D37*E37</f>
        <v>0.28808</v>
      </c>
    </row>
    <row r="38" customFormat="false" ht="12.8" hidden="false" customHeight="false" outlineLevel="0" collapsed="false">
      <c r="A38" s="0" t="s">
        <v>108</v>
      </c>
      <c r="B38" s="0" t="s">
        <v>109</v>
      </c>
      <c r="C38" s="0" t="s">
        <v>110</v>
      </c>
      <c r="D38" s="0" t="n">
        <v>1.21707</v>
      </c>
      <c r="E38" s="0" t="n">
        <v>1</v>
      </c>
      <c r="F38" s="0" t="n">
        <f aca="false">D38*E38</f>
        <v>1.21707</v>
      </c>
    </row>
    <row r="39" customFormat="false" ht="12.8" hidden="false" customHeight="false" outlineLevel="0" collapsed="false">
      <c r="A39" s="0" t="s">
        <v>111</v>
      </c>
      <c r="B39" s="0" t="s">
        <v>112</v>
      </c>
      <c r="C39" s="0" t="s">
        <v>113</v>
      </c>
      <c r="D39" s="0" t="n">
        <v>0.02586</v>
      </c>
      <c r="E39" s="0" t="n">
        <v>7</v>
      </c>
      <c r="F39" s="0" t="n">
        <f aca="false">D39*E39</f>
        <v>0.18102</v>
      </c>
    </row>
    <row r="40" customFormat="false" ht="12.8" hidden="false" customHeight="false" outlineLevel="0" collapsed="false">
      <c r="A40" s="0" t="s">
        <v>114</v>
      </c>
      <c r="B40" s="0" t="s">
        <v>115</v>
      </c>
      <c r="C40" s="0" t="s">
        <v>116</v>
      </c>
      <c r="D40" s="0" t="n">
        <v>0.13099</v>
      </c>
      <c r="E40" s="0" t="n">
        <v>6</v>
      </c>
      <c r="F40" s="0" t="n">
        <f aca="false">D40*E40</f>
        <v>0.78594</v>
      </c>
    </row>
    <row r="41" customFormat="false" ht="12.8" hidden="false" customHeight="false" outlineLevel="0" collapsed="false">
      <c r="A41" s="0" t="s">
        <v>117</v>
      </c>
      <c r="B41" s="0" t="s">
        <v>118</v>
      </c>
      <c r="C41" s="0" t="s">
        <v>119</v>
      </c>
      <c r="D41" s="0" t="n">
        <v>0.1311</v>
      </c>
      <c r="E41" s="0" t="n">
        <v>6</v>
      </c>
      <c r="F41" s="0" t="n">
        <f aca="false">D41*E41</f>
        <v>0.7866</v>
      </c>
    </row>
    <row r="42" customFormat="false" ht="12.8" hidden="false" customHeight="false" outlineLevel="0" collapsed="false">
      <c r="A42" s="0" t="s">
        <v>120</v>
      </c>
      <c r="B42" s="0" t="s">
        <v>121</v>
      </c>
      <c r="C42" s="0" t="s">
        <v>122</v>
      </c>
      <c r="D42" s="0" t="n">
        <v>0.55649</v>
      </c>
      <c r="E42" s="0" t="n">
        <v>1</v>
      </c>
      <c r="F42" s="0" t="n">
        <f aca="false">D42*E42</f>
        <v>0.55649</v>
      </c>
    </row>
    <row r="43" customFormat="false" ht="12.8" hidden="false" customHeight="false" outlineLevel="0" collapsed="false">
      <c r="A43" s="0" t="s">
        <v>123</v>
      </c>
      <c r="B43" s="0" t="s">
        <v>124</v>
      </c>
      <c r="C43" s="0" t="s">
        <v>125</v>
      </c>
      <c r="D43" s="0" t="n">
        <v>0.39273</v>
      </c>
      <c r="E43" s="0" t="n">
        <v>1</v>
      </c>
      <c r="F43" s="0" t="n">
        <f aca="false">D43*E43</f>
        <v>0.39273</v>
      </c>
    </row>
    <row r="44" customFormat="false" ht="12.8" hidden="false" customHeight="false" outlineLevel="0" collapsed="false">
      <c r="A44" s="0" t="s">
        <v>126</v>
      </c>
      <c r="B44" s="0" t="s">
        <v>127</v>
      </c>
      <c r="C44" s="0" t="s">
        <v>128</v>
      </c>
      <c r="D44" s="0" t="n">
        <v>0.7636</v>
      </c>
      <c r="E44" s="0" t="n">
        <v>6</v>
      </c>
      <c r="F44" s="0" t="n">
        <f aca="false">D44*E44</f>
        <v>4.5816</v>
      </c>
    </row>
    <row r="45" customFormat="false" ht="12.8" hidden="false" customHeight="false" outlineLevel="0" collapsed="false">
      <c r="A45" s="0" t="s">
        <v>129</v>
      </c>
      <c r="B45" s="0" t="s">
        <v>130</v>
      </c>
      <c r="C45" s="0" t="s">
        <v>131</v>
      </c>
      <c r="D45" s="0" t="n">
        <v>0.02281</v>
      </c>
      <c r="E45" s="0" t="n">
        <v>8</v>
      </c>
      <c r="F45" s="0" t="n">
        <f aca="false">D45*E45</f>
        <v>0.18248</v>
      </c>
    </row>
    <row r="46" customFormat="false" ht="12.8" hidden="false" customHeight="false" outlineLevel="0" collapsed="false">
      <c r="A46" s="0" t="s">
        <v>132</v>
      </c>
      <c r="B46" s="0" t="s">
        <v>133</v>
      </c>
      <c r="C46" s="0" t="s">
        <v>134</v>
      </c>
      <c r="D46" s="0" t="n">
        <v>1.00545</v>
      </c>
      <c r="E46" s="0" t="n">
        <v>1</v>
      </c>
      <c r="F46" s="0" t="n">
        <f aca="false">D46*E46</f>
        <v>1.00545</v>
      </c>
    </row>
    <row r="47" customFormat="false" ht="12.8" hidden="false" customHeight="false" outlineLevel="0" collapsed="false">
      <c r="A47" s="0" t="s">
        <v>135</v>
      </c>
      <c r="B47" s="0" t="s">
        <v>136</v>
      </c>
      <c r="C47" s="0" t="s">
        <v>137</v>
      </c>
      <c r="D47" s="0" t="n">
        <v>0.00221</v>
      </c>
      <c r="E47" s="0" t="n">
        <v>3</v>
      </c>
      <c r="F47" s="0" t="n">
        <f aca="false">D47*E47</f>
        <v>0.00663</v>
      </c>
    </row>
    <row r="48" customFormat="false" ht="12.8" hidden="false" customHeight="false" outlineLevel="0" collapsed="false">
      <c r="A48" s="0" t="s">
        <v>138</v>
      </c>
      <c r="B48" s="0" t="s">
        <v>139</v>
      </c>
      <c r="C48" s="0" t="s">
        <v>140</v>
      </c>
      <c r="D48" s="0" t="n">
        <v>0.00221</v>
      </c>
      <c r="E48" s="0" t="n">
        <v>4</v>
      </c>
      <c r="F48" s="0" t="n">
        <f aca="false">D48*E48</f>
        <v>0.00884</v>
      </c>
    </row>
    <row r="49" customFormat="false" ht="12.8" hidden="false" customHeight="false" outlineLevel="0" collapsed="false">
      <c r="A49" s="0" t="s">
        <v>141</v>
      </c>
      <c r="B49" s="0" t="s">
        <v>142</v>
      </c>
      <c r="C49" s="0" t="s">
        <v>143</v>
      </c>
      <c r="D49" s="0" t="n">
        <v>0.00169</v>
      </c>
      <c r="E49" s="0" t="n">
        <v>4</v>
      </c>
      <c r="F49" s="0" t="n">
        <f aca="false">D49*E49</f>
        <v>0.00676</v>
      </c>
    </row>
    <row r="50" customFormat="false" ht="12.8" hidden="false" customHeight="false" outlineLevel="0" collapsed="false">
      <c r="A50" s="0" t="s">
        <v>144</v>
      </c>
      <c r="B50" s="0" t="s">
        <v>145</v>
      </c>
      <c r="C50" s="0" t="s">
        <v>146</v>
      </c>
      <c r="D50" s="0" t="n">
        <v>0.00884</v>
      </c>
      <c r="E50" s="0" t="n">
        <v>2</v>
      </c>
      <c r="F50" s="0" t="n">
        <f aca="false">D50*E50</f>
        <v>0.01768</v>
      </c>
    </row>
    <row r="51" customFormat="false" ht="12.8" hidden="false" customHeight="false" outlineLevel="0" collapsed="false">
      <c r="A51" s="0" t="s">
        <v>147</v>
      </c>
      <c r="B51" s="0" t="s">
        <v>148</v>
      </c>
      <c r="C51" s="0" t="s">
        <v>149</v>
      </c>
      <c r="D51" s="0" t="n">
        <v>0.0961</v>
      </c>
      <c r="E51" s="0" t="n">
        <v>2</v>
      </c>
      <c r="F51" s="0" t="n">
        <f aca="false">D51*E51</f>
        <v>0.1922</v>
      </c>
    </row>
    <row r="52" customFormat="false" ht="12.8" hidden="false" customHeight="false" outlineLevel="0" collapsed="false">
      <c r="A52" s="0" t="s">
        <v>150</v>
      </c>
      <c r="B52" s="0" t="s">
        <v>151</v>
      </c>
      <c r="C52" s="0" t="s">
        <v>152</v>
      </c>
      <c r="D52" s="0" t="n">
        <v>0.00221</v>
      </c>
      <c r="E52" s="0" t="n">
        <v>52</v>
      </c>
      <c r="F52" s="0" t="n">
        <f aca="false">D52*E52</f>
        <v>0.11492</v>
      </c>
    </row>
    <row r="53" customFormat="false" ht="12.8" hidden="false" customHeight="false" outlineLevel="0" collapsed="false">
      <c r="A53" s="0" t="s">
        <v>153</v>
      </c>
      <c r="B53" s="0" t="s">
        <v>154</v>
      </c>
      <c r="C53" s="0" t="s">
        <v>155</v>
      </c>
      <c r="D53" s="0" t="n">
        <v>0.00221</v>
      </c>
      <c r="E53" s="0" t="n">
        <v>2</v>
      </c>
      <c r="F53" s="0" t="n">
        <f aca="false">D53*E53</f>
        <v>0.00442</v>
      </c>
    </row>
    <row r="54" customFormat="false" ht="12.8" hidden="false" customHeight="false" outlineLevel="0" collapsed="false">
      <c r="A54" s="0" t="s">
        <v>156</v>
      </c>
      <c r="B54" s="0" t="s">
        <v>157</v>
      </c>
      <c r="C54" s="0" t="s">
        <v>158</v>
      </c>
      <c r="D54" s="0" t="n">
        <v>0.00221</v>
      </c>
      <c r="E54" s="0" t="n">
        <v>1</v>
      </c>
      <c r="F54" s="0" t="n">
        <f aca="false">D54*E54</f>
        <v>0.00221</v>
      </c>
    </row>
    <row r="55" customFormat="false" ht="12.8" hidden="false" customHeight="false" outlineLevel="0" collapsed="false">
      <c r="A55" s="0" t="s">
        <v>159</v>
      </c>
      <c r="B55" s="0" t="s">
        <v>160</v>
      </c>
      <c r="C55" s="0" t="s">
        <v>161</v>
      </c>
      <c r="D55" s="0" t="n">
        <v>0.00221</v>
      </c>
      <c r="E55" s="0" t="n">
        <v>1</v>
      </c>
      <c r="F55" s="0" t="n">
        <f aca="false">D55*E55</f>
        <v>0.00221</v>
      </c>
    </row>
    <row r="56" customFormat="false" ht="12.8" hidden="false" customHeight="false" outlineLevel="0" collapsed="false">
      <c r="A56" s="0" t="s">
        <v>162</v>
      </c>
      <c r="B56" s="0" t="s">
        <v>163</v>
      </c>
      <c r="C56" s="0" t="s">
        <v>164</v>
      </c>
      <c r="D56" s="0" t="n">
        <v>0.00221</v>
      </c>
      <c r="E56" s="0" t="n">
        <v>2</v>
      </c>
      <c r="F56" s="0" t="n">
        <f aca="false">D56*E56</f>
        <v>0.00442</v>
      </c>
    </row>
    <row r="57" customFormat="false" ht="12.8" hidden="false" customHeight="false" outlineLevel="0" collapsed="false">
      <c r="A57" s="0" t="s">
        <v>165</v>
      </c>
      <c r="B57" s="0" t="s">
        <v>166</v>
      </c>
      <c r="C57" s="0" t="s">
        <v>167</v>
      </c>
      <c r="D57" s="0" t="n">
        <v>0.00221</v>
      </c>
      <c r="E57" s="0" t="n">
        <v>2</v>
      </c>
      <c r="F57" s="0" t="n">
        <f aca="false">D57*E57</f>
        <v>0.00442</v>
      </c>
    </row>
    <row r="58" customFormat="false" ht="12.8" hidden="false" customHeight="false" outlineLevel="0" collapsed="false">
      <c r="A58" s="0" t="s">
        <v>168</v>
      </c>
      <c r="B58" s="0" t="s">
        <v>169</v>
      </c>
      <c r="C58" s="0" t="s">
        <v>170</v>
      </c>
      <c r="D58" s="0" t="n">
        <v>0.00221</v>
      </c>
      <c r="E58" s="0" t="n">
        <v>3</v>
      </c>
      <c r="F58" s="0" t="n">
        <f aca="false">D58*E58</f>
        <v>0.00663</v>
      </c>
    </row>
    <row r="59" customFormat="false" ht="12.8" hidden="false" customHeight="false" outlineLevel="0" collapsed="false">
      <c r="A59" s="0" t="s">
        <v>171</v>
      </c>
      <c r="B59" s="0" t="s">
        <v>172</v>
      </c>
      <c r="C59" s="0" t="s">
        <v>173</v>
      </c>
      <c r="D59" s="0" t="n">
        <v>0.00221</v>
      </c>
      <c r="E59" s="0" t="n">
        <v>11</v>
      </c>
      <c r="F59" s="0" t="n">
        <f aca="false">D59*E59</f>
        <v>0.02431</v>
      </c>
    </row>
    <row r="60" customFormat="false" ht="12.8" hidden="false" customHeight="false" outlineLevel="0" collapsed="false">
      <c r="A60" s="0" t="s">
        <v>174</v>
      </c>
      <c r="B60" s="0" t="s">
        <v>175</v>
      </c>
      <c r="C60" s="0" t="s">
        <v>176</v>
      </c>
      <c r="D60" s="0" t="n">
        <v>0.00221</v>
      </c>
      <c r="E60" s="0" t="n">
        <v>4</v>
      </c>
      <c r="F60" s="0" t="n">
        <f aca="false">D60*E60</f>
        <v>0.00884</v>
      </c>
    </row>
    <row r="61" customFormat="false" ht="12.8" hidden="false" customHeight="false" outlineLevel="0" collapsed="false">
      <c r="A61" s="0" t="s">
        <v>177</v>
      </c>
      <c r="B61" s="0" t="s">
        <v>178</v>
      </c>
      <c r="C61" s="0" t="s">
        <v>179</v>
      </c>
      <c r="D61" s="0" t="n">
        <v>0.00221</v>
      </c>
      <c r="E61" s="0" t="n">
        <v>3</v>
      </c>
      <c r="F61" s="0" t="n">
        <f aca="false">D61*E61</f>
        <v>0.00663</v>
      </c>
    </row>
    <row r="62" customFormat="false" ht="12.8" hidden="false" customHeight="false" outlineLevel="0" collapsed="false">
      <c r="A62" s="0" t="s">
        <v>180</v>
      </c>
      <c r="B62" s="0" t="s">
        <v>181</v>
      </c>
      <c r="C62" s="0" t="s">
        <v>182</v>
      </c>
      <c r="D62" s="0" t="n">
        <v>0.10712</v>
      </c>
      <c r="E62" s="0" t="n">
        <v>2</v>
      </c>
      <c r="F62" s="0" t="n">
        <f aca="false">D62*E62</f>
        <v>0.21424</v>
      </c>
    </row>
    <row r="63" customFormat="false" ht="12.8" hidden="false" customHeight="false" outlineLevel="0" collapsed="false">
      <c r="A63" s="0" t="s">
        <v>183</v>
      </c>
      <c r="B63" s="0" t="s">
        <v>184</v>
      </c>
      <c r="C63" s="0" t="s">
        <v>185</v>
      </c>
      <c r="D63" s="0" t="n">
        <v>0.00221</v>
      </c>
      <c r="E63" s="0" t="n">
        <v>1</v>
      </c>
      <c r="F63" s="0" t="n">
        <f aca="false">D63*E63</f>
        <v>0.00221</v>
      </c>
    </row>
    <row r="64" customFormat="false" ht="12.8" hidden="false" customHeight="false" outlineLevel="0" collapsed="false">
      <c r="A64" s="0" t="s">
        <v>186</v>
      </c>
      <c r="B64" s="0" t="s">
        <v>187</v>
      </c>
      <c r="C64" s="0" t="s">
        <v>188</v>
      </c>
      <c r="D64" s="0" t="n">
        <v>0.00221</v>
      </c>
      <c r="E64" s="0" t="n">
        <v>1</v>
      </c>
      <c r="F64" s="0" t="n">
        <f aca="false">D64*E64</f>
        <v>0.00221</v>
      </c>
    </row>
    <row r="65" customFormat="false" ht="12.8" hidden="false" customHeight="false" outlineLevel="0" collapsed="false">
      <c r="A65" s="0" t="s">
        <v>189</v>
      </c>
      <c r="B65" s="0" t="s">
        <v>190</v>
      </c>
      <c r="C65" s="0" t="s">
        <v>191</v>
      </c>
      <c r="D65" s="0" t="n">
        <v>0.05112</v>
      </c>
      <c r="E65" s="0" t="n">
        <v>1</v>
      </c>
      <c r="F65" s="0" t="n">
        <f aca="false">D65*E65</f>
        <v>0.05112</v>
      </c>
    </row>
    <row r="66" customFormat="false" ht="12.8" hidden="false" customHeight="false" outlineLevel="0" collapsed="false">
      <c r="A66" s="0" t="s">
        <v>192</v>
      </c>
      <c r="B66" s="0" t="s">
        <v>193</v>
      </c>
      <c r="C66" s="0" t="s">
        <v>170</v>
      </c>
      <c r="D66" s="0" t="n">
        <v>0.00221</v>
      </c>
      <c r="E66" s="0" t="n">
        <v>3</v>
      </c>
      <c r="F66" s="0" t="n">
        <f aca="false">D66*E66</f>
        <v>0.00663</v>
      </c>
    </row>
    <row r="67" customFormat="false" ht="12.8" hidden="false" customHeight="false" outlineLevel="0" collapsed="false">
      <c r="A67" s="0" t="s">
        <v>194</v>
      </c>
      <c r="B67" s="0" t="s">
        <v>195</v>
      </c>
      <c r="C67" s="0" t="s">
        <v>196</v>
      </c>
      <c r="D67" s="0" t="n">
        <v>0.002221</v>
      </c>
      <c r="E67" s="0" t="n">
        <v>2</v>
      </c>
      <c r="F67" s="0" t="n">
        <f aca="false">D67*E67</f>
        <v>0.004442</v>
      </c>
    </row>
    <row r="68" customFormat="false" ht="12.8" hidden="false" customHeight="false" outlineLevel="0" collapsed="false">
      <c r="A68" s="0" t="s">
        <v>197</v>
      </c>
      <c r="B68" s="0" t="s">
        <v>198</v>
      </c>
      <c r="C68" s="0" t="s">
        <v>199</v>
      </c>
      <c r="D68" s="0" t="n">
        <v>0.00168</v>
      </c>
      <c r="E68" s="0" t="n">
        <v>6</v>
      </c>
      <c r="F68" s="0" t="n">
        <f aca="false">D68*E68</f>
        <v>0.01008</v>
      </c>
    </row>
    <row r="69" customFormat="false" ht="12.8" hidden="false" customHeight="false" outlineLevel="0" collapsed="false">
      <c r="A69" s="0" t="s">
        <v>200</v>
      </c>
      <c r="B69" s="0" t="s">
        <v>201</v>
      </c>
      <c r="C69" s="0" t="s">
        <v>202</v>
      </c>
      <c r="D69" s="0" t="n">
        <v>0.002221</v>
      </c>
      <c r="E69" s="0" t="n">
        <v>1</v>
      </c>
      <c r="F69" s="0" t="n">
        <f aca="false">D69*E69</f>
        <v>0.002221</v>
      </c>
    </row>
    <row r="70" customFormat="false" ht="12.8" hidden="false" customHeight="false" outlineLevel="0" collapsed="false">
      <c r="A70" s="0" t="s">
        <v>203</v>
      </c>
      <c r="B70" s="0" t="s">
        <v>204</v>
      </c>
      <c r="C70" s="0" t="s">
        <v>205</v>
      </c>
      <c r="D70" s="0" t="n">
        <v>0.00221</v>
      </c>
      <c r="E70" s="0" t="n">
        <v>1</v>
      </c>
      <c r="F70" s="0" t="n">
        <f aca="false">D70*E70</f>
        <v>0.00221</v>
      </c>
    </row>
    <row r="71" customFormat="false" ht="12.8" hidden="false" customHeight="false" outlineLevel="0" collapsed="false">
      <c r="A71" s="0" t="s">
        <v>206</v>
      </c>
      <c r="B71" s="0" t="s">
        <v>207</v>
      </c>
      <c r="C71" s="0" t="s">
        <v>176</v>
      </c>
      <c r="D71" s="0" t="n">
        <v>0.00221</v>
      </c>
      <c r="E71" s="0" t="n">
        <v>3</v>
      </c>
      <c r="F71" s="0" t="n">
        <f aca="false">D71*E71</f>
        <v>0.00663</v>
      </c>
    </row>
    <row r="72" customFormat="false" ht="12.8" hidden="false" customHeight="false" outlineLevel="0" collapsed="false">
      <c r="A72" s="0" t="s">
        <v>208</v>
      </c>
      <c r="B72" s="0" t="s">
        <v>209</v>
      </c>
      <c r="C72" s="0" t="s">
        <v>210</v>
      </c>
      <c r="D72" s="0" t="n">
        <v>0.002221</v>
      </c>
      <c r="E72" s="0" t="n">
        <v>1</v>
      </c>
      <c r="F72" s="0" t="n">
        <f aca="false">D72*E72</f>
        <v>0.002221</v>
      </c>
    </row>
    <row r="73" customFormat="false" ht="12.8" hidden="false" customHeight="false" outlineLevel="0" collapsed="false">
      <c r="A73" s="0" t="s">
        <v>211</v>
      </c>
      <c r="B73" s="0" t="s">
        <v>212</v>
      </c>
      <c r="C73" s="0" t="s">
        <v>213</v>
      </c>
      <c r="D73" s="0" t="n">
        <v>0.00221</v>
      </c>
      <c r="E73" s="0" t="n">
        <v>1</v>
      </c>
      <c r="F73" s="0" t="n">
        <f aca="false">D73*E73</f>
        <v>0.00221</v>
      </c>
    </row>
    <row r="74" customFormat="false" ht="12.8" hidden="false" customHeight="false" outlineLevel="0" collapsed="false">
      <c r="A74" s="0" t="s">
        <v>214</v>
      </c>
      <c r="B74" s="0" t="s">
        <v>215</v>
      </c>
      <c r="C74" s="0" t="s">
        <v>216</v>
      </c>
      <c r="D74" s="0" t="n">
        <v>0.00221</v>
      </c>
      <c r="E74" s="0" t="n">
        <v>2</v>
      </c>
      <c r="F74" s="0" t="n">
        <f aca="false">D74*E74</f>
        <v>0.00442</v>
      </c>
    </row>
    <row r="75" customFormat="false" ht="12.8" hidden="false" customHeight="false" outlineLevel="0" collapsed="false">
      <c r="A75" s="0" t="s">
        <v>217</v>
      </c>
      <c r="B75" s="0" t="s">
        <v>218</v>
      </c>
      <c r="C75" s="0" t="s">
        <v>219</v>
      </c>
      <c r="D75" s="0" t="n">
        <v>0.00221</v>
      </c>
      <c r="E75" s="0" t="n">
        <v>2</v>
      </c>
      <c r="F75" s="0" t="n">
        <f aca="false">D75*E75</f>
        <v>0.00442</v>
      </c>
    </row>
    <row r="76" customFormat="false" ht="12.8" hidden="false" customHeight="false" outlineLevel="0" collapsed="false">
      <c r="A76" s="0" t="s">
        <v>220</v>
      </c>
      <c r="B76" s="0" t="s">
        <v>221</v>
      </c>
      <c r="C76" s="0" t="s">
        <v>222</v>
      </c>
      <c r="D76" s="0" t="n">
        <v>0.00221</v>
      </c>
      <c r="E76" s="0" t="n">
        <v>1</v>
      </c>
      <c r="F76" s="0" t="n">
        <f aca="false">D76*E76</f>
        <v>0.00221</v>
      </c>
    </row>
    <row r="77" customFormat="false" ht="12.8" hidden="false" customHeight="false" outlineLevel="0" collapsed="false">
      <c r="A77" s="0" t="s">
        <v>223</v>
      </c>
      <c r="B77" s="0" t="s">
        <v>224</v>
      </c>
      <c r="C77" s="0" t="s">
        <v>225</v>
      </c>
      <c r="D77" s="0" t="n">
        <v>0.57604</v>
      </c>
      <c r="E77" s="0" t="n">
        <v>1</v>
      </c>
      <c r="F77" s="0" t="n">
        <f aca="false">D77*E77</f>
        <v>0.57604</v>
      </c>
    </row>
    <row r="78" customFormat="false" ht="12.8" hidden="false" customHeight="false" outlineLevel="0" collapsed="false">
      <c r="A78" s="0" t="s">
        <v>226</v>
      </c>
      <c r="B78" s="0" t="s">
        <v>227</v>
      </c>
      <c r="C78" s="0" t="s">
        <v>137</v>
      </c>
      <c r="D78" s="0" t="n">
        <v>0.00221</v>
      </c>
      <c r="E78" s="0" t="n">
        <v>5</v>
      </c>
      <c r="F78" s="0" t="n">
        <f aca="false">D78*E78</f>
        <v>0.01105</v>
      </c>
    </row>
    <row r="79" customFormat="false" ht="12.8" hidden="false" customHeight="false" outlineLevel="0" collapsed="false">
      <c r="A79" s="0" t="s">
        <v>228</v>
      </c>
      <c r="B79" s="0" t="s">
        <v>229</v>
      </c>
      <c r="C79" s="0" t="s">
        <v>167</v>
      </c>
      <c r="D79" s="0" t="n">
        <v>0.00221</v>
      </c>
      <c r="E79" s="0" t="n">
        <v>12</v>
      </c>
      <c r="F79" s="0" t="n">
        <f aca="false">D79*E79</f>
        <v>0.02652</v>
      </c>
    </row>
    <row r="80" customFormat="false" ht="12.8" hidden="false" customHeight="false" outlineLevel="0" collapsed="false">
      <c r="A80" s="0" t="s">
        <v>230</v>
      </c>
      <c r="B80" s="0" t="s">
        <v>231</v>
      </c>
      <c r="C80" s="0" t="s">
        <v>232</v>
      </c>
      <c r="D80" s="0" t="n">
        <v>0.00221</v>
      </c>
      <c r="E80" s="0" t="n">
        <v>8</v>
      </c>
      <c r="F80" s="0" t="n">
        <f aca="false">D80*E80</f>
        <v>0.01768</v>
      </c>
    </row>
    <row r="81" customFormat="false" ht="12.8" hidden="false" customHeight="false" outlineLevel="0" collapsed="false">
      <c r="A81" s="0" t="s">
        <v>233</v>
      </c>
      <c r="B81" s="0" t="s">
        <v>234</v>
      </c>
      <c r="C81" s="0" t="s">
        <v>235</v>
      </c>
      <c r="D81" s="0" t="n">
        <v>0.00169</v>
      </c>
      <c r="E81" s="0" t="n">
        <v>1</v>
      </c>
      <c r="F81" s="0" t="n">
        <f aca="false">D81*E81</f>
        <v>0.00169</v>
      </c>
    </row>
    <row r="82" customFormat="false" ht="12.8" hidden="false" customHeight="false" outlineLevel="0" collapsed="false">
      <c r="A82" s="0" t="s">
        <v>236</v>
      </c>
      <c r="B82" s="0" t="s">
        <v>237</v>
      </c>
      <c r="C82" s="0" t="s">
        <v>238</v>
      </c>
      <c r="D82" s="0" t="n">
        <v>0.00169</v>
      </c>
      <c r="E82" s="0" t="n">
        <v>7</v>
      </c>
      <c r="F82" s="0" t="n">
        <f aca="false">D82*E82</f>
        <v>0.01183</v>
      </c>
    </row>
    <row r="83" customFormat="false" ht="12.8" hidden="false" customHeight="false" outlineLevel="0" collapsed="false">
      <c r="A83" s="0" t="s">
        <v>239</v>
      </c>
      <c r="B83" s="0" t="s">
        <v>240</v>
      </c>
      <c r="C83" s="0" t="s">
        <v>241</v>
      </c>
      <c r="D83" s="0" t="n">
        <v>0.0104</v>
      </c>
      <c r="E83" s="0" t="n">
        <v>6</v>
      </c>
      <c r="F83" s="0" t="n">
        <f aca="false">D83*E83</f>
        <v>0.0624</v>
      </c>
    </row>
    <row r="84" customFormat="false" ht="12.8" hidden="false" customHeight="false" outlineLevel="0" collapsed="false">
      <c r="A84" s="0" t="s">
        <v>242</v>
      </c>
      <c r="B84" s="0" t="s">
        <v>243</v>
      </c>
      <c r="C84" s="0" t="s">
        <v>244</v>
      </c>
      <c r="D84" s="0" t="n">
        <v>0.0104</v>
      </c>
      <c r="E84" s="0" t="n">
        <v>1</v>
      </c>
      <c r="F84" s="0" t="n">
        <f aca="false">D84*E84</f>
        <v>0.0104</v>
      </c>
    </row>
    <row r="85" customFormat="false" ht="12.8" hidden="false" customHeight="false" outlineLevel="0" collapsed="false">
      <c r="A85" s="0" t="s">
        <v>245</v>
      </c>
      <c r="B85" s="0" t="s">
        <v>246</v>
      </c>
      <c r="C85" s="0" t="s">
        <v>247</v>
      </c>
      <c r="D85" s="0" t="n">
        <v>0.00169</v>
      </c>
      <c r="E85" s="0" t="n">
        <v>1</v>
      </c>
      <c r="F85" s="0" t="n">
        <f aca="false">D85*E85</f>
        <v>0.00169</v>
      </c>
    </row>
    <row r="86" customFormat="false" ht="12.8" hidden="false" customHeight="false" outlineLevel="0" collapsed="false">
      <c r="A86" s="0" t="s">
        <v>248</v>
      </c>
      <c r="B86" s="0" t="s">
        <v>249</v>
      </c>
      <c r="C86" s="0" t="s">
        <v>232</v>
      </c>
      <c r="D86" s="0" t="n">
        <v>0.00221</v>
      </c>
      <c r="E86" s="0" t="n">
        <v>1</v>
      </c>
      <c r="F86" s="0" t="n">
        <f aca="false">D86*E86</f>
        <v>0.00221</v>
      </c>
    </row>
    <row r="87" customFormat="false" ht="12.8" hidden="false" customHeight="false" outlineLevel="0" collapsed="false">
      <c r="A87" s="0" t="s">
        <v>250</v>
      </c>
      <c r="B87" s="0" t="s">
        <v>251</v>
      </c>
      <c r="C87" s="0" t="s">
        <v>252</v>
      </c>
      <c r="D87" s="0" t="n">
        <v>0.00377</v>
      </c>
      <c r="E87" s="0" t="n">
        <v>1</v>
      </c>
      <c r="F87" s="0" t="n">
        <f aca="false">D87*E87</f>
        <v>0.00377</v>
      </c>
    </row>
    <row r="88" customFormat="false" ht="12.8" hidden="false" customHeight="false" outlineLevel="0" collapsed="false">
      <c r="A88" s="0" t="s">
        <v>253</v>
      </c>
      <c r="B88" s="0" t="s">
        <v>254</v>
      </c>
      <c r="C88" s="0" t="s">
        <v>255</v>
      </c>
      <c r="D88" s="0" t="n">
        <v>0.00221</v>
      </c>
      <c r="E88" s="0" t="n">
        <v>1</v>
      </c>
      <c r="F88" s="0" t="n">
        <f aca="false">D88*E88</f>
        <v>0.00221</v>
      </c>
    </row>
    <row r="89" customFormat="false" ht="12.8" hidden="false" customHeight="false" outlineLevel="0" collapsed="false">
      <c r="A89" s="0" t="s">
        <v>256</v>
      </c>
      <c r="B89" s="0" t="s">
        <v>257</v>
      </c>
      <c r="C89" s="0" t="s">
        <v>152</v>
      </c>
      <c r="D89" s="0" t="n">
        <v>0.00221</v>
      </c>
      <c r="E89" s="0" t="n">
        <v>2</v>
      </c>
      <c r="F89" s="0" t="n">
        <f aca="false">D89*E89</f>
        <v>0.00442</v>
      </c>
    </row>
    <row r="90" customFormat="false" ht="12.8" hidden="false" customHeight="false" outlineLevel="0" collapsed="false">
      <c r="A90" s="0" t="s">
        <v>258</v>
      </c>
      <c r="B90" s="0" t="s">
        <v>151</v>
      </c>
      <c r="C90" s="0" t="s">
        <v>259</v>
      </c>
      <c r="D90" s="0" t="n">
        <v>0.58363</v>
      </c>
      <c r="E90" s="0" t="n">
        <v>1</v>
      </c>
      <c r="F90" s="0" t="n">
        <f aca="false">D90*E90</f>
        <v>0.58363</v>
      </c>
    </row>
    <row r="91" customFormat="false" ht="12.8" hidden="false" customHeight="false" outlineLevel="0" collapsed="false">
      <c r="A91" s="0" t="s">
        <v>260</v>
      </c>
      <c r="B91" s="0" t="s">
        <v>261</v>
      </c>
      <c r="C91" s="0" t="s">
        <v>262</v>
      </c>
      <c r="D91" s="0" t="n">
        <v>0.1293</v>
      </c>
      <c r="E91" s="0" t="n">
        <v>18</v>
      </c>
      <c r="F91" s="0" t="n">
        <f aca="false">D91*E91</f>
        <v>2.3274</v>
      </c>
    </row>
    <row r="92" customFormat="false" ht="12.8" hidden="false" customHeight="false" outlineLevel="0" collapsed="false">
      <c r="A92" s="0" t="s">
        <v>263</v>
      </c>
      <c r="B92" s="0" t="s">
        <v>264</v>
      </c>
      <c r="C92" s="0" t="s">
        <v>265</v>
      </c>
      <c r="D92" s="0" t="n">
        <v>3.0683</v>
      </c>
      <c r="E92" s="0" t="n">
        <v>2</v>
      </c>
      <c r="F92" s="0" t="n">
        <f aca="false">D92*E92</f>
        <v>6.1366</v>
      </c>
    </row>
    <row r="93" customFormat="false" ht="12.8" hidden="false" customHeight="false" outlineLevel="0" collapsed="false">
      <c r="A93" s="0" t="s">
        <v>266</v>
      </c>
      <c r="B93" s="0" t="s">
        <v>267</v>
      </c>
      <c r="C93" s="0" t="s">
        <v>268</v>
      </c>
      <c r="D93" s="0" t="n">
        <v>14.41001</v>
      </c>
      <c r="E93" s="0" t="n">
        <v>1</v>
      </c>
      <c r="F93" s="0" t="n">
        <f aca="false">D93*E93</f>
        <v>14.41001</v>
      </c>
    </row>
    <row r="94" customFormat="false" ht="12.8" hidden="false" customHeight="false" outlineLevel="0" collapsed="false">
      <c r="A94" s="0" t="s">
        <v>269</v>
      </c>
      <c r="B94" s="0" t="s">
        <v>270</v>
      </c>
      <c r="C94" s="0" t="s">
        <v>271</v>
      </c>
      <c r="D94" s="0" t="n">
        <v>5.66346</v>
      </c>
      <c r="E94" s="0" t="n">
        <v>2</v>
      </c>
      <c r="F94" s="0" t="n">
        <f aca="false">D94*E94</f>
        <v>11.32692</v>
      </c>
    </row>
    <row r="95" customFormat="false" ht="12.8" hidden="false" customHeight="false" outlineLevel="0" collapsed="false">
      <c r="A95" s="0" t="s">
        <v>272</v>
      </c>
      <c r="B95" s="0" t="s">
        <v>273</v>
      </c>
      <c r="C95" s="0" t="s">
        <v>274</v>
      </c>
      <c r="D95" s="0" t="n">
        <v>1.63317</v>
      </c>
      <c r="E95" s="0" t="n">
        <v>3</v>
      </c>
      <c r="F95" s="0" t="n">
        <f aca="false">D95*E95</f>
        <v>4.89951</v>
      </c>
    </row>
    <row r="96" customFormat="false" ht="12.8" hidden="false" customHeight="false" outlineLevel="0" collapsed="false">
      <c r="A96" s="0" t="s">
        <v>275</v>
      </c>
      <c r="B96" s="0" t="s">
        <v>276</v>
      </c>
      <c r="C96" s="0" t="s">
        <v>277</v>
      </c>
      <c r="D96" s="0" t="n">
        <v>1.96988</v>
      </c>
      <c r="E96" s="0" t="n">
        <v>2</v>
      </c>
      <c r="F96" s="0" t="n">
        <f aca="false">D96*E96</f>
        <v>3.93976</v>
      </c>
    </row>
    <row r="97" customFormat="false" ht="12.8" hidden="false" customHeight="false" outlineLevel="0" collapsed="false">
      <c r="A97" s="0" t="s">
        <v>278</v>
      </c>
      <c r="B97" s="0" t="s">
        <v>279</v>
      </c>
      <c r="C97" s="0" t="s">
        <v>280</v>
      </c>
      <c r="D97" s="0" t="n">
        <v>4.9247</v>
      </c>
      <c r="E97" s="0" t="n">
        <v>1</v>
      </c>
      <c r="F97" s="0" t="n">
        <f aca="false">D97*E97</f>
        <v>4.9247</v>
      </c>
    </row>
    <row r="98" customFormat="false" ht="12.8" hidden="false" customHeight="false" outlineLevel="0" collapsed="false">
      <c r="A98" s="0" t="s">
        <v>281</v>
      </c>
      <c r="B98" s="0" t="s">
        <v>282</v>
      </c>
      <c r="C98" s="0" t="s">
        <v>283</v>
      </c>
      <c r="D98" s="0" t="n">
        <v>1.99925</v>
      </c>
      <c r="E98" s="0" t="n">
        <v>1</v>
      </c>
      <c r="F98" s="0" t="n">
        <f aca="false">D98*E98</f>
        <v>1.99925</v>
      </c>
    </row>
    <row r="99" customFormat="false" ht="12.8" hidden="false" customHeight="false" outlineLevel="0" collapsed="false">
      <c r="A99" s="0" t="s">
        <v>284</v>
      </c>
      <c r="B99" s="0" t="s">
        <v>285</v>
      </c>
      <c r="C99" s="0" t="s">
        <v>286</v>
      </c>
      <c r="D99" s="0" t="n">
        <v>1.83073</v>
      </c>
      <c r="E99" s="0" t="n">
        <v>1</v>
      </c>
      <c r="F99" s="0" t="n">
        <f aca="false">D99*E99</f>
        <v>1.83073</v>
      </c>
    </row>
    <row r="100" customFormat="false" ht="12.8" hidden="false" customHeight="false" outlineLevel="0" collapsed="false">
      <c r="A100" s="0" t="s">
        <v>287</v>
      </c>
      <c r="B100" s="0" t="s">
        <v>288</v>
      </c>
      <c r="C100" s="0" t="s">
        <v>289</v>
      </c>
      <c r="D100" s="0" t="n">
        <v>1.34167</v>
      </c>
      <c r="E100" s="0" t="n">
        <v>1</v>
      </c>
      <c r="F100" s="0" t="n">
        <f aca="false">D100*E100</f>
        <v>1.34167</v>
      </c>
    </row>
    <row r="101" customFormat="false" ht="12.8" hidden="false" customHeight="false" outlineLevel="0" collapsed="false">
      <c r="A101" s="0" t="s">
        <v>290</v>
      </c>
      <c r="B101" s="0" t="s">
        <v>291</v>
      </c>
      <c r="C101" s="0" t="s">
        <v>292</v>
      </c>
      <c r="D101" s="0" t="n">
        <v>0.47358</v>
      </c>
      <c r="E101" s="0" t="n">
        <v>2</v>
      </c>
      <c r="F101" s="0" t="n">
        <f aca="false">D101*E101</f>
        <v>0.94716</v>
      </c>
    </row>
    <row r="102" customFormat="false" ht="12.8" hidden="false" customHeight="false" outlineLevel="0" collapsed="false">
      <c r="A102" s="0" t="s">
        <v>293</v>
      </c>
      <c r="B102" s="0" t="s">
        <v>294</v>
      </c>
      <c r="C102" s="0" t="s">
        <v>295</v>
      </c>
      <c r="D102" s="0" t="n">
        <v>0.46966</v>
      </c>
      <c r="E102" s="0" t="n">
        <v>1</v>
      </c>
      <c r="F102" s="0" t="n">
        <f aca="false">D102*E102</f>
        <v>0.46966</v>
      </c>
    </row>
    <row r="103" customFormat="false" ht="12.8" hidden="false" customHeight="false" outlineLevel="0" collapsed="false">
      <c r="A103" s="0" t="s">
        <v>296</v>
      </c>
      <c r="B103" s="0" t="s">
        <v>297</v>
      </c>
      <c r="C103" s="0" t="s">
        <v>298</v>
      </c>
      <c r="D103" s="0" t="n">
        <v>0.61226</v>
      </c>
      <c r="E103" s="0" t="n">
        <v>1</v>
      </c>
      <c r="F103" s="0" t="n">
        <f aca="false">D103*E103</f>
        <v>0.61226</v>
      </c>
    </row>
    <row r="104" customFormat="false" ht="12.8" hidden="false" customHeight="false" outlineLevel="0" collapsed="false">
      <c r="A104" s="0" t="s">
        <v>299</v>
      </c>
      <c r="B104" s="0" t="s">
        <v>300</v>
      </c>
      <c r="C104" s="0" t="s">
        <v>301</v>
      </c>
      <c r="D104" s="0" t="n">
        <v>0.22709</v>
      </c>
      <c r="E104" s="0" t="n">
        <v>1</v>
      </c>
      <c r="F104" s="0" t="n">
        <f aca="false">D104*E104</f>
        <v>0.22709</v>
      </c>
    </row>
    <row r="105" customFormat="false" ht="12.8" hidden="false" customHeight="false" outlineLevel="0" collapsed="false">
      <c r="A105" s="0" t="s">
        <v>302</v>
      </c>
      <c r="B105" s="0" t="s">
        <v>303</v>
      </c>
      <c r="C105" s="0" t="s">
        <v>304</v>
      </c>
      <c r="D105" s="0" t="n">
        <v>0.16754</v>
      </c>
      <c r="E105" s="0" t="n">
        <v>1</v>
      </c>
      <c r="F105" s="0" t="n">
        <f aca="false">D105*E105</f>
        <v>0.16754</v>
      </c>
    </row>
    <row r="106" customFormat="false" ht="12.8" hidden="false" customHeight="false" outlineLevel="0" collapsed="false">
      <c r="A106" s="0" t="s">
        <v>305</v>
      </c>
      <c r="B106" s="0" t="s">
        <v>306</v>
      </c>
      <c r="C106" s="0" t="s">
        <v>307</v>
      </c>
      <c r="D106" s="0" t="n">
        <v>0.44011</v>
      </c>
      <c r="E106" s="0" t="n">
        <v>1</v>
      </c>
      <c r="F106" s="0" t="n">
        <f aca="false">D106*E106</f>
        <v>0.44011</v>
      </c>
    </row>
    <row r="107" customFormat="false" ht="12.8" hidden="false" customHeight="false" outlineLevel="0" collapsed="false">
      <c r="A107" s="0" t="s">
        <v>308</v>
      </c>
      <c r="B107" s="0" t="s">
        <v>309</v>
      </c>
      <c r="C107" s="2" t="s">
        <v>310</v>
      </c>
    </row>
    <row r="109" customFormat="false" ht="12.8" hidden="false" customHeight="false" outlineLevel="0" collapsed="false">
      <c r="A109" s="0" t="s">
        <v>311</v>
      </c>
      <c r="B109" s="0" t="n">
        <f aca="false">SUM(F:F)</f>
        <v>73.618884</v>
      </c>
    </row>
    <row r="110" customFormat="false" ht="12.8" hidden="false" customHeight="false" outlineLevel="0" collapsed="false">
      <c r="A110" s="0" t="s">
        <v>312</v>
      </c>
      <c r="B110" s="3" t="n">
        <v>34.09</v>
      </c>
    </row>
    <row r="111" customFormat="false" ht="12.8" hidden="false" customHeight="false" outlineLevel="0" collapsed="false">
      <c r="A111" s="0" t="s">
        <v>313</v>
      </c>
      <c r="B111" s="0" t="n">
        <f aca="false">B109*2+B110</f>
        <v>181.327768</v>
      </c>
    </row>
  </sheetData>
  <hyperlinks>
    <hyperlink ref="C107" r:id="rId1" display="https://www.direnc.net/uc-cikisli-switch-mode-adaptor-5v-/-15v-/-15v-132w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2022-08-05T21:57:09Z</dcterms:created>
  <dc:creator/>
  <dc:description/>
  <dc:language>en-US</dc:language>
  <cp:lastModifiedBy/>
  <dcterms:modified xsi:type="dcterms:W3CDTF">2022-08-05T22:11:49Z</dcterms:modified>
  <cp:revision>1</cp:revision>
  <dc:subject/>
  <dc:title/>
</cp:coreProperties>
</file>