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<sst xmlns="http://schemas.openxmlformats.org/spreadsheetml/2006/main" count="276" uniqueCount="266">
  <si>
    <t xml:space="preserve">Part</t>
  </si>
  <si>
    <t xml:space="preserve">Value</t>
  </si>
  <si>
    <t xml:space="preserve">Link</t>
  </si>
  <si>
    <t xml:space="preserve">Price</t>
  </si>
  <si>
    <t xml:space="preserve">Qty</t>
  </si>
  <si>
    <t xml:space="preserve">Qty2</t>
  </si>
  <si>
    <t xml:space="preserve">&gt;  A1, A2</t>
  </si>
  <si>
    <t xml:space="preserve">Pololu_Breakout_DRV8825</t>
  </si>
  <si>
    <t xml:space="preserve">https://ozdisan.com/maker-ve-iot-urunleri/arduino/arduino-modulleri/DRV8825-MOTOR-DRIVER</t>
  </si>
  <si>
    <t xml:space="preserve">&gt;  C1, C2, C31, C42</t>
  </si>
  <si>
    <t xml:space="preserve">10u 25V</t>
  </si>
  <si>
    <t xml:space="preserve">https://ozdisan.com/passive-components/capacitors/smt-smd-and-mlcc-capacitors/CL31A106KBHNNNE</t>
  </si>
  <si>
    <t xml:space="preserve">&gt;  C11, C12</t>
  </si>
  <si>
    <t xml:space="preserve">18p</t>
  </si>
  <si>
    <t xml:space="preserve">https://ozdisan.com/passive-components/capacitors/smt-smd-and-mlcc-capacitors/CL10C180JB8NNNC</t>
  </si>
  <si>
    <t xml:space="preserve">    C14</t>
  </si>
  <si>
    <t xml:space="preserve">4.7u</t>
  </si>
  <si>
    <t xml:space="preserve">https://ozdisan.com/passive-components/capacitors/smt-smd-and-mlcc-capacitors/CL10A475KQ8NNNC</t>
  </si>
  <si>
    <t xml:space="preserve">&gt;  C3-C6, C15, C20, C29, C43, C44, C86, C88, C90, C93, C94</t>
  </si>
  <si>
    <t xml:space="preserve">-- mixed values --</t>
  </si>
  <si>
    <t xml:space="preserve">https://ozdisan.com/passive-components/capacitors/smt-smd-and-mlcc-capacitors/CL10B105KA8NNNC</t>
  </si>
  <si>
    <t xml:space="preserve">&gt;  C13, C16-C19, C21, C23, C25, C30, C32, C38, C41, C45-C48, C51-C53, C56-C58, C60, C64, C66-C81, C87</t>
  </si>
  <si>
    <t xml:space="preserve">https://ozdisan.com/passive-components/capacitors/smt-smd-and-mlcc-capacitors/CL10B104KB8NNNC</t>
  </si>
  <si>
    <t xml:space="preserve">&gt;  C26, C27</t>
  </si>
  <si>
    <t xml:space="preserve">6.8n %5</t>
  </si>
  <si>
    <t xml:space="preserve">https://ozdisan.com/passive-components/capacitors/smt-smd-and-mlcc-capacitors/CL21B682JBANNNC</t>
  </si>
  <si>
    <t xml:space="preserve">    C28</t>
  </si>
  <si>
    <t xml:space="preserve">680p %5</t>
  </si>
  <si>
    <t xml:space="preserve">https://ozdisan.com/passive-components/capacitors/smt-smd-and-mlcc-capacitors/CL10C681JB8NNNC</t>
  </si>
  <si>
    <t xml:space="preserve">&gt;  C33, C34,  C63, C84</t>
  </si>
  <si>
    <t xml:space="preserve">10n %5 C0G</t>
  </si>
  <si>
    <t xml:space="preserve">https://ozdisan.com/passive-components/capacitors/smt-smd-and-mlcc-capacitors/CL10C103JA8NNNC</t>
  </si>
  <si>
    <t xml:space="preserve">&gt;  C35-C37, C39, C40</t>
  </si>
  <si>
    <t xml:space="preserve">12p %5</t>
  </si>
  <si>
    <t xml:space="preserve">https://ozdisan.com/passive-components/capacitors/smt-smd-and-mlcc-capacitors/CL10C120JB8NNNC</t>
  </si>
  <si>
    <t xml:space="preserve">    C49</t>
  </si>
  <si>
    <t xml:space="preserve">120n</t>
  </si>
  <si>
    <t xml:space="preserve">https://ozdisan.com/passive-components/capacitors/smt-smd-and-mlcc-capacitors/CL21B124JACNNNC</t>
  </si>
  <si>
    <t xml:space="preserve">&gt;  C50, C59, C65, C85</t>
  </si>
  <si>
    <t xml:space="preserve">10u 25v</t>
  </si>
  <si>
    <t xml:space="preserve">https://ozdisan.com/passive-components/capacitors/smt-smd-and-mlcc-capacitors/CL21A106KAYNNNE</t>
  </si>
  <si>
    <t xml:space="preserve">&gt;  C54, C55, C62</t>
  </si>
  <si>
    <t xml:space="preserve">1n</t>
  </si>
  <si>
    <t xml:space="preserve">https://ozdisan.com/passive-components/capacitors/smt-smd-and-mlcc-capacitors/CL10B102KB8NNNC</t>
  </si>
  <si>
    <t xml:space="preserve">    C61</t>
  </si>
  <si>
    <t xml:space="preserve">12n %5</t>
  </si>
  <si>
    <t xml:space="preserve">https://ozdisan.com/passive-components/capacitors/smt-smd-and-mlcc-capacitors/CL21B123KBANNNC</t>
  </si>
  <si>
    <t xml:space="preserve">    C82</t>
  </si>
  <si>
    <t xml:space="preserve">22n %5</t>
  </si>
  <si>
    <t xml:space="preserve">https://ozdisan.com/passive-components/capacitors/smt-smd-and-mlcc-capacitors/06035C223JAT2A</t>
  </si>
  <si>
    <t xml:space="preserve">    C83</t>
  </si>
  <si>
    <t xml:space="preserve">68n %5</t>
  </si>
  <si>
    <t xml:space="preserve">https://ozdisan.com/passive-components/capacitors/smt-smd-and-mlcc-capacitors/CL10B683KB8NNNC</t>
  </si>
  <si>
    <t xml:space="preserve">    C91</t>
  </si>
  <si>
    <t xml:space="preserve">4.7u Tantalum</t>
  </si>
  <si>
    <t xml:space="preserve">https://ozdisan.com/passive-components/capacitors/tantalum-capacitors/T491B475M020AT</t>
  </si>
  <si>
    <t xml:space="preserve">&gt;  C95, C96</t>
  </si>
  <si>
    <t xml:space="preserve">https://ozdisan.com/passive-components/capacitors/aluminum-capacitors/PKLH-025V102MG200-TA5-0</t>
  </si>
  <si>
    <t xml:space="preserve">    C97</t>
  </si>
  <si>
    <t xml:space="preserve">2200u 25v</t>
  </si>
  <si>
    <t xml:space="preserve">https://ozdisan.com/passive-components/capacitors/aluminum-capacitors/PKLH-025V222MI220-TA5-0</t>
  </si>
  <si>
    <t xml:space="preserve">&gt;  D1-D10</t>
  </si>
  <si>
    <t xml:space="preserve">https://ozdisan.com/power-semiconductors/diodes-diode-modules-and-rectifiers/general-purpose-diodes/1N4148W-HT</t>
  </si>
  <si>
    <t xml:space="preserve">&gt;  J1, J2, J7</t>
  </si>
  <si>
    <t xml:space="preserve">DG250-3-5-04P-11-00AH</t>
  </si>
  <si>
    <t xml:space="preserve">https://ozdisan.com/Product/Detail/652297/DG250-3-5-04P-11-00AH</t>
  </si>
  <si>
    <t xml:space="preserve">    J3</t>
  </si>
  <si>
    <t xml:space="preserve">Conn_02x05_Odd_Even</t>
  </si>
  <si>
    <t xml:space="preserve">https://ozdisan.com/connectors-and-interconnects/headers/pin-headers/L-KLS1-207-2-10-S</t>
  </si>
  <si>
    <t xml:space="preserve">&gt;  J4, J11-J14, J16-J23, J26</t>
  </si>
  <si>
    <t xml:space="preserve">DG250-3-5-02P-11-00AH</t>
  </si>
  <si>
    <t xml:space="preserve">https://ozdisan.com/connectors-and-interconnects/terminal-blocks/pcb-terminal-blocks/DG250-3-5-02P-11-00AH</t>
  </si>
  <si>
    <t xml:space="preserve">&gt;  J5, J25</t>
  </si>
  <si>
    <t xml:space="preserve">DG301-5-0-04P-12-00AH</t>
  </si>
  <si>
    <t xml:space="preserve">https://ozdisan.com/connectors-and-interconnects/terminal-blocks/pcb-terminal-blocks/DG301-5-0-04P-12-00AH</t>
  </si>
  <si>
    <t xml:space="preserve">&gt;  J6, J24</t>
  </si>
  <si>
    <t xml:space="preserve">DG301-5-0-02P-12-00AH</t>
  </si>
  <si>
    <t xml:space="preserve">https://ozdisan.com/connectors-and-interconnects/terminal-blocks/pcb-terminal-blocks/DG301-5-0-02P-12-00AH</t>
  </si>
  <si>
    <t xml:space="preserve">    J8</t>
  </si>
  <si>
    <t xml:space="preserve">Conn_02x07_Odd_Even</t>
  </si>
  <si>
    <t xml:space="preserve">https://ozdisan.com/connectors-and-interconnects/headers/box-headers/5BH1SDD88-14G05AL-00</t>
  </si>
  <si>
    <t xml:space="preserve">    J9</t>
  </si>
  <si>
    <t xml:space="preserve">Conn_02x08_Odd_Even</t>
  </si>
  <si>
    <t xml:space="preserve">https://ozdisan.com/connectors-and-interconnects/headers/box-headers/DS1013-16SSIB1</t>
  </si>
  <si>
    <t xml:space="preserve">    J10</t>
  </si>
  <si>
    <t xml:space="preserve">DS1021-1X14SF11-B</t>
  </si>
  <si>
    <t xml:space="preserve">https://ozdisan.com/connectors-and-interconnects/headers/pin-headers/DS1021-1X14SF11-B</t>
  </si>
  <si>
    <t xml:space="preserve">    J15</t>
  </si>
  <si>
    <t xml:space="preserve">DG250-3-5-06P-11-00AH</t>
  </si>
  <si>
    <t xml:space="preserve">https://ozdisan.com/connectors-and-interconnects/terminal-blocks/pcb-terminal-blocks/DG250-3-5-06P-11-00AH</t>
  </si>
  <si>
    <t xml:space="preserve">    L1</t>
  </si>
  <si>
    <t xml:space="preserve">RC1415U-101K</t>
  </si>
  <si>
    <t xml:space="preserve">https://ozdisan.com/passive-components/inductors/fixed-inductors/RC1415U-101K</t>
  </si>
  <si>
    <t xml:space="preserve">&gt;  Q1, Q2, Q19, Q20, Q24, Q26, Q33</t>
  </si>
  <si>
    <t xml:space="preserve">BC817-40</t>
  </si>
  <si>
    <t xml:space="preserve">https://ozdisan.com/power-semiconductors/transistors/discrete-transistors/BC817-40215</t>
  </si>
  <si>
    <t xml:space="preserve">&gt;  Q3, Q5, Q22, Q28, Q31, Q35</t>
  </si>
  <si>
    <t xml:space="preserve">BCP53-16</t>
  </si>
  <si>
    <t xml:space="preserve">https://ozdisan.com/power-semiconductors/transistors/discrete-transistors/BCP53-16115</t>
  </si>
  <si>
    <t xml:space="preserve">&gt;  Q4, Q6, Q23, Q29, Q32, Q36</t>
  </si>
  <si>
    <t xml:space="preserve">BCP56-16</t>
  </si>
  <si>
    <t xml:space="preserve">https://ozdisan.com/power-semiconductors/transistors/discrete-transistors/BCP56-16115</t>
  </si>
  <si>
    <t xml:space="preserve">    Q7</t>
  </si>
  <si>
    <t xml:space="preserve">MJD45H11T4G</t>
  </si>
  <si>
    <t xml:space="preserve">https://ozdisan.com/Product/Detail/448870/MJD45H11T4G</t>
  </si>
  <si>
    <t xml:space="preserve">    Q8</t>
  </si>
  <si>
    <t xml:space="preserve">MJD44H11T4G</t>
  </si>
  <si>
    <t xml:space="preserve">https://ozdisan.com/Product/Detail/448869/MJD44H11T4G</t>
  </si>
  <si>
    <t xml:space="preserve">&gt;  Q9-Q14</t>
  </si>
  <si>
    <t xml:space="preserve">P25B6EB</t>
  </si>
  <si>
    <t xml:space="preserve">https://ozdisan.com/power-semiconductors/mosfets/discrete-mosfets/P25B6EB-5071</t>
  </si>
  <si>
    <t xml:space="preserve">&gt;  Q15-Q18, Q21, Q27, Q30, Q34</t>
  </si>
  <si>
    <t xml:space="preserve">BC807-40</t>
  </si>
  <si>
    <t xml:space="preserve">https://ozdisan.com/power-semiconductors/transistors/discrete-transistors/BC807-40215</t>
  </si>
  <si>
    <t xml:space="preserve">    Q25</t>
  </si>
  <si>
    <t xml:space="preserve">FDD3860</t>
  </si>
  <si>
    <t xml:space="preserve">https://ozdisan.com/power-semiconductors/mosfets/discrete-mosfets/FDD3860</t>
  </si>
  <si>
    <t xml:space="preserve">&gt;  R1-R12, R22, R78, R84-R89, R94-R104, R107, R109-R112, R116, R117, R122, R126, R127, R137, R138, R159-R166, R169, R171</t>
  </si>
  <si>
    <t xml:space="preserve">https://ozdisan.com/passive-components/resistors/smt-smd-and-chip-resistors/0603SAF1002T5E</t>
  </si>
  <si>
    <t xml:space="preserve">    R24</t>
  </si>
  <si>
    <t xml:space="preserve">887R %1</t>
  </si>
  <si>
    <t xml:space="preserve">https://ozdisan.com/passive-components/resistors/smt-smd-and-chip-resistors/0603SAF8870T5E</t>
  </si>
  <si>
    <t xml:space="preserve">    R25</t>
  </si>
  <si>
    <t xml:space="preserve">1430R %1</t>
  </si>
  <si>
    <t xml:space="preserve">https://ozdisan.com/passive-components/resistors/smt-smd-and-chip-resistors/0603SAF1431T5E</t>
  </si>
  <si>
    <t xml:space="preserve">&gt;  R23, R26</t>
  </si>
  <si>
    <t xml:space="preserve">536R %1</t>
  </si>
  <si>
    <t xml:space="preserve">https://ozdisan.com/passive-components/resistors/smt-smd-and-chip-resistors/0603SAF5360T5E</t>
  </si>
  <si>
    <t xml:space="preserve">    R29</t>
  </si>
  <si>
    <t xml:space="preserve">3.3k %1</t>
  </si>
  <si>
    <t xml:space="preserve">https://ozdisan.com/passive-components/resistors/smt-smd-and-chip-resistors/0603SAF3301T5E</t>
  </si>
  <si>
    <t xml:space="preserve">&gt;  R28, R30, R90-R93, R151-R158</t>
  </si>
  <si>
    <t xml:space="preserve">https://ozdisan.com/passive-components/resistors/smt-smd-and-chip-resistors/0603SAF4700T5E</t>
  </si>
  <si>
    <t xml:space="preserve">&gt;  R27, R33</t>
  </si>
  <si>
    <t xml:space="preserve">680R %1</t>
  </si>
  <si>
    <t xml:space="preserve">https://ozdisan.com/passive-components/resistors/smt-smd-and-chip-resistors/0603SAF6800T5E</t>
  </si>
  <si>
    <t xml:space="preserve">&gt;  R35, R36</t>
  </si>
  <si>
    <t xml:space="preserve">1M</t>
  </si>
  <si>
    <t xml:space="preserve">https://ozdisan.com/passive-components/resistors/smt-smd-and-chip-resistors/0603SAJ0105T5E</t>
  </si>
  <si>
    <t xml:space="preserve">&gt;  R39, R45, R46</t>
  </si>
  <si>
    <t xml:space="preserve">8.2k %1</t>
  </si>
  <si>
    <t xml:space="preserve">https://ozdisan.com/passive-components/resistors/smt-smd-and-chip-resistors/0603SAF8201T5E</t>
  </si>
  <si>
    <t xml:space="preserve">&gt;  R40, R41, R54, R67, R144, R145</t>
  </si>
  <si>
    <t xml:space="preserve">https://ozdisan.com/passive-components/resistors/smt-smd-and-chip-resistors/0603SAF560JT5E</t>
  </si>
  <si>
    <t xml:space="preserve">&gt;  R31, R32, R34, R42, R79-R83</t>
  </si>
  <si>
    <t xml:space="preserve">0R</t>
  </si>
  <si>
    <t xml:space="preserve">https://ozdisan.com/passive-components/resistors/smt-smd-and-chip-resistors/0603SAJ0000TDE</t>
  </si>
  <si>
    <t xml:space="preserve">&gt;  R37, R38, R43, R44, R62, R63, R69</t>
  </si>
  <si>
    <t xml:space="preserve">https://ozdisan.com/passive-components/resistors/smt-smd-and-chip-resistors/0603SAF470JT5E</t>
  </si>
  <si>
    <t xml:space="preserve">&gt;  R47, R48</t>
  </si>
  <si>
    <t xml:space="preserve">0.33R</t>
  </si>
  <si>
    <t xml:space="preserve">https://ozdisan.com/passive-components/resistors/smt-smd-and-chip-resistors/25121WF330LT4E</t>
  </si>
  <si>
    <t xml:space="preserve">&gt;  R49, R51, R76, R77, R133, R149, R150</t>
  </si>
  <si>
    <t xml:space="preserve">https://ozdisan.com/passive-components/resistors/smt-smd-and-chip-resistors/0603SAF2201T5E</t>
  </si>
  <si>
    <t xml:space="preserve">    R50</t>
  </si>
  <si>
    <t xml:space="preserve">2.15k %1</t>
  </si>
  <si>
    <t xml:space="preserve">https://ozdisan.com/passive-components/resistors/smt-smd-and-chip-resistors/0603SAF2151T5E</t>
  </si>
  <si>
    <t xml:space="preserve">    R52</t>
  </si>
  <si>
    <t xml:space="preserve">61.9R %1</t>
  </si>
  <si>
    <t xml:space="preserve">https://ozdisan.com/passive-components/resistors/smt-smd-and-chip-resistors/0603SAF619JT5E</t>
  </si>
  <si>
    <t xml:space="preserve">    R53</t>
  </si>
  <si>
    <t xml:space="preserve">1R 1/3W %1</t>
  </si>
  <si>
    <t xml:space="preserve">https://ozdisan.com/passive-components/resistors/smt-smd-and-chip-resistors/CQ07S3F100KT5E</t>
  </si>
  <si>
    <t xml:space="preserve">&gt;  R55, R146</t>
  </si>
  <si>
    <t xml:space="preserve">4.99k %1</t>
  </si>
  <si>
    <t xml:space="preserve">https://ozdisan.com/passive-components/resistors/smt-smd-and-chip-resistors/0603SAF4991T5E</t>
  </si>
  <si>
    <t xml:space="preserve">&gt;  R56-R59, R65, R66</t>
  </si>
  <si>
    <t xml:space="preserve">8.2R</t>
  </si>
  <si>
    <t xml:space="preserve">https://ozdisan.com/passive-components/resistors/smt-smd-and-chip-resistors/0603SAJ082JT5E</t>
  </si>
  <si>
    <t xml:space="preserve">    R60</t>
  </si>
  <si>
    <t xml:space="preserve">2.49k %1</t>
  </si>
  <si>
    <t xml:space="preserve">https://ozdisan.com/passive-components/resistors/smt-smd-and-chip-resistors/0603SAF2491T5E</t>
  </si>
  <si>
    <t xml:space="preserve">    R61</t>
  </si>
  <si>
    <t xml:space="preserve">31.6k %1</t>
  </si>
  <si>
    <t xml:space="preserve">https://ozdisan.com/passive-components/resistors/smt-smd-and-chip-resistors/0603SAF3162T5E</t>
  </si>
  <si>
    <t xml:space="preserve">    R64</t>
  </si>
  <si>
    <t xml:space="preserve">6.65k %1</t>
  </si>
  <si>
    <t xml:space="preserve">https://ozdisan.com/passive-components/resistors/smt-smd-and-chip-resistors/0603SAF6651T5E</t>
  </si>
  <si>
    <t xml:space="preserve">    R68</t>
  </si>
  <si>
    <t xml:space="preserve">33.2k %1</t>
  </si>
  <si>
    <t xml:space="preserve">https://ozdisan.com/passive-components/resistors/smt-smd-and-chip-resistors/0603SAF3322T5E</t>
  </si>
  <si>
    <t xml:space="preserve">&gt;  R71, R73</t>
  </si>
  <si>
    <t xml:space="preserve">14.3k %1</t>
  </si>
  <si>
    <t xml:space="preserve">https://ozdisan.com/passive-components/resistors/smt-smd-and-chip-resistors/0603SAF1432T5E</t>
  </si>
  <si>
    <t xml:space="preserve">    R72</t>
  </si>
  <si>
    <t xml:space="preserve">57.6k %1</t>
  </si>
  <si>
    <t xml:space="preserve">https://ozdisan.com/passive-components/resistors/smt-smd-and-chip-resistors/0603SAF5762T5E</t>
  </si>
  <si>
    <t xml:space="preserve">&gt;  R70, R74</t>
  </si>
  <si>
    <t xml:space="preserve">4.87k %1</t>
  </si>
  <si>
    <t xml:space="preserve">https://ozdisan.com/passive-components/resistors/smt-smd-and-chip-resistors/0603SAF4871T5E</t>
  </si>
  <si>
    <t xml:space="preserve">    R75</t>
  </si>
  <si>
    <t xml:space="preserve">100mohm %1 2.5W</t>
  </si>
  <si>
    <t xml:space="preserve">https://ozdisan.com/passive-components/resistors/precision-power-and-shunt-resistors/CMS-R100-1-0-3000</t>
  </si>
  <si>
    <t xml:space="preserve">&gt;  R108, R114, R115, R124, R125, R132, R135, R136, R143</t>
  </si>
  <si>
    <t xml:space="preserve">https://ozdisan.com/passive-components/resistors/smt-smd-and-chip-resistors/0603SAF1001T5E</t>
  </si>
  <si>
    <t xml:space="preserve">    R113</t>
  </si>
  <si>
    <t xml:space="preserve">4.7k</t>
  </si>
  <si>
    <t xml:space="preserve">https://ozdisan.com/passive-components/resistors/smt-smd-and-chip-resistors/0603SAJ0472T5E</t>
  </si>
  <si>
    <t xml:space="preserve">    R123</t>
  </si>
  <si>
    <t xml:space="preserve">2.2k 1/4W</t>
  </si>
  <si>
    <t xml:space="preserve">https://ozdisan.com/passive-components/resistors/smt-smd-and-chip-resistors/HP05W3F2201T5E</t>
  </si>
  <si>
    <t xml:space="preserve">    R134</t>
  </si>
  <si>
    <t xml:space="preserve">18R</t>
  </si>
  <si>
    <t xml:space="preserve">https://ozdisan.com/passive-components/resistors/smt-smd-and-chip-resistors/0603SAJ0180T5E</t>
  </si>
  <si>
    <t xml:space="preserve">&gt;  R118, R119, R128, R129, R139, R140</t>
  </si>
  <si>
    <t xml:space="preserve">120R</t>
  </si>
  <si>
    <t xml:space="preserve">https://ozdisan.com/passive-components/resistors/smt-smd-and-chip-resistors/0603WAJ0121T5E</t>
  </si>
  <si>
    <t xml:space="preserve">&gt;  R120, R121, R130, R131, R141, R142</t>
  </si>
  <si>
    <t xml:space="preserve">470R 1/4W</t>
  </si>
  <si>
    <t xml:space="preserve">https://ozdisan.com/passive-components/resistors/smt-smd-and-chip-resistors/HP05W3F4700T5E</t>
  </si>
  <si>
    <t xml:space="preserve">    R147</t>
  </si>
  <si>
    <t xml:space="preserve">5.9k %1</t>
  </si>
  <si>
    <t xml:space="preserve">https://ozdisan.com/passive-components/resistors/smt-smd-and-chip-resistors/0805S8F5901T5E</t>
  </si>
  <si>
    <t xml:space="preserve">    R148</t>
  </si>
  <si>
    <t xml:space="preserve">665R %1</t>
  </si>
  <si>
    <t xml:space="preserve">https://ozdisan.com/passive-components/resistors/smt-smd-and-chip-resistors/0603SAF6650T5E</t>
  </si>
  <si>
    <t xml:space="preserve">    RV1</t>
  </si>
  <si>
    <t xml:space="preserve">10k</t>
  </si>
  <si>
    <t xml:space="preserve">https://ozdisan.com/electromechanical-components/potentiometers-and-variable-resistors/trimmer-potentiometers/3313J-1-103E</t>
  </si>
  <si>
    <t xml:space="preserve">&gt;  TP3-TP18</t>
  </si>
  <si>
    <t xml:space="preserve">TestPoint_2Pole</t>
  </si>
  <si>
    <t xml:space="preserve">https://ozdisan.com/connectors-and-interconnects/headers/pin-headers/L-KLS1-207-1-02-S</t>
  </si>
  <si>
    <t xml:space="preserve">    U3</t>
  </si>
  <si>
    <t xml:space="preserve">STM32F446RCTx</t>
  </si>
  <si>
    <t xml:space="preserve">https://ozdisan.com/maker-and-iot-products/evaluation-platforms/evaluation-boards-and-accessories/NUCLEO-F446RE</t>
  </si>
  <si>
    <t xml:space="preserve">&gt;  U4, U5</t>
  </si>
  <si>
    <t xml:space="preserve">AD8656</t>
  </si>
  <si>
    <t xml:space="preserve">https://ozdisan.com/integrated-circuits-ics/linear-ics/amplifiers/AD8656ARZ-REEL7</t>
  </si>
  <si>
    <t xml:space="preserve">&gt;  U6, U7, U9</t>
  </si>
  <si>
    <t xml:space="preserve">IRS2005S</t>
  </si>
  <si>
    <t xml:space="preserve">https://ozdisan.com/integrated-circuits-ics/power-management-ics/power-drivers/IRS2005STRPBF</t>
  </si>
  <si>
    <t xml:space="preserve">&gt;  U8, U10</t>
  </si>
  <si>
    <t xml:space="preserve">MCP6282</t>
  </si>
  <si>
    <t xml:space="preserve">https://ozdisan.com/integrated-circuits-ics/linear-ics/amplifiers/MCP6282T-ESN</t>
  </si>
  <si>
    <t xml:space="preserve">    U11</t>
  </si>
  <si>
    <t xml:space="preserve">ISO7221</t>
  </si>
  <si>
    <t xml:space="preserve">https://ozdisan.com/integrated-circuits-ics/interfaces-and-peripherals-ics/digital-isolators/ISO7221ADR</t>
  </si>
  <si>
    <t xml:space="preserve">    U12</t>
  </si>
  <si>
    <t xml:space="preserve">PCA9535</t>
  </si>
  <si>
    <t xml:space="preserve">https://ozdisan.com/integrated-circuits-ics/interfaces-and-peripherals-ics/io-expanders/PCA9535DBQR</t>
  </si>
  <si>
    <t xml:space="preserve">    U13</t>
  </si>
  <si>
    <t xml:space="preserve">PCA9538</t>
  </si>
  <si>
    <t xml:space="preserve">https://ozdisan.com/integrated-circuits-ics/interfaces-and-peripherals-ics/io-expanders/PCA9538PWR</t>
  </si>
  <si>
    <t xml:space="preserve">    U14</t>
  </si>
  <si>
    <t xml:space="preserve">MC33204</t>
  </si>
  <si>
    <t xml:space="preserve">https://ozdisan.com/integrated-circuits-ics/linear-ics/amplifiers/MC33204DR2G</t>
  </si>
  <si>
    <t xml:space="preserve">&gt;  U15, U16</t>
  </si>
  <si>
    <t xml:space="preserve">LTV-847S</t>
  </si>
  <si>
    <t xml:space="preserve">https://ozdisan.com/Product/Detail/362511/LTV-847S</t>
  </si>
  <si>
    <t xml:space="preserve">    U17</t>
  </si>
  <si>
    <t xml:space="preserve">L7812</t>
  </si>
  <si>
    <t xml:space="preserve">https://ozdisan.com/integrated-circuits-ics/power-management-ics/linear-voltage-regulators/L7812CD2T-TR</t>
  </si>
  <si>
    <t xml:space="preserve">    U19</t>
  </si>
  <si>
    <t xml:space="preserve">TLV70033_SOT23-5</t>
  </si>
  <si>
    <t xml:space="preserve">https://ozdisan.com/integrated-circuits-ics/power-management-ics/linear-voltage-regulators/TLV70033DDCR</t>
  </si>
  <si>
    <t xml:space="preserve">    U20</t>
  </si>
  <si>
    <t xml:space="preserve">TLV73333PDBV</t>
  </si>
  <si>
    <t xml:space="preserve">https://ozdisan.com/Product/Detail/532538/TLV73333PDBVR</t>
  </si>
  <si>
    <t xml:space="preserve">    Y1</t>
  </si>
  <si>
    <t xml:space="preserve">8MHz 85ohms</t>
  </si>
  <si>
    <t xml:space="preserve">https://ozdisan.com/passive-components/crystals-oscillators-and-resonators/crystals/H130B-8-000-18-3030-EXT-</t>
  </si>
  <si>
    <t xml:space="preserve">PS</t>
  </si>
  <si>
    <t xml:space="preserve">Mean Well RT-125C</t>
  </si>
  <si>
    <t xml:space="preserve">https://www.direnc.net/uc-cikisli-switch-mode-adaptor-5v-/-15v-/-15v-132w</t>
  </si>
  <si>
    <t xml:space="preserve">Board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</si>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</sst>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zdisan.com/passive-components/capacitors/smt-smd-and-mlcc-capacitors/CL10B683KB8NNNC" TargetMode="External"/><Relationship Id="rId2" Type="http://schemas.openxmlformats.org/officeDocument/2006/relationships/hyperlink" Target="https://ozdisan.com/connectors-and-interconnects/headers/pin-headers/L-KLS1-207-2-10-S" TargetMode="External"/><Relationship Id="rId3" Type="http://schemas.openxmlformats.org/officeDocument/2006/relationships/hyperlink" Target="https://ozdisan.com/maker-and-iot-products/evaluation-platforms/evaluation-boards-and-accessories/NUCLEO-F446RE" TargetMode="External"/><Relationship Id="rId4" Type="http://schemas.openxmlformats.org/officeDocument/2006/relationships/hyperlink" Target="https://www.direnc.net/uc-cikisli-switch-mode-adaptor-5v-/-15v-/-15v-132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4"/>
  <sheetViews>
    <sheetView showFormulas="false" showGridLines="true" showRowColHeaders="true" showZeros="true" rightToLeft="false" tabSelected="true" showOutlineSymbols="true" defaultGridColor="true" view="normal" topLeftCell="B61" colorId="64" zoomScale="100" zoomScaleNormal="100" zoomScalePageLayoutView="100" workbookViewId="0">
      <selection pane="topLeft" activeCell="B90" activeCellId="0" sqref="90: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7.65"/>
    <col collapsed="false" customWidth="true" hidden="false" outlineLevel="0" max="3" min="3" style="0" width="55.85"/>
    <col collapsed="false" customWidth="true" hidden="false" outlineLevel="0" max="4" min="4" style="0" width="17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s="1" customFormat="tru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3.0683</v>
      </c>
      <c r="E2" s="1" t="n">
        <v>2</v>
      </c>
      <c r="F2" s="1" t="n">
        <f aca="false">D2*E2</f>
        <v>6.1366</v>
      </c>
      <c r="G2" s="1" t="n">
        <f aca="false">E2*2</f>
        <v>4</v>
      </c>
    </row>
    <row r="3" s="1" customFormat="true" ht="12.8" hidden="false" customHeight="false" outlineLevel="0" collapsed="false">
      <c r="A3" s="1" t="s">
        <v>9</v>
      </c>
      <c r="B3" s="1" t="s">
        <v>10</v>
      </c>
      <c r="C3" s="1" t="s">
        <v>11</v>
      </c>
      <c r="D3" s="1" t="n">
        <v>0.1049</v>
      </c>
      <c r="E3" s="1" t="n">
        <v>4</v>
      </c>
      <c r="F3" s="1" t="n">
        <f aca="false">D3*E3</f>
        <v>0.4196</v>
      </c>
      <c r="G3" s="1" t="n">
        <f aca="false">E3*2</f>
        <v>8</v>
      </c>
    </row>
    <row r="4" s="1" customFormat="true" ht="12.8" hidden="false" customHeight="false" outlineLevel="0" collapsed="false">
      <c r="A4" s="1" t="s">
        <v>12</v>
      </c>
      <c r="B4" s="1" t="s">
        <v>13</v>
      </c>
      <c r="C4" s="1" t="s">
        <v>14</v>
      </c>
      <c r="D4" s="1" t="n">
        <v>0.00487</v>
      </c>
      <c r="E4" s="1" t="n">
        <v>2</v>
      </c>
      <c r="F4" s="1" t="n">
        <f aca="false">D4*E4</f>
        <v>0.00974</v>
      </c>
      <c r="G4" s="1" t="n">
        <f aca="false">E4*2</f>
        <v>4</v>
      </c>
    </row>
    <row r="5" s="2" customFormat="true" ht="12.8" hidden="false" customHeight="false" outlineLevel="0" collapsed="false">
      <c r="A5" s="2" t="s">
        <v>15</v>
      </c>
      <c r="B5" s="2" t="s">
        <v>16</v>
      </c>
      <c r="C5" s="2" t="s">
        <v>17</v>
      </c>
      <c r="D5" s="2" t="n">
        <v>0.01079</v>
      </c>
      <c r="E5" s="2" t="n">
        <v>1</v>
      </c>
      <c r="F5" s="2" t="n">
        <f aca="false">D5*E5</f>
        <v>0.01079</v>
      </c>
      <c r="G5" s="2" t="n">
        <f aca="false">E5*2</f>
        <v>2</v>
      </c>
    </row>
    <row r="6" s="2" customFormat="true" ht="12.8" hidden="false" customHeight="false" outlineLevel="0" collapsed="false">
      <c r="A6" s="2" t="s">
        <v>18</v>
      </c>
      <c r="B6" s="2" t="s">
        <v>19</v>
      </c>
      <c r="C6" s="2" t="s">
        <v>20</v>
      </c>
      <c r="D6" s="2" t="n">
        <v>0.00926</v>
      </c>
      <c r="E6" s="2" t="n">
        <v>14</v>
      </c>
      <c r="F6" s="2" t="n">
        <f aca="false">D6*E6</f>
        <v>0.12964</v>
      </c>
      <c r="G6" s="2" t="n">
        <f aca="false">E6*2</f>
        <v>28</v>
      </c>
    </row>
    <row r="7" s="2" customFormat="true" ht="12.8" hidden="false" customHeight="false" outlineLevel="0" collapsed="false">
      <c r="A7" s="2" t="s">
        <v>21</v>
      </c>
      <c r="B7" s="2" t="s">
        <v>19</v>
      </c>
      <c r="C7" s="2" t="s">
        <v>22</v>
      </c>
      <c r="D7" s="2" t="n">
        <v>0.00448</v>
      </c>
      <c r="E7" s="2" t="n">
        <v>41</v>
      </c>
      <c r="F7" s="2" t="n">
        <f aca="false">D7*E7</f>
        <v>0.18368</v>
      </c>
      <c r="G7" s="2" t="n">
        <f aca="false">E7*2</f>
        <v>82</v>
      </c>
    </row>
    <row r="8" s="2" customFormat="true" ht="12.8" hidden="false" customHeight="false" outlineLevel="0" collapsed="false">
      <c r="A8" s="2" t="s">
        <v>23</v>
      </c>
      <c r="B8" s="2" t="s">
        <v>24</v>
      </c>
      <c r="C8" s="2" t="s">
        <v>25</v>
      </c>
      <c r="D8" s="2" t="n">
        <v>0.06185</v>
      </c>
      <c r="E8" s="2" t="n">
        <v>2</v>
      </c>
      <c r="F8" s="2" t="n">
        <f aca="false">D8*E8</f>
        <v>0.1237</v>
      </c>
      <c r="G8" s="2" t="n">
        <f aca="false">E8*2</f>
        <v>4</v>
      </c>
    </row>
    <row r="9" s="2" customFormat="true" ht="12.8" hidden="false" customHeight="false" outlineLevel="0" collapsed="false">
      <c r="A9" s="2" t="s">
        <v>26</v>
      </c>
      <c r="B9" s="2" t="s">
        <v>27</v>
      </c>
      <c r="C9" s="2" t="s">
        <v>28</v>
      </c>
      <c r="D9" s="2" t="n">
        <v>0.01257</v>
      </c>
      <c r="E9" s="2" t="n">
        <v>1</v>
      </c>
      <c r="F9" s="2" t="n">
        <f aca="false">D9*E9</f>
        <v>0.01257</v>
      </c>
      <c r="G9" s="2" t="n">
        <f aca="false">E9*2</f>
        <v>2</v>
      </c>
    </row>
    <row r="10" s="2" customFormat="true" ht="12.8" hidden="false" customHeight="false" outlineLevel="0" collapsed="false">
      <c r="A10" s="2" t="s">
        <v>29</v>
      </c>
      <c r="B10" s="2" t="s">
        <v>30</v>
      </c>
      <c r="C10" s="2" t="s">
        <v>31</v>
      </c>
      <c r="D10" s="2" t="n">
        <v>0.07588</v>
      </c>
      <c r="E10" s="2" t="n">
        <v>4</v>
      </c>
      <c r="F10" s="2" t="n">
        <f aca="false">D10*E10</f>
        <v>0.30352</v>
      </c>
      <c r="G10" s="2" t="n">
        <f aca="false">E10*2</f>
        <v>8</v>
      </c>
    </row>
    <row r="11" s="2" customFormat="true" ht="12.8" hidden="false" customHeight="false" outlineLevel="0" collapsed="false">
      <c r="A11" s="2" t="s">
        <v>32</v>
      </c>
      <c r="B11" s="2" t="s">
        <v>33</v>
      </c>
      <c r="C11" s="2" t="s">
        <v>34</v>
      </c>
      <c r="D11" s="2" t="n">
        <v>0.00532</v>
      </c>
      <c r="E11" s="2" t="n">
        <v>5</v>
      </c>
      <c r="F11" s="2" t="n">
        <f aca="false">D11*E11</f>
        <v>0.0266</v>
      </c>
      <c r="G11" s="2" t="n">
        <f aca="false">E11*2</f>
        <v>10</v>
      </c>
    </row>
    <row r="12" s="2" customFormat="true" ht="12.8" hidden="false" customHeight="false" outlineLevel="0" collapsed="false">
      <c r="A12" s="2" t="s">
        <v>35</v>
      </c>
      <c r="B12" s="2" t="s">
        <v>36</v>
      </c>
      <c r="C12" s="2" t="s">
        <v>37</v>
      </c>
      <c r="D12" s="2" t="n">
        <v>0.03221</v>
      </c>
      <c r="E12" s="2" t="n">
        <v>1</v>
      </c>
      <c r="F12" s="2" t="n">
        <f aca="false">D12*E12</f>
        <v>0.03221</v>
      </c>
      <c r="G12" s="2" t="n">
        <f aca="false">E12*2</f>
        <v>2</v>
      </c>
    </row>
    <row r="13" s="2" customFormat="true" ht="12.8" hidden="false" customHeight="false" outlineLevel="0" collapsed="false">
      <c r="A13" s="2" t="s">
        <v>38</v>
      </c>
      <c r="B13" s="2" t="s">
        <v>39</v>
      </c>
      <c r="C13" s="2" t="s">
        <v>40</v>
      </c>
      <c r="D13" s="2" t="n">
        <v>0.04807</v>
      </c>
      <c r="E13" s="2" t="n">
        <v>4</v>
      </c>
      <c r="F13" s="2" t="n">
        <f aca="false">D13*E13</f>
        <v>0.19228</v>
      </c>
      <c r="G13" s="2" t="n">
        <f aca="false">E13*2</f>
        <v>8</v>
      </c>
    </row>
    <row r="14" s="2" customFormat="true" ht="12.8" hidden="false" customHeight="false" outlineLevel="0" collapsed="false">
      <c r="A14" s="2" t="s">
        <v>41</v>
      </c>
      <c r="B14" s="2" t="s">
        <v>42</v>
      </c>
      <c r="C14" s="2" t="s">
        <v>43</v>
      </c>
      <c r="D14" s="2" t="n">
        <v>0.00532</v>
      </c>
      <c r="E14" s="2" t="n">
        <v>3</v>
      </c>
      <c r="F14" s="2" t="n">
        <f aca="false">D14*E14</f>
        <v>0.01596</v>
      </c>
      <c r="G14" s="2" t="n">
        <f aca="false">E14*2</f>
        <v>6</v>
      </c>
    </row>
    <row r="15" s="2" customFormat="true" ht="12.8" hidden="false" customHeight="false" outlineLevel="0" collapsed="false">
      <c r="A15" s="2" t="s">
        <v>44</v>
      </c>
      <c r="B15" s="2" t="s">
        <v>45</v>
      </c>
      <c r="C15" s="2" t="s">
        <v>46</v>
      </c>
      <c r="D15" s="2" t="n">
        <v>0.05173</v>
      </c>
      <c r="E15" s="2" t="n">
        <v>1</v>
      </c>
      <c r="F15" s="2" t="n">
        <f aca="false">D15*E15</f>
        <v>0.05173</v>
      </c>
      <c r="G15" s="2" t="n">
        <f aca="false">E15*2</f>
        <v>2</v>
      </c>
    </row>
    <row r="16" s="2" customFormat="true" ht="12.8" hidden="false" customHeight="false" outlineLevel="0" collapsed="false">
      <c r="A16" s="2" t="s">
        <v>47</v>
      </c>
      <c r="B16" s="2" t="s">
        <v>48</v>
      </c>
      <c r="C16" s="2" t="s">
        <v>49</v>
      </c>
      <c r="D16" s="2" t="n">
        <v>0.03087</v>
      </c>
      <c r="E16" s="2" t="n">
        <v>1</v>
      </c>
      <c r="F16" s="2" t="n">
        <f aca="false">D16*E16</f>
        <v>0.03087</v>
      </c>
      <c r="G16" s="2" t="n">
        <f aca="false">E16*2</f>
        <v>2</v>
      </c>
    </row>
    <row r="17" s="2" customFormat="true" ht="12.8" hidden="false" customHeight="false" outlineLevel="0" collapsed="false">
      <c r="A17" s="2" t="s">
        <v>50</v>
      </c>
      <c r="B17" s="2" t="s">
        <v>51</v>
      </c>
      <c r="C17" s="3" t="s">
        <v>52</v>
      </c>
      <c r="D17" s="2" t="n">
        <v>0.00772</v>
      </c>
      <c r="E17" s="2" t="n">
        <v>1</v>
      </c>
      <c r="F17" s="2" t="n">
        <f aca="false">D17*E17</f>
        <v>0.00772</v>
      </c>
      <c r="G17" s="2" t="n">
        <f aca="false">E17*2</f>
        <v>2</v>
      </c>
    </row>
    <row r="18" s="2" customFormat="true" ht="12.8" hidden="false" customHeight="false" outlineLevel="0" collapsed="false">
      <c r="A18" s="2" t="s">
        <v>53</v>
      </c>
      <c r="B18" s="2" t="s">
        <v>54</v>
      </c>
      <c r="C18" s="2" t="s">
        <v>55</v>
      </c>
      <c r="D18" s="2" t="n">
        <v>0.2062</v>
      </c>
      <c r="E18" s="2" t="n">
        <v>1</v>
      </c>
      <c r="F18" s="2" t="n">
        <f aca="false">D18*E18</f>
        <v>0.2062</v>
      </c>
      <c r="G18" s="2" t="n">
        <f aca="false">E18*2</f>
        <v>2</v>
      </c>
    </row>
    <row r="19" s="2" customFormat="true" ht="12.8" hidden="false" customHeight="false" outlineLevel="0" collapsed="false">
      <c r="A19" s="2" t="s">
        <v>56</v>
      </c>
      <c r="B19" s="2" t="s">
        <v>19</v>
      </c>
      <c r="C19" s="2" t="s">
        <v>57</v>
      </c>
      <c r="D19" s="2" t="n">
        <v>0.13444</v>
      </c>
      <c r="E19" s="2" t="n">
        <v>2</v>
      </c>
      <c r="F19" s="2" t="n">
        <f aca="false">D19*E19</f>
        <v>0.26888</v>
      </c>
      <c r="G19" s="2" t="n">
        <f aca="false">E19*2</f>
        <v>4</v>
      </c>
    </row>
    <row r="20" s="2" customFormat="true" ht="12.8" hidden="false" customHeight="false" outlineLevel="0" collapsed="false">
      <c r="A20" s="2" t="s">
        <v>58</v>
      </c>
      <c r="B20" s="2" t="s">
        <v>59</v>
      </c>
      <c r="C20" s="2" t="s">
        <v>60</v>
      </c>
      <c r="D20" s="2" t="n">
        <v>0.29935</v>
      </c>
      <c r="E20" s="2" t="n">
        <v>1</v>
      </c>
      <c r="F20" s="2" t="n">
        <f aca="false">D20*E20</f>
        <v>0.29935</v>
      </c>
      <c r="G20" s="2" t="n">
        <f aca="false">E20*2</f>
        <v>2</v>
      </c>
    </row>
    <row r="21" s="2" customFormat="true" ht="12.8" hidden="false" customHeight="false" outlineLevel="0" collapsed="false">
      <c r="A21" s="2" t="s">
        <v>61</v>
      </c>
      <c r="B21" s="2" t="s">
        <v>19</v>
      </c>
      <c r="C21" s="2" t="s">
        <v>62</v>
      </c>
      <c r="D21" s="2" t="n">
        <v>0.01562</v>
      </c>
      <c r="E21" s="2" t="n">
        <v>10</v>
      </c>
      <c r="F21" s="2" t="n">
        <f aca="false">D21*E21</f>
        <v>0.1562</v>
      </c>
      <c r="G21" s="2" t="n">
        <f aca="false">E21*2</f>
        <v>20</v>
      </c>
    </row>
    <row r="22" s="2" customFormat="true" ht="12.8" hidden="false" customHeight="false" outlineLevel="0" collapsed="false">
      <c r="A22" s="2" t="s">
        <v>63</v>
      </c>
      <c r="B22" s="2" t="s">
        <v>64</v>
      </c>
      <c r="C22" s="2" t="s">
        <v>65</v>
      </c>
      <c r="D22" s="2" t="n">
        <v>0.28808</v>
      </c>
      <c r="E22" s="2" t="n">
        <v>3</v>
      </c>
      <c r="F22" s="2" t="n">
        <f aca="false">D22*E22</f>
        <v>0.86424</v>
      </c>
      <c r="G22" s="2" t="n">
        <f aca="false">E22*2</f>
        <v>6</v>
      </c>
    </row>
    <row r="23" s="2" customFormat="true" ht="12.8" hidden="false" customHeight="false" outlineLevel="0" collapsed="false">
      <c r="A23" s="2" t="s">
        <v>66</v>
      </c>
      <c r="B23" s="2" t="s">
        <v>67</v>
      </c>
      <c r="C23" s="3" t="s">
        <v>68</v>
      </c>
      <c r="D23" s="2" t="n">
        <v>0.04014</v>
      </c>
      <c r="E23" s="2" t="n">
        <v>1</v>
      </c>
      <c r="F23" s="2" t="n">
        <f aca="false">D23*E23</f>
        <v>0.04014</v>
      </c>
      <c r="G23" s="2" t="n">
        <f aca="false">E23*2</f>
        <v>2</v>
      </c>
    </row>
    <row r="24" s="2" customFormat="true" ht="12.8" hidden="false" customHeight="false" outlineLevel="0" collapsed="false">
      <c r="A24" s="2" t="s">
        <v>69</v>
      </c>
      <c r="B24" s="2" t="s">
        <v>70</v>
      </c>
      <c r="C24" s="2" t="s">
        <v>71</v>
      </c>
      <c r="D24" s="2" t="n">
        <v>0.10187</v>
      </c>
      <c r="E24" s="2" t="n">
        <v>14</v>
      </c>
      <c r="F24" s="2" t="n">
        <f aca="false">D24*E24</f>
        <v>1.42618</v>
      </c>
      <c r="G24" s="2" t="n">
        <f aca="false">E24*2</f>
        <v>28</v>
      </c>
    </row>
    <row r="25" s="2" customFormat="true" ht="12.8" hidden="false" customHeight="false" outlineLevel="0" collapsed="false">
      <c r="A25" s="2" t="s">
        <v>72</v>
      </c>
      <c r="B25" s="2" t="s">
        <v>73</v>
      </c>
      <c r="C25" s="2" t="s">
        <v>74</v>
      </c>
      <c r="D25" s="2" t="n">
        <v>0.21126</v>
      </c>
      <c r="E25" s="2" t="n">
        <v>2</v>
      </c>
      <c r="F25" s="2" t="n">
        <f aca="false">D25*E25</f>
        <v>0.42252</v>
      </c>
      <c r="G25" s="2" t="n">
        <f aca="false">E25*2</f>
        <v>4</v>
      </c>
    </row>
    <row r="26" s="2" customFormat="true" ht="12.8" hidden="false" customHeight="false" outlineLevel="0" collapsed="false">
      <c r="A26" s="2" t="s">
        <v>75</v>
      </c>
      <c r="B26" s="2" t="s">
        <v>76</v>
      </c>
      <c r="C26" s="2" t="s">
        <v>77</v>
      </c>
      <c r="D26" s="2" t="n">
        <v>0.11212</v>
      </c>
      <c r="E26" s="2" t="n">
        <v>2</v>
      </c>
      <c r="F26" s="2" t="n">
        <f aca="false">D26*E26</f>
        <v>0.22424</v>
      </c>
      <c r="G26" s="2" t="n">
        <f aca="false">E26*2</f>
        <v>4</v>
      </c>
    </row>
    <row r="27" s="2" customFormat="true" ht="12.8" hidden="false" customHeight="false" outlineLevel="0" collapsed="false">
      <c r="A27" s="2" t="s">
        <v>78</v>
      </c>
      <c r="B27" s="2" t="s">
        <v>79</v>
      </c>
      <c r="C27" s="2" t="s">
        <v>80</v>
      </c>
      <c r="D27" s="2" t="n">
        <v>0.14237</v>
      </c>
      <c r="E27" s="2" t="n">
        <v>1</v>
      </c>
      <c r="F27" s="2" t="n">
        <f aca="false">D27*E27</f>
        <v>0.14237</v>
      </c>
      <c r="G27" s="2" t="n">
        <f aca="false">E27*2</f>
        <v>2</v>
      </c>
    </row>
    <row r="28" s="2" customFormat="true" ht="12.8" hidden="false" customHeight="false" outlineLevel="0" collapsed="false">
      <c r="A28" s="2" t="s">
        <v>81</v>
      </c>
      <c r="B28" s="2" t="s">
        <v>82</v>
      </c>
      <c r="C28" s="2" t="s">
        <v>83</v>
      </c>
      <c r="D28" s="2" t="n">
        <v>0.09492</v>
      </c>
      <c r="E28" s="2" t="n">
        <v>1</v>
      </c>
      <c r="F28" s="2" t="n">
        <f aca="false">D28*E28</f>
        <v>0.09492</v>
      </c>
      <c r="G28" s="2" t="n">
        <f aca="false">E28*2</f>
        <v>2</v>
      </c>
    </row>
    <row r="29" s="2" customFormat="true" ht="12.8" hidden="false" customHeight="false" outlineLevel="0" collapsed="false">
      <c r="A29" s="2" t="s">
        <v>84</v>
      </c>
      <c r="B29" s="2" t="s">
        <v>85</v>
      </c>
      <c r="C29" s="2" t="s">
        <v>86</v>
      </c>
      <c r="D29" s="2" t="n">
        <v>0.09638</v>
      </c>
      <c r="E29" s="2" t="n">
        <v>1</v>
      </c>
      <c r="F29" s="2" t="n">
        <f aca="false">D29*E29</f>
        <v>0.09638</v>
      </c>
      <c r="G29" s="2" t="n">
        <f aca="false">E29*2</f>
        <v>2</v>
      </c>
    </row>
    <row r="30" s="2" customFormat="true" ht="12.8" hidden="false" customHeight="false" outlineLevel="0" collapsed="false">
      <c r="A30" s="2" t="s">
        <v>87</v>
      </c>
      <c r="B30" s="2" t="s">
        <v>88</v>
      </c>
      <c r="C30" s="2" t="s">
        <v>89</v>
      </c>
      <c r="D30" s="2" t="n">
        <v>0.28808</v>
      </c>
      <c r="E30" s="2" t="n">
        <v>1</v>
      </c>
      <c r="F30" s="2" t="n">
        <f aca="false">D30*E30</f>
        <v>0.28808</v>
      </c>
      <c r="G30" s="2" t="n">
        <f aca="false">E30*2</f>
        <v>2</v>
      </c>
    </row>
    <row r="31" s="2" customFormat="true" ht="12.8" hidden="false" customHeight="false" outlineLevel="0" collapsed="false">
      <c r="A31" s="2" t="s">
        <v>90</v>
      </c>
      <c r="B31" s="2" t="s">
        <v>91</v>
      </c>
      <c r="C31" s="2" t="s">
        <v>92</v>
      </c>
      <c r="D31" s="2" t="n">
        <v>1.21707</v>
      </c>
      <c r="E31" s="2" t="n">
        <v>1</v>
      </c>
      <c r="F31" s="2" t="n">
        <f aca="false">D31*E31</f>
        <v>1.21707</v>
      </c>
      <c r="G31" s="2" t="n">
        <f aca="false">E31*2</f>
        <v>2</v>
      </c>
    </row>
    <row r="32" s="2" customFormat="true" ht="12.8" hidden="false" customHeight="false" outlineLevel="0" collapsed="false">
      <c r="A32" s="2" t="s">
        <v>93</v>
      </c>
      <c r="B32" s="2" t="s">
        <v>94</v>
      </c>
      <c r="C32" s="2" t="s">
        <v>95</v>
      </c>
      <c r="D32" s="2" t="n">
        <v>0.02586</v>
      </c>
      <c r="E32" s="2" t="n">
        <v>7</v>
      </c>
      <c r="F32" s="2" t="n">
        <f aca="false">D32*E32</f>
        <v>0.18102</v>
      </c>
      <c r="G32" s="2" t="n">
        <f aca="false">E32*2</f>
        <v>14</v>
      </c>
    </row>
    <row r="33" s="2" customFormat="true" ht="12.8" hidden="false" customHeight="false" outlineLevel="0" collapsed="false">
      <c r="A33" s="2" t="s">
        <v>96</v>
      </c>
      <c r="B33" s="2" t="s">
        <v>97</v>
      </c>
      <c r="C33" s="2" t="s">
        <v>98</v>
      </c>
      <c r="D33" s="2" t="n">
        <v>0.13099</v>
      </c>
      <c r="E33" s="2" t="n">
        <v>6</v>
      </c>
      <c r="F33" s="2" t="n">
        <f aca="false">D33*E33</f>
        <v>0.78594</v>
      </c>
      <c r="G33" s="2" t="n">
        <f aca="false">E33*2</f>
        <v>12</v>
      </c>
    </row>
    <row r="34" s="2" customFormat="true" ht="12.8" hidden="false" customHeight="false" outlineLevel="0" collapsed="false">
      <c r="A34" s="2" t="s">
        <v>99</v>
      </c>
      <c r="B34" s="2" t="s">
        <v>100</v>
      </c>
      <c r="C34" s="2" t="s">
        <v>101</v>
      </c>
      <c r="D34" s="2" t="n">
        <v>0.1311</v>
      </c>
      <c r="E34" s="2" t="n">
        <v>6</v>
      </c>
      <c r="F34" s="2" t="n">
        <f aca="false">D34*E34</f>
        <v>0.7866</v>
      </c>
      <c r="G34" s="2" t="n">
        <f aca="false">E34*2</f>
        <v>12</v>
      </c>
    </row>
    <row r="35" s="2" customFormat="true" ht="12.8" hidden="false" customHeight="false" outlineLevel="0" collapsed="false">
      <c r="A35" s="2" t="s">
        <v>102</v>
      </c>
      <c r="B35" s="2" t="s">
        <v>103</v>
      </c>
      <c r="C35" s="2" t="s">
        <v>104</v>
      </c>
      <c r="D35" s="2" t="n">
        <v>0.55649</v>
      </c>
      <c r="E35" s="2" t="n">
        <v>1</v>
      </c>
      <c r="F35" s="2" t="n">
        <f aca="false">D35*E35</f>
        <v>0.55649</v>
      </c>
      <c r="G35" s="2" t="n">
        <f aca="false">E35*2</f>
        <v>2</v>
      </c>
    </row>
    <row r="36" s="2" customFormat="true" ht="12.8" hidden="false" customHeight="false" outlineLevel="0" collapsed="false">
      <c r="A36" s="2" t="s">
        <v>105</v>
      </c>
      <c r="B36" s="2" t="s">
        <v>106</v>
      </c>
      <c r="C36" s="2" t="s">
        <v>107</v>
      </c>
      <c r="D36" s="2" t="n">
        <v>0.39273</v>
      </c>
      <c r="E36" s="2" t="n">
        <v>1</v>
      </c>
      <c r="F36" s="2" t="n">
        <f aca="false">D36*E36</f>
        <v>0.39273</v>
      </c>
      <c r="G36" s="2" t="n">
        <f aca="false">E36*2</f>
        <v>2</v>
      </c>
    </row>
    <row r="37" s="2" customFormat="true" ht="12.8" hidden="false" customHeight="false" outlineLevel="0" collapsed="false">
      <c r="A37" s="2" t="s">
        <v>108</v>
      </c>
      <c r="B37" s="2" t="s">
        <v>109</v>
      </c>
      <c r="C37" s="2" t="s">
        <v>110</v>
      </c>
      <c r="D37" s="2" t="n">
        <v>0.7636</v>
      </c>
      <c r="E37" s="2" t="n">
        <v>6</v>
      </c>
      <c r="F37" s="2" t="n">
        <f aca="false">D37*E37</f>
        <v>4.5816</v>
      </c>
      <c r="G37" s="2" t="n">
        <f aca="false">E37*2</f>
        <v>12</v>
      </c>
    </row>
    <row r="38" s="2" customFormat="true" ht="12.8" hidden="false" customHeight="false" outlineLevel="0" collapsed="false">
      <c r="A38" s="2" t="s">
        <v>111</v>
      </c>
      <c r="B38" s="2" t="s">
        <v>112</v>
      </c>
      <c r="C38" s="2" t="s">
        <v>113</v>
      </c>
      <c r="D38" s="2" t="n">
        <v>0.02281</v>
      </c>
      <c r="E38" s="2" t="n">
        <v>8</v>
      </c>
      <c r="F38" s="2" t="n">
        <f aca="false">D38*E38</f>
        <v>0.18248</v>
      </c>
      <c r="G38" s="2" t="n">
        <f aca="false">E38*2</f>
        <v>16</v>
      </c>
    </row>
    <row r="39" s="2" customFormat="true" ht="12.8" hidden="false" customHeight="false" outlineLevel="0" collapsed="false">
      <c r="A39" s="2" t="s">
        <v>114</v>
      </c>
      <c r="B39" s="2" t="s">
        <v>115</v>
      </c>
      <c r="C39" s="2" t="s">
        <v>116</v>
      </c>
      <c r="D39" s="2" t="n">
        <v>1.00545</v>
      </c>
      <c r="E39" s="2" t="n">
        <v>1</v>
      </c>
      <c r="F39" s="2" t="n">
        <f aca="false">D39*E39</f>
        <v>1.00545</v>
      </c>
      <c r="G39" s="2" t="n">
        <f aca="false">E39*2</f>
        <v>2</v>
      </c>
    </row>
    <row r="40" s="2" customFormat="true" ht="12.8" hidden="false" customHeight="false" outlineLevel="0" collapsed="false">
      <c r="A40" s="2" t="s">
        <v>117</v>
      </c>
      <c r="B40" s="2" t="s">
        <v>19</v>
      </c>
      <c r="C40" s="2" t="s">
        <v>118</v>
      </c>
      <c r="D40" s="2" t="n">
        <v>0.00221</v>
      </c>
      <c r="E40" s="2" t="n">
        <v>53</v>
      </c>
      <c r="F40" s="2" t="n">
        <f aca="false">D40*E40</f>
        <v>0.11713</v>
      </c>
      <c r="G40" s="2" t="n">
        <f aca="false">E40*2</f>
        <v>106</v>
      </c>
    </row>
    <row r="41" s="2" customFormat="true" ht="12.8" hidden="false" customHeight="false" outlineLevel="0" collapsed="false">
      <c r="A41" s="2" t="s">
        <v>119</v>
      </c>
      <c r="B41" s="2" t="s">
        <v>120</v>
      </c>
      <c r="C41" s="2" t="s">
        <v>121</v>
      </c>
      <c r="D41" s="2" t="n">
        <v>0.00221</v>
      </c>
      <c r="E41" s="2" t="n">
        <v>1</v>
      </c>
      <c r="F41" s="2" t="n">
        <f aca="false">D41*E41</f>
        <v>0.00221</v>
      </c>
      <c r="G41" s="2" t="n">
        <f aca="false">E41*2</f>
        <v>2</v>
      </c>
    </row>
    <row r="42" s="2" customFormat="true" ht="12.8" hidden="false" customHeight="false" outlineLevel="0" collapsed="false">
      <c r="A42" s="2" t="s">
        <v>122</v>
      </c>
      <c r="B42" s="2" t="s">
        <v>123</v>
      </c>
      <c r="C42" s="2" t="s">
        <v>124</v>
      </c>
      <c r="D42" s="2" t="n">
        <v>0.00221</v>
      </c>
      <c r="E42" s="2" t="n">
        <v>1</v>
      </c>
      <c r="F42" s="2" t="n">
        <f aca="false">D42*E42</f>
        <v>0.00221</v>
      </c>
      <c r="G42" s="2" t="n">
        <f aca="false">E42*2</f>
        <v>2</v>
      </c>
    </row>
    <row r="43" s="2" customFormat="true" ht="12.8" hidden="false" customHeight="false" outlineLevel="0" collapsed="false">
      <c r="A43" s="2" t="s">
        <v>125</v>
      </c>
      <c r="B43" s="2" t="s">
        <v>126</v>
      </c>
      <c r="C43" s="2" t="s">
        <v>127</v>
      </c>
      <c r="D43" s="2" t="n">
        <v>0.00221</v>
      </c>
      <c r="E43" s="2" t="n">
        <v>2</v>
      </c>
      <c r="F43" s="2" t="n">
        <f aca="false">D43*E43</f>
        <v>0.00442</v>
      </c>
      <c r="G43" s="2" t="n">
        <f aca="false">E43*2</f>
        <v>4</v>
      </c>
    </row>
    <row r="44" s="2" customFormat="true" ht="12.8" hidden="false" customHeight="false" outlineLevel="0" collapsed="false">
      <c r="A44" s="2" t="s">
        <v>128</v>
      </c>
      <c r="B44" s="2" t="s">
        <v>129</v>
      </c>
      <c r="C44" s="2" t="s">
        <v>130</v>
      </c>
      <c r="D44" s="2" t="n">
        <v>0.00221</v>
      </c>
      <c r="E44" s="2" t="n">
        <v>1</v>
      </c>
      <c r="F44" s="2" t="n">
        <f aca="false">D44*E44</f>
        <v>0.00221</v>
      </c>
      <c r="G44" s="2" t="n">
        <f aca="false">E44*2</f>
        <v>2</v>
      </c>
    </row>
    <row r="45" s="2" customFormat="true" ht="12.8" hidden="false" customHeight="false" outlineLevel="0" collapsed="false">
      <c r="A45" s="2" t="s">
        <v>131</v>
      </c>
      <c r="B45" s="2" t="s">
        <v>19</v>
      </c>
      <c r="C45" s="2" t="s">
        <v>132</v>
      </c>
      <c r="D45" s="2" t="n">
        <v>0.00221</v>
      </c>
      <c r="E45" s="2" t="n">
        <v>14</v>
      </c>
      <c r="F45" s="2" t="n">
        <f aca="false">D45*E45</f>
        <v>0.03094</v>
      </c>
      <c r="G45" s="2" t="n">
        <f aca="false">E45*2</f>
        <v>28</v>
      </c>
    </row>
    <row r="46" s="2" customFormat="true" ht="12.8" hidden="false" customHeight="false" outlineLevel="0" collapsed="false">
      <c r="A46" s="2" t="s">
        <v>133</v>
      </c>
      <c r="B46" s="2" t="s">
        <v>134</v>
      </c>
      <c r="C46" s="2" t="s">
        <v>135</v>
      </c>
      <c r="D46" s="2" t="n">
        <v>0.00221</v>
      </c>
      <c r="E46" s="2" t="n">
        <v>2</v>
      </c>
      <c r="F46" s="2" t="n">
        <f aca="false">D46*E46</f>
        <v>0.00442</v>
      </c>
      <c r="G46" s="2" t="n">
        <f aca="false">E46*2</f>
        <v>4</v>
      </c>
    </row>
    <row r="47" s="2" customFormat="true" ht="12.8" hidden="false" customHeight="false" outlineLevel="0" collapsed="false">
      <c r="A47" s="2" t="s">
        <v>136</v>
      </c>
      <c r="B47" s="2" t="s">
        <v>137</v>
      </c>
      <c r="C47" s="2" t="s">
        <v>138</v>
      </c>
      <c r="D47" s="2" t="n">
        <v>0.00169</v>
      </c>
      <c r="E47" s="2" t="n">
        <v>2</v>
      </c>
      <c r="F47" s="2" t="n">
        <f aca="false">D47*E47</f>
        <v>0.00338</v>
      </c>
      <c r="G47" s="2" t="n">
        <f aca="false">E47*2</f>
        <v>4</v>
      </c>
    </row>
    <row r="48" s="2" customFormat="true" ht="12.8" hidden="false" customHeight="false" outlineLevel="0" collapsed="false">
      <c r="A48" s="2" t="s">
        <v>139</v>
      </c>
      <c r="B48" s="2" t="s">
        <v>140</v>
      </c>
      <c r="C48" s="2" t="s">
        <v>141</v>
      </c>
      <c r="D48" s="2" t="n">
        <v>0.00221</v>
      </c>
      <c r="E48" s="2" t="n">
        <v>3</v>
      </c>
      <c r="F48" s="2" t="n">
        <f aca="false">D48*E48</f>
        <v>0.00663</v>
      </c>
      <c r="G48" s="2" t="n">
        <f aca="false">E48*2</f>
        <v>6</v>
      </c>
    </row>
    <row r="49" s="2" customFormat="true" ht="12.8" hidden="false" customHeight="false" outlineLevel="0" collapsed="false">
      <c r="A49" s="2" t="s">
        <v>142</v>
      </c>
      <c r="B49" s="2" t="s">
        <v>19</v>
      </c>
      <c r="C49" s="2" t="s">
        <v>143</v>
      </c>
      <c r="D49" s="2" t="n">
        <v>0.00221</v>
      </c>
      <c r="E49" s="2" t="n">
        <v>6</v>
      </c>
      <c r="F49" s="2" t="n">
        <f aca="false">D49*E49</f>
        <v>0.01326</v>
      </c>
      <c r="G49" s="2" t="n">
        <f aca="false">E49*2</f>
        <v>12</v>
      </c>
    </row>
    <row r="50" s="2" customFormat="true" ht="12.8" hidden="false" customHeight="false" outlineLevel="0" collapsed="false">
      <c r="A50" s="2" t="s">
        <v>144</v>
      </c>
      <c r="B50" s="2" t="s">
        <v>145</v>
      </c>
      <c r="C50" s="2" t="s">
        <v>146</v>
      </c>
      <c r="D50" s="2" t="n">
        <v>0.00221</v>
      </c>
      <c r="E50" s="2" t="n">
        <v>9</v>
      </c>
      <c r="F50" s="2" t="n">
        <f aca="false">D50*E50</f>
        <v>0.01989</v>
      </c>
      <c r="G50" s="2" t="n">
        <f aca="false">E50*2</f>
        <v>18</v>
      </c>
    </row>
    <row r="51" s="2" customFormat="true" ht="12.8" hidden="false" customHeight="false" outlineLevel="0" collapsed="false">
      <c r="A51" s="2" t="s">
        <v>147</v>
      </c>
      <c r="B51" s="2" t="s">
        <v>19</v>
      </c>
      <c r="C51" s="2" t="s">
        <v>148</v>
      </c>
      <c r="D51" s="2" t="n">
        <v>0.00221</v>
      </c>
      <c r="E51" s="2" t="n">
        <v>7</v>
      </c>
      <c r="F51" s="2" t="n">
        <f aca="false">D51*E51</f>
        <v>0.01547</v>
      </c>
      <c r="G51" s="2" t="n">
        <f aca="false">E51*2</f>
        <v>14</v>
      </c>
    </row>
    <row r="52" s="2" customFormat="true" ht="12.8" hidden="false" customHeight="false" outlineLevel="0" collapsed="false">
      <c r="A52" s="2" t="s">
        <v>149</v>
      </c>
      <c r="B52" s="2" t="s">
        <v>150</v>
      </c>
      <c r="C52" s="2" t="s">
        <v>151</v>
      </c>
      <c r="D52" s="2" t="n">
        <v>0.10712</v>
      </c>
      <c r="E52" s="2" t="n">
        <v>2</v>
      </c>
      <c r="F52" s="2" t="n">
        <f aca="false">D52*E52</f>
        <v>0.21424</v>
      </c>
      <c r="G52" s="2" t="n">
        <f aca="false">E52*2</f>
        <v>4</v>
      </c>
    </row>
    <row r="53" s="2" customFormat="true" ht="12.8" hidden="false" customHeight="false" outlineLevel="0" collapsed="false">
      <c r="A53" s="2" t="s">
        <v>152</v>
      </c>
      <c r="B53" s="2" t="s">
        <v>19</v>
      </c>
      <c r="C53" s="2" t="s">
        <v>153</v>
      </c>
      <c r="D53" s="2" t="n">
        <v>0.00221</v>
      </c>
      <c r="E53" s="2" t="n">
        <v>7</v>
      </c>
      <c r="F53" s="2" t="n">
        <f aca="false">D53*E53</f>
        <v>0.01547</v>
      </c>
      <c r="G53" s="2" t="n">
        <f aca="false">E53*2</f>
        <v>14</v>
      </c>
    </row>
    <row r="54" s="2" customFormat="true" ht="12.8" hidden="false" customHeight="false" outlineLevel="0" collapsed="false">
      <c r="A54" s="2" t="s">
        <v>154</v>
      </c>
      <c r="B54" s="2" t="s">
        <v>155</v>
      </c>
      <c r="C54" s="2" t="s">
        <v>156</v>
      </c>
      <c r="D54" s="2" t="n">
        <v>0.00221</v>
      </c>
      <c r="E54" s="2" t="n">
        <v>1</v>
      </c>
      <c r="F54" s="2" t="n">
        <f aca="false">D54*E54</f>
        <v>0.00221</v>
      </c>
      <c r="G54" s="2" t="n">
        <f aca="false">E54*2</f>
        <v>2</v>
      </c>
    </row>
    <row r="55" s="2" customFormat="true" ht="12.8" hidden="false" customHeight="false" outlineLevel="0" collapsed="false">
      <c r="A55" s="2" t="s">
        <v>157</v>
      </c>
      <c r="B55" s="2" t="s">
        <v>158</v>
      </c>
      <c r="C55" s="2" t="s">
        <v>159</v>
      </c>
      <c r="D55" s="2" t="n">
        <v>0.00221</v>
      </c>
      <c r="E55" s="2" t="n">
        <v>1</v>
      </c>
      <c r="F55" s="2" t="n">
        <f aca="false">D55*E55</f>
        <v>0.00221</v>
      </c>
      <c r="G55" s="2" t="n">
        <f aca="false">E55*2</f>
        <v>2</v>
      </c>
    </row>
    <row r="56" s="2" customFormat="true" ht="12.8" hidden="false" customHeight="false" outlineLevel="0" collapsed="false">
      <c r="A56" s="2" t="s">
        <v>160</v>
      </c>
      <c r="B56" s="2" t="s">
        <v>161</v>
      </c>
      <c r="C56" s="2" t="s">
        <v>162</v>
      </c>
      <c r="D56" s="2" t="n">
        <v>0.05112</v>
      </c>
      <c r="E56" s="2" t="n">
        <v>1</v>
      </c>
      <c r="F56" s="2" t="n">
        <f aca="false">D56*E56</f>
        <v>0.05112</v>
      </c>
      <c r="G56" s="2" t="n">
        <f aca="false">E56*2</f>
        <v>2</v>
      </c>
    </row>
    <row r="57" s="2" customFormat="true" ht="12.8" hidden="false" customHeight="false" outlineLevel="0" collapsed="false">
      <c r="A57" s="2" t="s">
        <v>163</v>
      </c>
      <c r="B57" s="2" t="s">
        <v>164</v>
      </c>
      <c r="C57" s="2" t="s">
        <v>165</v>
      </c>
      <c r="D57" s="2" t="n">
        <v>0.002221</v>
      </c>
      <c r="E57" s="2" t="n">
        <v>2</v>
      </c>
      <c r="F57" s="2" t="n">
        <f aca="false">D57*E57</f>
        <v>0.004442</v>
      </c>
      <c r="G57" s="2" t="n">
        <f aca="false">E57*2</f>
        <v>4</v>
      </c>
    </row>
    <row r="58" s="2" customFormat="true" ht="12.8" hidden="false" customHeight="false" outlineLevel="0" collapsed="false">
      <c r="A58" s="2" t="s">
        <v>166</v>
      </c>
      <c r="B58" s="2" t="s">
        <v>167</v>
      </c>
      <c r="C58" s="2" t="s">
        <v>168</v>
      </c>
      <c r="D58" s="2" t="n">
        <v>0.00168</v>
      </c>
      <c r="E58" s="2" t="n">
        <v>6</v>
      </c>
      <c r="F58" s="2" t="n">
        <f aca="false">D58*E58</f>
        <v>0.01008</v>
      </c>
      <c r="G58" s="2" t="n">
        <f aca="false">E58*2</f>
        <v>12</v>
      </c>
    </row>
    <row r="59" s="2" customFormat="true" ht="12.8" hidden="false" customHeight="false" outlineLevel="0" collapsed="false">
      <c r="A59" s="2" t="s">
        <v>169</v>
      </c>
      <c r="B59" s="2" t="s">
        <v>170</v>
      </c>
      <c r="C59" s="2" t="s">
        <v>171</v>
      </c>
      <c r="D59" s="2" t="n">
        <v>0.002221</v>
      </c>
      <c r="E59" s="2" t="n">
        <v>1</v>
      </c>
      <c r="F59" s="2" t="n">
        <f aca="false">D59*E59</f>
        <v>0.002221</v>
      </c>
      <c r="G59" s="2" t="n">
        <f aca="false">E59*2</f>
        <v>2</v>
      </c>
    </row>
    <row r="60" s="2" customFormat="true" ht="12.8" hidden="false" customHeight="false" outlineLevel="0" collapsed="false">
      <c r="A60" s="2" t="s">
        <v>172</v>
      </c>
      <c r="B60" s="2" t="s">
        <v>173</v>
      </c>
      <c r="C60" s="2" t="s">
        <v>174</v>
      </c>
      <c r="D60" s="2" t="n">
        <v>0.00221</v>
      </c>
      <c r="E60" s="2" t="n">
        <v>1</v>
      </c>
      <c r="F60" s="2" t="n">
        <f aca="false">D60*E60</f>
        <v>0.00221</v>
      </c>
      <c r="G60" s="2" t="n">
        <f aca="false">E60*2</f>
        <v>2</v>
      </c>
    </row>
    <row r="61" s="2" customFormat="true" ht="12.8" hidden="false" customHeight="false" outlineLevel="0" collapsed="false">
      <c r="A61" s="2" t="s">
        <v>175</v>
      </c>
      <c r="B61" s="2" t="s">
        <v>176</v>
      </c>
      <c r="C61" s="2" t="s">
        <v>177</v>
      </c>
      <c r="D61" s="2" t="n">
        <v>0.002221</v>
      </c>
      <c r="E61" s="2" t="n">
        <v>1</v>
      </c>
      <c r="F61" s="2" t="n">
        <f aca="false">D61*E61</f>
        <v>0.002221</v>
      </c>
      <c r="G61" s="2" t="n">
        <f aca="false">E61*2</f>
        <v>2</v>
      </c>
    </row>
    <row r="62" s="2" customFormat="true" ht="12.8" hidden="false" customHeight="false" outlineLevel="0" collapsed="false">
      <c r="A62" s="2" t="s">
        <v>178</v>
      </c>
      <c r="B62" s="2" t="s">
        <v>179</v>
      </c>
      <c r="C62" s="2" t="s">
        <v>180</v>
      </c>
      <c r="D62" s="2" t="n">
        <v>0.00221</v>
      </c>
      <c r="E62" s="2" t="n">
        <v>1</v>
      </c>
      <c r="F62" s="2" t="n">
        <f aca="false">D62*E62</f>
        <v>0.00221</v>
      </c>
      <c r="G62" s="2" t="n">
        <f aca="false">E62*2</f>
        <v>2</v>
      </c>
    </row>
    <row r="63" s="2" customFormat="true" ht="12.8" hidden="false" customHeight="false" outlineLevel="0" collapsed="false">
      <c r="A63" s="2" t="s">
        <v>181</v>
      </c>
      <c r="B63" s="2" t="s">
        <v>182</v>
      </c>
      <c r="C63" s="2" t="s">
        <v>183</v>
      </c>
      <c r="D63" s="2" t="n">
        <v>0.00221</v>
      </c>
      <c r="E63" s="2" t="n">
        <v>2</v>
      </c>
      <c r="F63" s="2" t="n">
        <f aca="false">D63*E63</f>
        <v>0.00442</v>
      </c>
      <c r="G63" s="2" t="n">
        <f aca="false">E63*2</f>
        <v>4</v>
      </c>
    </row>
    <row r="64" s="2" customFormat="true" ht="12.8" hidden="false" customHeight="false" outlineLevel="0" collapsed="false">
      <c r="A64" s="2" t="s">
        <v>184</v>
      </c>
      <c r="B64" s="2" t="s">
        <v>185</v>
      </c>
      <c r="C64" s="2" t="s">
        <v>186</v>
      </c>
      <c r="D64" s="2" t="n">
        <v>0.00221</v>
      </c>
      <c r="E64" s="2" t="n">
        <v>1</v>
      </c>
      <c r="F64" s="2" t="n">
        <f aca="false">D64*E64</f>
        <v>0.00221</v>
      </c>
      <c r="G64" s="2" t="n">
        <f aca="false">E64*2</f>
        <v>2</v>
      </c>
    </row>
    <row r="65" s="2" customFormat="true" ht="12.8" hidden="false" customHeight="false" outlineLevel="0" collapsed="false">
      <c r="A65" s="2" t="s">
        <v>187</v>
      </c>
      <c r="B65" s="2" t="s">
        <v>188</v>
      </c>
      <c r="C65" s="2" t="s">
        <v>189</v>
      </c>
      <c r="D65" s="2" t="n">
        <v>0.00221</v>
      </c>
      <c r="E65" s="2" t="n">
        <v>2</v>
      </c>
      <c r="F65" s="2" t="n">
        <f aca="false">D65*E65</f>
        <v>0.00442</v>
      </c>
      <c r="G65" s="2" t="n">
        <f aca="false">E65*2</f>
        <v>4</v>
      </c>
    </row>
    <row r="66" s="2" customFormat="true" ht="12.8" hidden="false" customHeight="false" outlineLevel="0" collapsed="false">
      <c r="A66" s="2" t="s">
        <v>190</v>
      </c>
      <c r="B66" s="2" t="s">
        <v>191</v>
      </c>
      <c r="C66" s="2" t="s">
        <v>192</v>
      </c>
      <c r="D66" s="2" t="n">
        <v>0.57604</v>
      </c>
      <c r="E66" s="2" t="n">
        <v>1</v>
      </c>
      <c r="F66" s="2" t="n">
        <f aca="false">D66*E66</f>
        <v>0.57604</v>
      </c>
      <c r="G66" s="2" t="n">
        <f aca="false">E66*2</f>
        <v>2</v>
      </c>
    </row>
    <row r="67" s="2" customFormat="true" ht="12.8" hidden="false" customHeight="false" outlineLevel="0" collapsed="false">
      <c r="A67" s="2" t="s">
        <v>193</v>
      </c>
      <c r="B67" s="2" t="s">
        <v>19</v>
      </c>
      <c r="C67" s="2" t="s">
        <v>194</v>
      </c>
      <c r="D67" s="2" t="n">
        <v>0.00221</v>
      </c>
      <c r="E67" s="2" t="n">
        <v>9</v>
      </c>
      <c r="F67" s="2" t="n">
        <f aca="false">D67*E67</f>
        <v>0.01989</v>
      </c>
      <c r="G67" s="2" t="n">
        <f aca="false">E67*2</f>
        <v>18</v>
      </c>
    </row>
    <row r="68" s="2" customFormat="true" ht="12.8" hidden="false" customHeight="false" outlineLevel="0" collapsed="false">
      <c r="A68" s="2" t="s">
        <v>195</v>
      </c>
      <c r="B68" s="2" t="s">
        <v>196</v>
      </c>
      <c r="C68" s="2" t="s">
        <v>197</v>
      </c>
      <c r="D68" s="2" t="n">
        <v>0.00169</v>
      </c>
      <c r="E68" s="2" t="n">
        <v>1</v>
      </c>
      <c r="F68" s="2" t="n">
        <f aca="false">D68*E68</f>
        <v>0.00169</v>
      </c>
      <c r="G68" s="2" t="n">
        <f aca="false">E68*2</f>
        <v>2</v>
      </c>
    </row>
    <row r="69" s="2" customFormat="true" ht="12.8" hidden="false" customHeight="false" outlineLevel="0" collapsed="false">
      <c r="A69" s="2" t="s">
        <v>198</v>
      </c>
      <c r="B69" s="2" t="s">
        <v>199</v>
      </c>
      <c r="C69" s="2" t="s">
        <v>200</v>
      </c>
      <c r="D69" s="2" t="n">
        <v>0.0104</v>
      </c>
      <c r="E69" s="2" t="n">
        <v>1</v>
      </c>
      <c r="F69" s="2" t="n">
        <f aca="false">D69*E69</f>
        <v>0.0104</v>
      </c>
      <c r="G69" s="2" t="n">
        <f aca="false">E69*2</f>
        <v>2</v>
      </c>
    </row>
    <row r="70" s="2" customFormat="true" ht="12.8" hidden="false" customHeight="false" outlineLevel="0" collapsed="false">
      <c r="A70" s="2" t="s">
        <v>201</v>
      </c>
      <c r="B70" s="2" t="s">
        <v>202</v>
      </c>
      <c r="C70" s="2" t="s">
        <v>203</v>
      </c>
      <c r="D70" s="2" t="n">
        <v>0.00169</v>
      </c>
      <c r="E70" s="2" t="n">
        <v>1</v>
      </c>
      <c r="F70" s="2" t="n">
        <f aca="false">D70*E70</f>
        <v>0.00169</v>
      </c>
      <c r="G70" s="2" t="n">
        <f aca="false">E70*2</f>
        <v>2</v>
      </c>
    </row>
    <row r="71" s="2" customFormat="true" ht="12.8" hidden="false" customHeight="false" outlineLevel="0" collapsed="false">
      <c r="A71" s="2" t="s">
        <v>204</v>
      </c>
      <c r="B71" s="2" t="s">
        <v>205</v>
      </c>
      <c r="C71" s="2" t="s">
        <v>206</v>
      </c>
      <c r="D71" s="2" t="n">
        <v>0.00169</v>
      </c>
      <c r="E71" s="2" t="n">
        <v>6</v>
      </c>
      <c r="F71" s="2" t="n">
        <f aca="false">D71*E71</f>
        <v>0.01014</v>
      </c>
      <c r="G71" s="2" t="n">
        <f aca="false">E71*2</f>
        <v>12</v>
      </c>
    </row>
    <row r="72" s="2" customFormat="true" ht="12.8" hidden="false" customHeight="false" outlineLevel="0" collapsed="false">
      <c r="A72" s="2" t="s">
        <v>207</v>
      </c>
      <c r="B72" s="2" t="s">
        <v>208</v>
      </c>
      <c r="C72" s="2" t="s">
        <v>209</v>
      </c>
      <c r="D72" s="2" t="n">
        <v>0.0104</v>
      </c>
      <c r="E72" s="2" t="n">
        <v>6</v>
      </c>
      <c r="F72" s="2" t="n">
        <f aca="false">D72*E72</f>
        <v>0.0624</v>
      </c>
      <c r="G72" s="2" t="n">
        <f aca="false">E72*2</f>
        <v>12</v>
      </c>
    </row>
    <row r="73" s="2" customFormat="true" ht="12.8" hidden="false" customHeight="false" outlineLevel="0" collapsed="false">
      <c r="A73" s="2" t="s">
        <v>210</v>
      </c>
      <c r="B73" s="2" t="s">
        <v>211</v>
      </c>
      <c r="C73" s="2" t="s">
        <v>212</v>
      </c>
      <c r="D73" s="2" t="n">
        <v>0.00377</v>
      </c>
      <c r="E73" s="2" t="n">
        <v>1</v>
      </c>
      <c r="F73" s="2" t="n">
        <f aca="false">D73*E73</f>
        <v>0.00377</v>
      </c>
      <c r="G73" s="2" t="n">
        <f aca="false">E73*2</f>
        <v>2</v>
      </c>
    </row>
    <row r="74" s="2" customFormat="true" ht="12.8" hidden="false" customHeight="false" outlineLevel="0" collapsed="false">
      <c r="A74" s="2" t="s">
        <v>213</v>
      </c>
      <c r="B74" s="2" t="s">
        <v>214</v>
      </c>
      <c r="C74" s="2" t="s">
        <v>215</v>
      </c>
      <c r="D74" s="2" t="n">
        <v>0.00221</v>
      </c>
      <c r="E74" s="2" t="n">
        <v>1</v>
      </c>
      <c r="F74" s="2" t="n">
        <f aca="false">D74*E74</f>
        <v>0.00221</v>
      </c>
      <c r="G74" s="2" t="n">
        <f aca="false">E74*2</f>
        <v>2</v>
      </c>
    </row>
    <row r="75" s="2" customFormat="true" ht="12.8" hidden="false" customHeight="false" outlineLevel="0" collapsed="false">
      <c r="A75" s="2" t="s">
        <v>216</v>
      </c>
      <c r="B75" s="2" t="s">
        <v>217</v>
      </c>
      <c r="C75" s="2" t="s">
        <v>218</v>
      </c>
      <c r="D75" s="2" t="n">
        <v>0.58363</v>
      </c>
      <c r="E75" s="2" t="n">
        <v>1</v>
      </c>
      <c r="F75" s="2" t="n">
        <f aca="false">D75*E75</f>
        <v>0.58363</v>
      </c>
      <c r="G75" s="2" t="n">
        <f aca="false">E75*2</f>
        <v>2</v>
      </c>
    </row>
    <row r="76" s="2" customFormat="true" ht="12.8" hidden="false" customHeight="false" outlineLevel="0" collapsed="false">
      <c r="A76" s="2" t="s">
        <v>219</v>
      </c>
      <c r="B76" s="2" t="s">
        <v>220</v>
      </c>
      <c r="C76" s="2" t="s">
        <v>221</v>
      </c>
      <c r="D76" s="2" t="n">
        <v>0.1293</v>
      </c>
      <c r="E76" s="2" t="n">
        <v>16</v>
      </c>
      <c r="F76" s="2" t="n">
        <f aca="false">D76*E76</f>
        <v>2.0688</v>
      </c>
      <c r="G76" s="2" t="n">
        <f aca="false">E76*2</f>
        <v>32</v>
      </c>
    </row>
    <row r="77" s="2" customFormat="true" ht="12.8" hidden="false" customHeight="false" outlineLevel="0" collapsed="false">
      <c r="A77" s="2" t="s">
        <v>222</v>
      </c>
      <c r="B77" s="2" t="s">
        <v>223</v>
      </c>
      <c r="C77" s="3" t="s">
        <v>224</v>
      </c>
      <c r="D77" s="2" t="n">
        <v>16.35769</v>
      </c>
      <c r="E77" s="2" t="n">
        <v>1</v>
      </c>
      <c r="F77" s="2" t="n">
        <f aca="false">D77*E77</f>
        <v>16.35769</v>
      </c>
      <c r="G77" s="2" t="n">
        <f aca="false">E77*2</f>
        <v>2</v>
      </c>
    </row>
    <row r="78" s="2" customFormat="true" ht="12.8" hidden="false" customHeight="false" outlineLevel="0" collapsed="false">
      <c r="A78" s="2" t="s">
        <v>225</v>
      </c>
      <c r="B78" s="2" t="s">
        <v>226</v>
      </c>
      <c r="C78" s="2" t="s">
        <v>227</v>
      </c>
      <c r="D78" s="2" t="n">
        <v>5.66346</v>
      </c>
      <c r="E78" s="2" t="n">
        <v>2</v>
      </c>
      <c r="F78" s="2" t="n">
        <f aca="false">D78*E78</f>
        <v>11.32692</v>
      </c>
      <c r="G78" s="2" t="n">
        <f aca="false">E78*2</f>
        <v>4</v>
      </c>
    </row>
    <row r="79" s="2" customFormat="true" ht="12.8" hidden="false" customHeight="false" outlineLevel="0" collapsed="false">
      <c r="A79" s="2" t="s">
        <v>228</v>
      </c>
      <c r="B79" s="2" t="s">
        <v>229</v>
      </c>
      <c r="C79" s="2" t="s">
        <v>230</v>
      </c>
      <c r="D79" s="2" t="n">
        <v>1.63317</v>
      </c>
      <c r="E79" s="2" t="n">
        <v>3</v>
      </c>
      <c r="F79" s="2" t="n">
        <f aca="false">D79*E79</f>
        <v>4.89951</v>
      </c>
      <c r="G79" s="2" t="n">
        <f aca="false">E79*2</f>
        <v>6</v>
      </c>
    </row>
    <row r="80" s="2" customFormat="true" ht="12.8" hidden="false" customHeight="false" outlineLevel="0" collapsed="false">
      <c r="A80" s="2" t="s">
        <v>231</v>
      </c>
      <c r="B80" s="2" t="s">
        <v>232</v>
      </c>
      <c r="C80" s="2" t="s">
        <v>233</v>
      </c>
      <c r="D80" s="2" t="n">
        <v>1.96988</v>
      </c>
      <c r="E80" s="2" t="n">
        <v>2</v>
      </c>
      <c r="F80" s="2" t="n">
        <f aca="false">D80*E80</f>
        <v>3.93976</v>
      </c>
      <c r="G80" s="2" t="n">
        <f aca="false">E80*2</f>
        <v>4</v>
      </c>
    </row>
    <row r="81" s="2" customFormat="true" ht="12.8" hidden="false" customHeight="false" outlineLevel="0" collapsed="false">
      <c r="A81" s="2" t="s">
        <v>234</v>
      </c>
      <c r="B81" s="2" t="s">
        <v>235</v>
      </c>
      <c r="C81" s="2" t="s">
        <v>236</v>
      </c>
      <c r="D81" s="2" t="n">
        <v>4.9247</v>
      </c>
      <c r="E81" s="2" t="n">
        <v>1</v>
      </c>
      <c r="F81" s="2" t="n">
        <f aca="false">D81*E81</f>
        <v>4.9247</v>
      </c>
      <c r="G81" s="2" t="n">
        <f aca="false">E81*2</f>
        <v>2</v>
      </c>
    </row>
    <row r="82" s="2" customFormat="true" ht="12.8" hidden="false" customHeight="false" outlineLevel="0" collapsed="false">
      <c r="A82" s="2" t="s">
        <v>237</v>
      </c>
      <c r="B82" s="2" t="s">
        <v>238</v>
      </c>
      <c r="C82" s="2" t="s">
        <v>239</v>
      </c>
      <c r="D82" s="2" t="n">
        <v>1.99925</v>
      </c>
      <c r="E82" s="2" t="n">
        <v>1</v>
      </c>
      <c r="F82" s="2" t="n">
        <f aca="false">D82*E82</f>
        <v>1.99925</v>
      </c>
      <c r="G82" s="2" t="n">
        <f aca="false">E82*2</f>
        <v>2</v>
      </c>
    </row>
    <row r="83" s="2" customFormat="true" ht="12.8" hidden="false" customHeight="false" outlineLevel="0" collapsed="false">
      <c r="A83" s="2" t="s">
        <v>240</v>
      </c>
      <c r="B83" s="2" t="s">
        <v>241</v>
      </c>
      <c r="C83" s="2" t="s">
        <v>242</v>
      </c>
      <c r="D83" s="2" t="n">
        <v>1.83073</v>
      </c>
      <c r="E83" s="2" t="n">
        <v>1</v>
      </c>
      <c r="F83" s="2" t="n">
        <f aca="false">D83*E83</f>
        <v>1.83073</v>
      </c>
      <c r="G83" s="2" t="n">
        <f aca="false">E83*2</f>
        <v>2</v>
      </c>
    </row>
    <row r="84" s="2" customFormat="true" ht="12.8" hidden="false" customHeight="false" outlineLevel="0" collapsed="false">
      <c r="A84" s="2" t="s">
        <v>243</v>
      </c>
      <c r="B84" s="2" t="s">
        <v>244</v>
      </c>
      <c r="C84" s="2" t="s">
        <v>245</v>
      </c>
      <c r="D84" s="2" t="n">
        <v>1.34167</v>
      </c>
      <c r="E84" s="2" t="n">
        <v>1</v>
      </c>
      <c r="F84" s="2" t="n">
        <f aca="false">D84*E84</f>
        <v>1.34167</v>
      </c>
      <c r="G84" s="2" t="n">
        <f aca="false">E84*2</f>
        <v>2</v>
      </c>
    </row>
    <row r="85" s="2" customFormat="true" ht="12.8" hidden="false" customHeight="false" outlineLevel="0" collapsed="false">
      <c r="A85" s="2" t="s">
        <v>246</v>
      </c>
      <c r="B85" s="2" t="s">
        <v>247</v>
      </c>
      <c r="C85" s="2" t="s">
        <v>248</v>
      </c>
      <c r="D85" s="2" t="n">
        <v>0.47358</v>
      </c>
      <c r="E85" s="2" t="n">
        <v>2</v>
      </c>
      <c r="F85" s="2" t="n">
        <f aca="false">D85*E85</f>
        <v>0.94716</v>
      </c>
      <c r="G85" s="2" t="n">
        <f aca="false">E85*2</f>
        <v>4</v>
      </c>
    </row>
    <row r="86" s="2" customFormat="true" ht="12.8" hidden="false" customHeight="false" outlineLevel="0" collapsed="false">
      <c r="A86" s="2" t="s">
        <v>249</v>
      </c>
      <c r="B86" s="2" t="s">
        <v>250</v>
      </c>
      <c r="C86" s="2" t="s">
        <v>251</v>
      </c>
      <c r="D86" s="2" t="n">
        <v>0.46966</v>
      </c>
      <c r="E86" s="2" t="n">
        <v>1</v>
      </c>
      <c r="F86" s="2" t="n">
        <f aca="false">D86*E86</f>
        <v>0.46966</v>
      </c>
      <c r="G86" s="2" t="n">
        <f aca="false">E86*2</f>
        <v>2</v>
      </c>
    </row>
    <row r="87" s="2" customFormat="true" ht="12.8" hidden="false" customHeight="false" outlineLevel="0" collapsed="false">
      <c r="A87" s="2" t="s">
        <v>252</v>
      </c>
      <c r="B87" s="2" t="s">
        <v>253</v>
      </c>
      <c r="C87" s="2" t="s">
        <v>254</v>
      </c>
      <c r="D87" s="2" t="n">
        <v>0.22709</v>
      </c>
      <c r="E87" s="2" t="n">
        <v>1</v>
      </c>
      <c r="F87" s="2" t="n">
        <f aca="false">D87*E87</f>
        <v>0.22709</v>
      </c>
      <c r="G87" s="2" t="n">
        <f aca="false">E87*2</f>
        <v>2</v>
      </c>
    </row>
    <row r="88" s="2" customFormat="true" ht="12.8" hidden="false" customHeight="false" outlineLevel="0" collapsed="false">
      <c r="A88" s="2" t="s">
        <v>255</v>
      </c>
      <c r="B88" s="2" t="s">
        <v>256</v>
      </c>
      <c r="C88" s="2" t="s">
        <v>257</v>
      </c>
      <c r="D88" s="2" t="n">
        <v>0.16754</v>
      </c>
      <c r="E88" s="2" t="n">
        <v>1</v>
      </c>
      <c r="F88" s="2" t="n">
        <f aca="false">D88*E88</f>
        <v>0.16754</v>
      </c>
      <c r="G88" s="2" t="n">
        <f aca="false">E88*2</f>
        <v>2</v>
      </c>
    </row>
    <row r="89" s="2" customFormat="true" ht="12.8" hidden="false" customHeight="false" outlineLevel="0" collapsed="false">
      <c r="A89" s="2" t="s">
        <v>258</v>
      </c>
      <c r="B89" s="2" t="s">
        <v>259</v>
      </c>
      <c r="C89" s="2" t="s">
        <v>260</v>
      </c>
      <c r="D89" s="2" t="n">
        <v>0.44011</v>
      </c>
      <c r="E89" s="2" t="n">
        <v>1</v>
      </c>
      <c r="F89" s="2" t="n">
        <f aca="false">D89*E89</f>
        <v>0.44011</v>
      </c>
      <c r="G89" s="2" t="n">
        <f aca="false">E89*2</f>
        <v>2</v>
      </c>
    </row>
    <row r="90" s="2" customFormat="true" ht="12.8" hidden="false" customHeight="false" outlineLevel="0" collapsed="false">
      <c r="A90" s="2" t="s">
        <v>261</v>
      </c>
      <c r="B90" s="2" t="s">
        <v>262</v>
      </c>
      <c r="C90" s="3" t="s">
        <v>263</v>
      </c>
      <c r="D90" s="2" t="n">
        <v>40</v>
      </c>
    </row>
    <row r="92" customFormat="false" ht="12.8" hidden="false" customHeight="false" outlineLevel="0" collapsed="false">
      <c r="A92" s="0" t="s">
        <v>261</v>
      </c>
      <c r="B92" s="0" t="n">
        <v>40.12</v>
      </c>
    </row>
    <row r="93" customFormat="false" ht="12.8" hidden="false" customHeight="false" outlineLevel="0" collapsed="false">
      <c r="A93" s="0" t="s">
        <v>264</v>
      </c>
      <c r="B93" s="0" t="n">
        <f aca="false">SUM(F:F)*1.18</f>
        <v>88.09950092</v>
      </c>
    </row>
    <row r="94" customFormat="false" ht="12.8" hidden="false" customHeight="false" outlineLevel="0" collapsed="false">
      <c r="A94" s="0" t="s">
        <v>265</v>
      </c>
      <c r="B94" s="0" t="n">
        <f aca="false">B93*2 + B92</f>
        <v>216.31900184</v>
      </c>
    </row>
  </sheetData>
  <hyperlinks>
    <hyperlink ref="C17" r:id="rId1" display="https://ozdisan.com/passive-components/capacitors/smt-smd-and-mlcc-capacitors/CL10B683KB8NNNC"/>
    <hyperlink ref="C23" r:id="rId2" display="https://ozdisan.com/connectors-and-interconnects/headers/pin-headers/L-KLS1-207-2-10-S"/>
    <hyperlink ref="C77" r:id="rId3" display="https://ozdisan.com/maker-and-iot-products/evaluation-platforms/evaluation-boards-and-accessories/NUCLEO-F446RE"/>
    <hyperlink ref="C90" r:id="rId4" display="https://www.direnc.net/uc-cikisli-switch-mode-adaptor-5v-/-15v-/-15v-132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2022-08-10T16:15:50Z</dcterms:created>
  <dc:creator/>
  <dc:description/>
  <dc:language>en-US</dc:language>
  <cp:lastModifiedBy/>
  <dcterms:modified xsi:type="dcterms:W3CDTF">2022-08-10T18:20:54Z</dcterms:modified>
  <cp:revision>1</cp:revision>
  <dc:subject/>
  <dc:title/>
</cp:coreProperties>
</file>