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H53" i="3" l="1"/>
  <c r="N34" i="3"/>
  <c r="J34" i="3"/>
  <c r="N9" i="3"/>
  <c r="O34" i="3" l="1"/>
  <c r="N32" i="3"/>
  <c r="N33" i="3"/>
  <c r="J33" i="3"/>
  <c r="O33" i="3" l="1"/>
  <c r="N45" i="3"/>
  <c r="J32" i="3"/>
  <c r="J45" i="3" s="1"/>
  <c r="M9" i="1"/>
  <c r="O32" i="3" l="1"/>
  <c r="Q32" i="3" s="1"/>
  <c r="Q33" i="3" s="1"/>
  <c r="Q34" i="3" s="1"/>
  <c r="Q45" i="3" s="1"/>
  <c r="I16" i="1"/>
  <c r="M16" i="1"/>
  <c r="N16" i="1" l="1"/>
  <c r="O16" i="1" s="1"/>
</calcChain>
</file>

<file path=xl/sharedStrings.xml><?xml version="1.0" encoding="utf-8"?>
<sst xmlns="http://schemas.openxmlformats.org/spreadsheetml/2006/main" count="98" uniqueCount="53">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</sst>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 textRotation="30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3" totalsRowShown="0" headerRowDxfId="5" dataDxfId="4">
  <autoFilter ref="G52:J53"/>
  <tableColumns count="4">
    <tableColumn id="1" name="NO" dataDxfId="3"/>
    <tableColumn id="4" name="TARİH" dataDxfId="2">
      <calculatedColumnFormula>DATE(2015,3,3)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3"/>
  <sheetViews>
    <sheetView tabSelected="1" topLeftCell="A22" zoomScale="85" zoomScaleNormal="85" workbookViewId="0">
      <selection activeCell="B33" sqref="B33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DATE(2015,3,13)</f>
        <v>42076</v>
      </c>
    </row>
    <row r="17" spans="1:17" ht="17.399999999999999" x14ac:dyDescent="0.35">
      <c r="H17" s="66" t="s">
        <v>26</v>
      </c>
      <c r="I17" s="67"/>
      <c r="J17" s="68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57" t="s">
        <v>13</v>
      </c>
      <c r="B30" s="61" t="s">
        <v>39</v>
      </c>
      <c r="C30" s="59" t="s">
        <v>5</v>
      </c>
      <c r="D30" s="60"/>
      <c r="E30" s="60"/>
      <c r="F30" s="60"/>
      <c r="G30" s="60"/>
      <c r="H30" s="60"/>
      <c r="I30" s="60"/>
      <c r="J30" s="61" t="s">
        <v>12</v>
      </c>
      <c r="K30" s="59" t="s">
        <v>6</v>
      </c>
      <c r="L30" s="60"/>
      <c r="M30" s="60"/>
      <c r="N30" s="61" t="s">
        <v>12</v>
      </c>
      <c r="O30" s="61" t="s">
        <v>9</v>
      </c>
      <c r="P30" s="61" t="s">
        <v>35</v>
      </c>
      <c r="Q30" s="9" t="s">
        <v>14</v>
      </c>
    </row>
    <row r="31" spans="1:17" ht="19.8" x14ac:dyDescent="0.4">
      <c r="A31" s="58"/>
      <c r="B31" s="62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77"/>
      <c r="K31" s="8" t="s">
        <v>7</v>
      </c>
      <c r="L31" s="8" t="s">
        <v>15</v>
      </c>
      <c r="M31" s="8" t="s">
        <v>8</v>
      </c>
      <c r="N31" s="77"/>
      <c r="O31" s="77"/>
      <c r="P31" s="77"/>
      <c r="Q31" s="5">
        <v>100000</v>
      </c>
    </row>
    <row r="32" spans="1:17" x14ac:dyDescent="0.3">
      <c r="A32" s="2">
        <v>1</v>
      </c>
      <c r="B32" s="73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74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>SUM(C33:I33)</f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73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>SUM(C34:I34)</f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74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7"/>
    </row>
    <row r="36" spans="1:17" x14ac:dyDescent="0.3">
      <c r="A36" s="2">
        <v>5</v>
      </c>
      <c r="B36" s="73" t="s">
        <v>41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6"/>
    </row>
    <row r="37" spans="1:17" x14ac:dyDescent="0.3">
      <c r="A37" s="1">
        <v>6</v>
      </c>
      <c r="B37" s="74" t="s">
        <v>42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7"/>
    </row>
    <row r="38" spans="1:17" x14ac:dyDescent="0.3">
      <c r="A38" s="10">
        <v>7</v>
      </c>
      <c r="B38" s="73" t="s">
        <v>43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</row>
    <row r="39" spans="1:17" x14ac:dyDescent="0.3">
      <c r="A39" s="51">
        <v>8</v>
      </c>
      <c r="B39" s="74" t="s">
        <v>44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3"/>
    </row>
    <row r="40" spans="1:17" x14ac:dyDescent="0.3">
      <c r="A40" s="2">
        <v>9</v>
      </c>
      <c r="B40" s="73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"/>
    </row>
    <row r="41" spans="1:17" x14ac:dyDescent="0.3">
      <c r="A41" s="1">
        <v>10</v>
      </c>
      <c r="B41" s="75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73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74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73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76"/>
      <c r="C45" s="49"/>
      <c r="D45" s="49"/>
      <c r="E45" s="49"/>
      <c r="F45" s="49"/>
      <c r="G45" s="49"/>
      <c r="H45" s="49"/>
      <c r="I45" s="49"/>
      <c r="J45" s="49">
        <f>SUM(J32:J38)</f>
        <v>102000</v>
      </c>
      <c r="K45" s="49"/>
      <c r="L45" s="49"/>
      <c r="M45" s="49"/>
      <c r="N45" s="49">
        <f>SUM(N32:N38)</f>
        <v>65000</v>
      </c>
      <c r="O45" s="49"/>
      <c r="P45" s="49"/>
      <c r="Q45" s="50">
        <f xml:space="preserve"> Q34</f>
        <v>63000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3" t="s">
        <v>36</v>
      </c>
      <c r="H51" s="64"/>
      <c r="I51" s="64"/>
      <c r="J51" s="64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</sheetData>
  <mergeCells count="10">
    <mergeCell ref="G51:J51"/>
    <mergeCell ref="N30:N31"/>
    <mergeCell ref="O30:O31"/>
    <mergeCell ref="H17:J17"/>
    <mergeCell ref="P30:P31"/>
    <mergeCell ref="A30:A31"/>
    <mergeCell ref="C30:I30"/>
    <mergeCell ref="J30:J31"/>
    <mergeCell ref="K30:M30"/>
    <mergeCell ref="B30:B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42081</v>
      </c>
    </row>
    <row r="14" spans="1:15" x14ac:dyDescent="0.3">
      <c r="A14" s="69" t="s">
        <v>13</v>
      </c>
      <c r="B14" s="59" t="s">
        <v>5</v>
      </c>
      <c r="C14" s="60"/>
      <c r="D14" s="60"/>
      <c r="E14" s="60"/>
      <c r="F14" s="60"/>
      <c r="G14" s="60"/>
      <c r="H14" s="60"/>
      <c r="I14" s="61" t="s">
        <v>12</v>
      </c>
      <c r="J14" s="59" t="s">
        <v>6</v>
      </c>
      <c r="K14" s="60"/>
      <c r="L14" s="60"/>
      <c r="M14" s="61" t="s">
        <v>12</v>
      </c>
      <c r="N14" s="61" t="s">
        <v>9</v>
      </c>
      <c r="O14" s="9" t="s">
        <v>14</v>
      </c>
    </row>
    <row r="15" spans="1:15" ht="19.8" x14ac:dyDescent="0.4">
      <c r="A15" s="70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62"/>
      <c r="J15" s="8" t="s">
        <v>7</v>
      </c>
      <c r="K15" s="8" t="s">
        <v>15</v>
      </c>
      <c r="L15" s="8" t="s">
        <v>8</v>
      </c>
      <c r="M15" s="62"/>
      <c r="N15" s="65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1" t="s">
        <v>26</v>
      </c>
      <c r="B1" s="60"/>
      <c r="C1" s="72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2015-03-18T21:13:07Z</dcterms:modified>
</cp:coreProperties>
</file>