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escafood-muhasebe\src\pages\"/>
    </mc:Choice>
  </mc:AlternateContent>
  <xr:revisionPtr revIDLastSave="0" documentId="8_{B6613857-D31D-41C4-9DAD-64A498ECE6B8}" xr6:coauthVersionLast="47" xr6:coauthVersionMax="47" xr10:uidLastSave="{00000000-0000-0000-0000-000000000000}"/>
  <bookViews>
    <workbookView xWindow="-108" yWindow="-108" windowWidth="23256" windowHeight="12456" xr2:uid="{897258BB-8018-41B9-822A-9B77427B7BCF}"/>
  </bookViews>
  <sheets>
    <sheet name="Sayfa2 (2)" sheetId="3" r:id="rId1"/>
    <sheet name="Sayfa1" sheetId="1" r:id="rId2"/>
    <sheet name="Sayf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3" l="1"/>
  <c r="F18" i="2"/>
  <c r="F19" i="2"/>
  <c r="G11" i="1" l="1"/>
  <c r="I11" i="1"/>
  <c r="H16" i="1"/>
  <c r="G16" i="1" s="1"/>
  <c r="I16" i="1" s="1"/>
</calcChain>
</file>

<file path=xl/sharedStrings.xml><?xml version="1.0" encoding="utf-8"?>
<sst xmlns="http://schemas.openxmlformats.org/spreadsheetml/2006/main" count="40" uniqueCount="27">
  <si>
    <t>KDV HARİÇ</t>
  </si>
  <si>
    <t>KDV</t>
  </si>
  <si>
    <t>KDV DAHİL</t>
  </si>
  <si>
    <t>KDV (20%)</t>
  </si>
  <si>
    <t>Hesap Ekstresi</t>
  </si>
  <si>
    <t>Tarih</t>
  </si>
  <si>
    <t>Teklif Tutar</t>
  </si>
  <si>
    <t>Tahsilat Tutarı</t>
  </si>
  <si>
    <t>Bakiye</t>
  </si>
  <si>
    <r>
      <t>Adres:</t>
    </r>
    <r>
      <rPr>
        <sz val="12"/>
        <color rgb="FF000000"/>
        <rFont val="Times New Roman"/>
        <family val="1"/>
        <charset val="162"/>
      </rPr>
      <t> Ankara</t>
    </r>
  </si>
  <si>
    <t>Belge No</t>
  </si>
  <si>
    <t xml:space="preserve">Yeni Bağlıca Mah Etimesgut Blv No: 6H/A </t>
  </si>
  <si>
    <t xml:space="preserve">Etimesgut, ANKARA – Türkiye </t>
  </si>
  <si>
    <t>No</t>
  </si>
  <si>
    <t>SANAYİ ANONİM ŞİRKETİ</t>
  </si>
  <si>
    <t>ESCA FOOD GIDA DIŞ TİCARET</t>
  </si>
  <si>
    <t>Cari Hesap:</t>
  </si>
  <si>
    <t>TH10008</t>
  </si>
  <si>
    <t>Vergi No: 3770983099 (Etimesgut)</t>
  </si>
  <si>
    <t>Sayın;</t>
  </si>
  <si>
    <t>Birlik Pet Market Sanayi</t>
  </si>
  <si>
    <t>Tahsilat Makbuzu</t>
  </si>
  <si>
    <t xml:space="preserve">Tahsilat Toplamı: </t>
  </si>
  <si>
    <t>Tahsilat Türü</t>
  </si>
  <si>
    <t>Açıklama</t>
  </si>
  <si>
    <t xml:space="preserve">Tahsilat Sonrası Cari Hesap: </t>
  </si>
  <si>
    <t>TH00245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</si>
</sst>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#,##0.00_ ;\-#,##0.00\ "/>
  </numFmts>
  <fonts count="11" x14ac:knownFonts="1">
    <font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</font>
    <font>
      <sz val="12"/>
      <color rgb="FF000000"/>
      <name val="Tahoma"/>
      <family val="2"/>
      <charset val="162"/>
    </font>
    <font>
      <sz val="14"/>
      <color rgb="FF000000"/>
      <name val="Times New Roman"/>
      <family val="1"/>
      <charset val="162"/>
    </font>
    <font>
      <b/>
      <sz val="11"/>
      <color theme="1"/>
      <name val="Times New Roman"/>
      <family val="1"/>
      <charset val="162"/>
    </font>
    <font>
      <sz val="11"/>
      <color theme="1"/>
      <name val="Times New Roman"/>
      <family val="1"/>
      <charset val="162"/>
    </font>
    <font>
      <b/>
      <sz val="20"/>
      <color rgb="FF000000"/>
      <name val="Times New Roman"/>
      <family val="1"/>
      <charset val="162"/>
    </font>
    <font>
      <b/>
      <sz val="12"/>
      <color rgb="FF000000"/>
      <name val="Times New Roman"/>
      <family val="1"/>
      <charset val="162"/>
    </font>
    <font>
      <sz val="12"/>
      <color rgb="FF000000"/>
      <name val="Times New Roman"/>
      <family val="1"/>
      <charset val="162"/>
    </font>
    <font>
      <b/>
      <sz val="11"/>
      <color rgb="FF000000"/>
      <name val="Times New Roman"/>
      <family val="1"/>
      <charset val="162"/>
    </font>
    <font>
      <sz val="14"/>
      <color rgb="FFFF0000"/>
      <name val="Times New Roman"/>
      <family val="1"/>
      <charset val="162"/>
    </font>
  </fonts>
  <fills count="3">
    <fill>
      <patternFill patternType="none"/>
    </fill>
    <fill>
      <patternFill patternType="gray125"/>
    </fill>
    <fill>
      <patternFill patternType="solid">
        <fgColor rgb="FFF0F0F0"/>
        <bgColor rgb="FFF0F0F0"/>
      </patternFill>
    </fill>
  </fills>
  <borders count="5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39" fontId="2" fillId="2" borderId="1" xfId="1" applyNumberFormat="1" applyFont="1" applyFill="1" applyBorder="1" applyAlignment="1">
      <alignment horizontal="right" vertical="top" wrapText="1"/>
    </xf>
    <xf numFmtId="171" fontId="0" fillId="0" borderId="0" xfId="0" applyNumberFormat="1"/>
    <xf numFmtId="39" fontId="2" fillId="2" borderId="1" xfId="1" applyNumberFormat="1" applyFont="1" applyFill="1" applyBorder="1" applyAlignment="1">
      <alignment horizontal="right" vertical="top" wrapText="1"/>
    </xf>
    <xf numFmtId="0" fontId="7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4" fontId="3" fillId="0" borderId="0" xfId="0" applyNumberFormat="1" applyFont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/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4" fontId="5" fillId="0" borderId="2" xfId="0" applyNumberFormat="1" applyFont="1" applyBorder="1" applyAlignment="1">
      <alignment vertical="center" wrapText="1"/>
    </xf>
    <xf numFmtId="0" fontId="0" fillId="0" borderId="2" xfId="0" applyBorder="1" applyAlignment="1">
      <alignment horizontal="center"/>
    </xf>
    <xf numFmtId="0" fontId="7" fillId="0" borderId="0" xfId="0" applyFont="1" applyAlignment="1">
      <alignment horizontal="right" vertical="top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4" fontId="5" fillId="0" borderId="3" xfId="0" applyNumberFormat="1" applyFont="1" applyBorder="1" applyAlignment="1">
      <alignment horizontal="center" vertical="center" wrapText="1"/>
    </xf>
    <xf numFmtId="4" fontId="5" fillId="0" borderId="4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" fontId="10" fillId="0" borderId="0" xfId="0" applyNumberFormat="1" applyFont="1" applyAlignment="1">
      <alignment horizontal="left" vertical="center" wrapText="1" indent="1"/>
    </xf>
  </cellXfs>
  <cellStyles count="2">
    <cellStyle name="Normal" xfId="0" builtinId="0"/>
    <cellStyle name="Normal 2" xfId="1" xr:uid="{1E3F7D47-CFCA-44B8-BF79-DD4E9DEFDA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4</xdr:row>
      <xdr:rowOff>22860</xdr:rowOff>
    </xdr:from>
    <xdr:to>
      <xdr:col>1</xdr:col>
      <xdr:colOff>1539240</xdr:colOff>
      <xdr:row>8</xdr:row>
      <xdr:rowOff>173935</xdr:rowOff>
    </xdr:to>
    <xdr:pic>
      <xdr:nvPicPr>
        <xdr:cNvPr id="2" name="Resim 1" descr="EscaFood Logo">
          <a:extLst>
            <a:ext uri="{FF2B5EF4-FFF2-40B4-BE49-F238E27FC236}">
              <a16:creationId xmlns:a16="http://schemas.microsoft.com/office/drawing/2014/main" id="{873CB892-FB35-4A3A-B534-00F260A8D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998220"/>
          <a:ext cx="1447800" cy="1126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4</xdr:row>
      <xdr:rowOff>22860</xdr:rowOff>
    </xdr:from>
    <xdr:to>
      <xdr:col>1</xdr:col>
      <xdr:colOff>1539240</xdr:colOff>
      <xdr:row>8</xdr:row>
      <xdr:rowOff>173935</xdr:rowOff>
    </xdr:to>
    <xdr:pic>
      <xdr:nvPicPr>
        <xdr:cNvPr id="2" name="Resim 1" descr="EscaFood Logo">
          <a:extLst>
            <a:ext uri="{FF2B5EF4-FFF2-40B4-BE49-F238E27FC236}">
              <a16:creationId xmlns:a16="http://schemas.microsoft.com/office/drawing/2014/main" id="{A55A2AFF-AA39-AC51-042D-77992D29B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998220"/>
          <a:ext cx="1447800" cy="1126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7A682-7B16-4A78-B941-905435855447}">
  <dimension ref="A8:F22"/>
  <sheetViews>
    <sheetView showGridLines="0" tabSelected="1" topLeftCell="A4" workbookViewId="0">
      <selection activeCell="J20" sqref="J20"/>
    </sheetView>
  </sheetViews>
  <sheetFormatPr defaultRowHeight="19.2" customHeight="1" x14ac:dyDescent="0.3"/>
  <cols>
    <col min="1" max="1" width="10.44140625" customWidth="1"/>
    <col min="2" max="2" width="30.5546875" customWidth="1"/>
    <col min="3" max="3" width="15.5546875" customWidth="1"/>
    <col min="4" max="4" width="17.6640625" bestFit="1" customWidth="1"/>
    <col min="5" max="6" width="17.88671875" bestFit="1" customWidth="1"/>
  </cols>
  <sheetData>
    <row r="8" spans="1:6" ht="19.2" customHeight="1" x14ac:dyDescent="0.3">
      <c r="A8" s="7" t="s">
        <v>21</v>
      </c>
      <c r="B8" s="7"/>
      <c r="C8" s="7"/>
      <c r="D8" s="7"/>
      <c r="E8" s="7"/>
      <c r="F8" s="7"/>
    </row>
    <row r="10" spans="1:6" ht="19.2" customHeight="1" x14ac:dyDescent="0.3">
      <c r="F10" t="s">
        <v>19</v>
      </c>
    </row>
    <row r="11" spans="1:6" ht="19.2" customHeight="1" x14ac:dyDescent="0.3">
      <c r="B11" s="6" t="s">
        <v>15</v>
      </c>
      <c r="E11" s="15" t="s">
        <v>20</v>
      </c>
      <c r="F11" s="15"/>
    </row>
    <row r="12" spans="1:6" ht="19.2" customHeight="1" x14ac:dyDescent="0.3">
      <c r="B12" s="6" t="s">
        <v>14</v>
      </c>
      <c r="E12" s="15"/>
      <c r="F12" s="15"/>
    </row>
    <row r="13" spans="1:6" ht="19.2" customHeight="1" x14ac:dyDescent="0.3">
      <c r="B13" s="6" t="s">
        <v>11</v>
      </c>
      <c r="F13" s="4" t="s">
        <v>9</v>
      </c>
    </row>
    <row r="14" spans="1:6" ht="19.8" customHeight="1" x14ac:dyDescent="0.3">
      <c r="B14" s="5" t="s">
        <v>12</v>
      </c>
    </row>
    <row r="15" spans="1:6" ht="19.2" customHeight="1" x14ac:dyDescent="0.3">
      <c r="B15" s="5" t="s">
        <v>18</v>
      </c>
    </row>
    <row r="17" spans="1:6" ht="19.2" customHeight="1" x14ac:dyDescent="0.3">
      <c r="A17" s="9" t="s">
        <v>10</v>
      </c>
      <c r="B17" s="9" t="s">
        <v>5</v>
      </c>
      <c r="C17" s="9" t="s">
        <v>23</v>
      </c>
      <c r="D17" s="16" t="s">
        <v>24</v>
      </c>
      <c r="E17" s="17"/>
      <c r="F17" s="9" t="s">
        <v>7</v>
      </c>
    </row>
    <row r="18" spans="1:6" ht="19.2" customHeight="1" x14ac:dyDescent="0.3">
      <c r="A18" s="14" t="s">
        <v>26</v>
      </c>
      <c r="B18" s="11">
        <v>45722</v>
      </c>
      <c r="C18" s="12"/>
      <c r="D18" s="18"/>
      <c r="E18" s="19"/>
      <c r="F18" s="13">
        <f>F20</f>
        <v>581988.5</v>
      </c>
    </row>
    <row r="20" spans="1:6" ht="19.2" customHeight="1" x14ac:dyDescent="0.3">
      <c r="E20" s="4" t="s">
        <v>22</v>
      </c>
      <c r="F20" s="8">
        <v>581988.5</v>
      </c>
    </row>
    <row r="22" spans="1:6" ht="19.2" customHeight="1" x14ac:dyDescent="0.3">
      <c r="C22" s="20" t="s">
        <v>25</v>
      </c>
      <c r="D22" s="20"/>
      <c r="E22" s="21">
        <v>-21545.58</v>
      </c>
    </row>
  </sheetData>
  <mergeCells count="5">
    <mergeCell ref="A8:F8"/>
    <mergeCell ref="E11:F12"/>
    <mergeCell ref="D17:E17"/>
    <mergeCell ref="D18:E18"/>
    <mergeCell ref="C22:D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1CDDE-9CFC-43E4-BABD-7E3787F44CEA}">
  <dimension ref="G4:I21"/>
  <sheetViews>
    <sheetView workbookViewId="0">
      <selection activeCell="H18" sqref="H18:O22"/>
    </sheetView>
  </sheetViews>
  <sheetFormatPr defaultRowHeight="14.4" x14ac:dyDescent="0.3"/>
  <cols>
    <col min="7" max="9" width="23.5546875" customWidth="1"/>
  </cols>
  <sheetData>
    <row r="4" spans="7:9" ht="15" x14ac:dyDescent="0.3">
      <c r="G4" s="3" t="s">
        <v>0</v>
      </c>
      <c r="H4" s="3" t="s">
        <v>3</v>
      </c>
      <c r="I4" s="3" t="s">
        <v>2</v>
      </c>
    </row>
    <row r="5" spans="7:9" ht="15" x14ac:dyDescent="0.3">
      <c r="G5" s="3"/>
      <c r="H5" s="3">
        <v>30555.444299999996</v>
      </c>
      <c r="I5" s="3"/>
    </row>
    <row r="11" spans="7:9" ht="15" x14ac:dyDescent="0.3">
      <c r="G11" s="1">
        <f>H11*5</f>
        <v>558500</v>
      </c>
      <c r="H11" s="1">
        <v>111700</v>
      </c>
      <c r="I11" s="1">
        <f>H11*6</f>
        <v>670200</v>
      </c>
    </row>
    <row r="12" spans="7:9" ht="15" x14ac:dyDescent="0.3">
      <c r="G12" s="3">
        <v>289253.90000000002</v>
      </c>
      <c r="H12" s="3">
        <v>47577.1757</v>
      </c>
      <c r="I12" s="3">
        <v>336831.71</v>
      </c>
    </row>
    <row r="15" spans="7:9" ht="15" x14ac:dyDescent="0.3">
      <c r="G15" s="3" t="s">
        <v>0</v>
      </c>
      <c r="H15" s="3" t="s">
        <v>1</v>
      </c>
      <c r="I15" s="3" t="s">
        <v>2</v>
      </c>
    </row>
    <row r="16" spans="7:9" ht="15" x14ac:dyDescent="0.3">
      <c r="G16" s="3">
        <f>H16*5</f>
        <v>320614.12150000001</v>
      </c>
      <c r="H16" s="3">
        <f>H11-H12</f>
        <v>64122.8243</v>
      </c>
      <c r="I16" s="3">
        <f>G16+H16</f>
        <v>384736.94579999999</v>
      </c>
    </row>
    <row r="21" spans="7:7" x14ac:dyDescent="0.3">
      <c r="G2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EBFDA-50CB-4789-AD87-5974AA988F2A}">
  <dimension ref="A8:F21"/>
  <sheetViews>
    <sheetView showGridLines="0" topLeftCell="A4" workbookViewId="0">
      <selection activeCell="I16" sqref="I16"/>
    </sheetView>
  </sheetViews>
  <sheetFormatPr defaultRowHeight="19.2" customHeight="1" x14ac:dyDescent="0.3"/>
  <cols>
    <col min="1" max="1" width="3.6640625" customWidth="1"/>
    <col min="2" max="2" width="30.5546875" customWidth="1"/>
    <col min="3" max="3" width="12.21875" customWidth="1"/>
    <col min="4" max="4" width="17.6640625" bestFit="1" customWidth="1"/>
    <col min="5" max="6" width="17.88671875" bestFit="1" customWidth="1"/>
  </cols>
  <sheetData>
    <row r="8" spans="1:6" ht="19.2" customHeight="1" x14ac:dyDescent="0.3">
      <c r="A8" s="7" t="s">
        <v>4</v>
      </c>
      <c r="B8" s="7"/>
      <c r="C8" s="7"/>
      <c r="D8" s="7"/>
      <c r="E8" s="7"/>
      <c r="F8" s="7"/>
    </row>
    <row r="10" spans="1:6" ht="19.2" customHeight="1" x14ac:dyDescent="0.3">
      <c r="F10" t="s">
        <v>19</v>
      </c>
    </row>
    <row r="11" spans="1:6" ht="19.2" customHeight="1" x14ac:dyDescent="0.3">
      <c r="B11" s="6" t="s">
        <v>15</v>
      </c>
      <c r="E11" s="15" t="s">
        <v>20</v>
      </c>
      <c r="F11" s="15"/>
    </row>
    <row r="12" spans="1:6" ht="19.2" customHeight="1" x14ac:dyDescent="0.3">
      <c r="B12" s="6" t="s">
        <v>14</v>
      </c>
      <c r="E12" s="15"/>
      <c r="F12" s="15"/>
    </row>
    <row r="13" spans="1:6" ht="19.2" customHeight="1" x14ac:dyDescent="0.3">
      <c r="B13" s="6" t="s">
        <v>11</v>
      </c>
      <c r="F13" s="4" t="s">
        <v>9</v>
      </c>
    </row>
    <row r="14" spans="1:6" ht="19.8" customHeight="1" x14ac:dyDescent="0.3">
      <c r="B14" s="5" t="s">
        <v>12</v>
      </c>
    </row>
    <row r="15" spans="1:6" ht="19.2" customHeight="1" x14ac:dyDescent="0.3">
      <c r="B15" s="5" t="s">
        <v>18</v>
      </c>
    </row>
    <row r="17" spans="1:6" ht="19.2" customHeight="1" x14ac:dyDescent="0.3">
      <c r="A17" s="9" t="s">
        <v>13</v>
      </c>
      <c r="B17" s="9" t="s">
        <v>5</v>
      </c>
      <c r="C17" s="9" t="s">
        <v>10</v>
      </c>
      <c r="D17" s="9" t="s">
        <v>6</v>
      </c>
      <c r="E17" s="9" t="s">
        <v>7</v>
      </c>
      <c r="F17" s="9" t="s">
        <v>8</v>
      </c>
    </row>
    <row r="18" spans="1:6" ht="19.2" customHeight="1" x14ac:dyDescent="0.3">
      <c r="A18" s="14">
        <v>1</v>
      </c>
      <c r="B18" s="11">
        <v>45722</v>
      </c>
      <c r="C18" s="12">
        <v>10003</v>
      </c>
      <c r="D18" s="13">
        <v>12619.41</v>
      </c>
      <c r="E18" s="10"/>
      <c r="F18" s="13">
        <f>F19+D18</f>
        <v>594607.91</v>
      </c>
    </row>
    <row r="19" spans="1:6" ht="19.2" customHeight="1" x14ac:dyDescent="0.3">
      <c r="A19" s="14">
        <v>2</v>
      </c>
      <c r="B19" s="11">
        <v>45723</v>
      </c>
      <c r="C19" s="12" t="s">
        <v>17</v>
      </c>
      <c r="D19" s="10"/>
      <c r="E19" s="13">
        <v>5000</v>
      </c>
      <c r="F19" s="13">
        <f>F21</f>
        <v>581988.5</v>
      </c>
    </row>
    <row r="21" spans="1:6" ht="19.2" customHeight="1" x14ac:dyDescent="0.3">
      <c r="E21" s="4" t="s">
        <v>16</v>
      </c>
      <c r="F21" s="8">
        <v>581988.5</v>
      </c>
    </row>
  </sheetData>
  <mergeCells count="2">
    <mergeCell ref="E11:F12"/>
    <mergeCell ref="A8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Sayfa2 (2)</vt:lpstr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ESCA FOOD</dc:creator>
  <cp:lastModifiedBy>ESCA FOOD</cp:lastModifiedBy>
  <dcterms:created xsi:type="dcterms:W3CDTF">2025-02-28T09:08:45Z</dcterms:created>
  <dcterms:modified xsi:type="dcterms:W3CDTF">2025-03-09T15:16:30Z</dcterms:modified>
</cp:coreProperties>
</file>