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nurp\Desktop\Tez\Reports\"/>
    </mc:Choice>
  </mc:AlternateContent>
  <xr:revisionPtr revIDLastSave="0" documentId="13_ncr:1_{CA7C4FDA-D915-4AD8-BA06-AD30E64C36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ndom" sheetId="1" r:id="rId1"/>
    <sheet name="Probability" sheetId="2" r:id="rId2"/>
    <sheet name="SHAP" sheetId="3" r:id="rId3"/>
    <sheet name="LIME" sheetId="4" r:id="rId4"/>
    <sheet name="IG" sheetId="5" r:id="rId5"/>
    <sheet name="All Results Table" sheetId="6" r:id="rId6"/>
    <sheet name="BERTTurk" sheetId="7" r:id="rId7"/>
    <sheet name="TurkishBERTweet" sheetId="8" r:id="rId8"/>
  </sheets>
  <calcPr calcId="191029"/>
  <pivotCaches>
    <pivotCache cacheId="9" r:id="rId9"/>
    <pivotCache cacheId="2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8" l="1"/>
  <c r="F12" i="8"/>
  <c r="C11" i="8"/>
  <c r="E10" i="8"/>
  <c r="E9" i="8"/>
  <c r="B8" i="8"/>
  <c r="D6" i="8"/>
  <c r="E13" i="7"/>
  <c r="B13" i="7"/>
  <c r="B12" i="7"/>
  <c r="D10" i="7"/>
  <c r="B7" i="7"/>
  <c r="T26" i="6"/>
  <c r="S26" i="6"/>
  <c r="R26" i="6"/>
  <c r="Q26" i="6"/>
  <c r="P26" i="6"/>
  <c r="O26" i="6"/>
  <c r="N26" i="6"/>
  <c r="M26" i="6"/>
  <c r="L26" i="6"/>
  <c r="K26" i="6"/>
  <c r="J26" i="6"/>
  <c r="I26" i="6"/>
  <c r="E13" i="8" s="1"/>
  <c r="H26" i="6"/>
  <c r="D13" i="8" s="1"/>
  <c r="G26" i="6"/>
  <c r="C13" i="8" s="1"/>
  <c r="F26" i="6"/>
  <c r="B13" i="8" s="1"/>
  <c r="T25" i="6"/>
  <c r="S25" i="6"/>
  <c r="R25" i="6"/>
  <c r="Q25" i="6"/>
  <c r="P25" i="6"/>
  <c r="O25" i="6"/>
  <c r="N25" i="6"/>
  <c r="M25" i="6"/>
  <c r="L25" i="6"/>
  <c r="K25" i="6"/>
  <c r="J25" i="6"/>
  <c r="F9" i="8" s="1"/>
  <c r="I25" i="6"/>
  <c r="H25" i="6"/>
  <c r="D9" i="8" s="1"/>
  <c r="G25" i="6"/>
  <c r="C9" i="8" s="1"/>
  <c r="F25" i="6"/>
  <c r="B9" i="8" s="1"/>
  <c r="T24" i="6"/>
  <c r="S24" i="6"/>
  <c r="R24" i="6"/>
  <c r="Q24" i="6"/>
  <c r="P24" i="6"/>
  <c r="O24" i="6"/>
  <c r="N24" i="6"/>
  <c r="M24" i="6"/>
  <c r="L24" i="6"/>
  <c r="K24" i="6"/>
  <c r="J24" i="6"/>
  <c r="F5" i="8" s="1"/>
  <c r="I24" i="6"/>
  <c r="E5" i="8" s="1"/>
  <c r="H24" i="6"/>
  <c r="D5" i="8" s="1"/>
  <c r="G24" i="6"/>
  <c r="C5" i="8" s="1"/>
  <c r="F24" i="6"/>
  <c r="B5" i="8" s="1"/>
  <c r="T23" i="6"/>
  <c r="S23" i="6"/>
  <c r="R23" i="6"/>
  <c r="Q23" i="6"/>
  <c r="P23" i="6"/>
  <c r="O23" i="6"/>
  <c r="N23" i="6"/>
  <c r="M23" i="6"/>
  <c r="L23" i="6"/>
  <c r="K23" i="6"/>
  <c r="J23" i="6"/>
  <c r="I23" i="6"/>
  <c r="E12" i="8" s="1"/>
  <c r="H23" i="6"/>
  <c r="D12" i="8" s="1"/>
  <c r="G23" i="6"/>
  <c r="C12" i="8" s="1"/>
  <c r="F23" i="6"/>
  <c r="B12" i="8" s="1"/>
  <c r="T22" i="6"/>
  <c r="S22" i="6"/>
  <c r="R22" i="6"/>
  <c r="Q22" i="6"/>
  <c r="P22" i="6"/>
  <c r="O22" i="6"/>
  <c r="N22" i="6"/>
  <c r="M22" i="6"/>
  <c r="L22" i="6"/>
  <c r="K22" i="6"/>
  <c r="J22" i="6"/>
  <c r="F8" i="8" s="1"/>
  <c r="I22" i="6"/>
  <c r="E8" i="8" s="1"/>
  <c r="H22" i="6"/>
  <c r="D8" i="8" s="1"/>
  <c r="G22" i="6"/>
  <c r="C8" i="8" s="1"/>
  <c r="F22" i="6"/>
  <c r="T21" i="6"/>
  <c r="S21" i="6"/>
  <c r="R21" i="6"/>
  <c r="Q21" i="6"/>
  <c r="P21" i="6"/>
  <c r="O21" i="6"/>
  <c r="N21" i="6"/>
  <c r="M21" i="6"/>
  <c r="L21" i="6"/>
  <c r="K21" i="6"/>
  <c r="J21" i="6"/>
  <c r="F4" i="8" s="1"/>
  <c r="I21" i="6"/>
  <c r="E4" i="8" s="1"/>
  <c r="H21" i="6"/>
  <c r="D4" i="8" s="1"/>
  <c r="G21" i="6"/>
  <c r="C4" i="8" s="1"/>
  <c r="F21" i="6"/>
  <c r="B4" i="8" s="1"/>
  <c r="T20" i="6"/>
  <c r="S20" i="6"/>
  <c r="R20" i="6"/>
  <c r="Q20" i="6"/>
  <c r="P20" i="6"/>
  <c r="O20" i="6"/>
  <c r="N20" i="6"/>
  <c r="M20" i="6"/>
  <c r="L20" i="6"/>
  <c r="K20" i="6"/>
  <c r="J20" i="6"/>
  <c r="F11" i="8" s="1"/>
  <c r="I20" i="6"/>
  <c r="E11" i="8" s="1"/>
  <c r="H20" i="6"/>
  <c r="D11" i="8" s="1"/>
  <c r="G20" i="6"/>
  <c r="F20" i="6"/>
  <c r="B11" i="8" s="1"/>
  <c r="T19" i="6"/>
  <c r="S19" i="6"/>
  <c r="R19" i="6"/>
  <c r="Q19" i="6"/>
  <c r="P19" i="6"/>
  <c r="O19" i="6"/>
  <c r="N19" i="6"/>
  <c r="M19" i="6"/>
  <c r="L19" i="6"/>
  <c r="K19" i="6"/>
  <c r="J19" i="6"/>
  <c r="F7" i="8" s="1"/>
  <c r="I19" i="6"/>
  <c r="E7" i="8" s="1"/>
  <c r="H19" i="6"/>
  <c r="D7" i="8" s="1"/>
  <c r="G19" i="6"/>
  <c r="C7" i="8" s="1"/>
  <c r="F19" i="6"/>
  <c r="B7" i="8" s="1"/>
  <c r="T18" i="6"/>
  <c r="S18" i="6"/>
  <c r="R18" i="6"/>
  <c r="Q18" i="6"/>
  <c r="P18" i="6"/>
  <c r="O18" i="6"/>
  <c r="N18" i="6"/>
  <c r="M18" i="6"/>
  <c r="L18" i="6"/>
  <c r="K18" i="6"/>
  <c r="J18" i="6"/>
  <c r="F3" i="8" s="1"/>
  <c r="I18" i="6"/>
  <c r="E3" i="8" s="1"/>
  <c r="H18" i="6"/>
  <c r="D3" i="8" s="1"/>
  <c r="G18" i="6"/>
  <c r="C3" i="8" s="1"/>
  <c r="F18" i="6"/>
  <c r="B3" i="8" s="1"/>
  <c r="T17" i="6"/>
  <c r="S17" i="6"/>
  <c r="R17" i="6"/>
  <c r="Q17" i="6"/>
  <c r="P17" i="6"/>
  <c r="O17" i="6"/>
  <c r="N17" i="6"/>
  <c r="M17" i="6"/>
  <c r="L17" i="6"/>
  <c r="K17" i="6"/>
  <c r="J17" i="6"/>
  <c r="F10" i="8" s="1"/>
  <c r="I17" i="6"/>
  <c r="H17" i="6"/>
  <c r="D10" i="8" s="1"/>
  <c r="G17" i="6"/>
  <c r="C10" i="8" s="1"/>
  <c r="F17" i="6"/>
  <c r="B10" i="8" s="1"/>
  <c r="T16" i="6"/>
  <c r="S16" i="6"/>
  <c r="R16" i="6"/>
  <c r="Q16" i="6"/>
  <c r="P16" i="6"/>
  <c r="O16" i="6"/>
  <c r="N16" i="6"/>
  <c r="M16" i="6"/>
  <c r="L16" i="6"/>
  <c r="K16" i="6"/>
  <c r="J16" i="6"/>
  <c r="F6" i="8" s="1"/>
  <c r="I16" i="6"/>
  <c r="E6" i="8" s="1"/>
  <c r="H16" i="6"/>
  <c r="G16" i="6"/>
  <c r="C6" i="8" s="1"/>
  <c r="F16" i="6"/>
  <c r="B6" i="8" s="1"/>
  <c r="T15" i="6"/>
  <c r="S15" i="6"/>
  <c r="R15" i="6"/>
  <c r="Q15" i="6"/>
  <c r="P15" i="6"/>
  <c r="O15" i="6"/>
  <c r="N15" i="6"/>
  <c r="M15" i="6"/>
  <c r="L15" i="6"/>
  <c r="K15" i="6"/>
  <c r="J15" i="6"/>
  <c r="F2" i="8" s="1"/>
  <c r="I15" i="6"/>
  <c r="E2" i="8" s="1"/>
  <c r="H15" i="6"/>
  <c r="D2" i="8" s="1"/>
  <c r="G15" i="6"/>
  <c r="C2" i="8" s="1"/>
  <c r="F15" i="6"/>
  <c r="B2" i="8" s="1"/>
  <c r="T14" i="6"/>
  <c r="S14" i="6"/>
  <c r="R14" i="6"/>
  <c r="Q14" i="6"/>
  <c r="P14" i="6"/>
  <c r="O14" i="6"/>
  <c r="N14" i="6"/>
  <c r="M14" i="6"/>
  <c r="L14" i="6"/>
  <c r="K14" i="6"/>
  <c r="J14" i="6"/>
  <c r="F13" i="7" s="1"/>
  <c r="I14" i="6"/>
  <c r="H14" i="6"/>
  <c r="D13" i="7" s="1"/>
  <c r="G14" i="6"/>
  <c r="C13" i="7" s="1"/>
  <c r="F14" i="6"/>
  <c r="T13" i="6"/>
  <c r="S13" i="6"/>
  <c r="R13" i="6"/>
  <c r="Q13" i="6"/>
  <c r="P13" i="6"/>
  <c r="O13" i="6"/>
  <c r="N13" i="6"/>
  <c r="M13" i="6"/>
  <c r="L13" i="6"/>
  <c r="K13" i="6"/>
  <c r="J13" i="6"/>
  <c r="F9" i="7" s="1"/>
  <c r="I13" i="6"/>
  <c r="E9" i="7" s="1"/>
  <c r="H13" i="6"/>
  <c r="D9" i="7" s="1"/>
  <c r="G13" i="6"/>
  <c r="C9" i="7" s="1"/>
  <c r="F13" i="6"/>
  <c r="B9" i="7" s="1"/>
  <c r="T12" i="6"/>
  <c r="S12" i="6"/>
  <c r="R12" i="6"/>
  <c r="Q12" i="6"/>
  <c r="P12" i="6"/>
  <c r="O12" i="6"/>
  <c r="N12" i="6"/>
  <c r="M12" i="6"/>
  <c r="L12" i="6"/>
  <c r="K12" i="6"/>
  <c r="J12" i="6"/>
  <c r="F5" i="7" s="1"/>
  <c r="I12" i="6"/>
  <c r="E5" i="7" s="1"/>
  <c r="H12" i="6"/>
  <c r="D5" i="7" s="1"/>
  <c r="G12" i="6"/>
  <c r="C5" i="7" s="1"/>
  <c r="F12" i="6"/>
  <c r="B5" i="7" s="1"/>
  <c r="T11" i="6"/>
  <c r="S11" i="6"/>
  <c r="R11" i="6"/>
  <c r="Q11" i="6"/>
  <c r="P11" i="6"/>
  <c r="O11" i="6"/>
  <c r="N11" i="6"/>
  <c r="M11" i="6"/>
  <c r="L11" i="6"/>
  <c r="K11" i="6"/>
  <c r="J11" i="6"/>
  <c r="F12" i="7" s="1"/>
  <c r="I11" i="6"/>
  <c r="E12" i="7" s="1"/>
  <c r="H11" i="6"/>
  <c r="D12" i="7" s="1"/>
  <c r="G11" i="6"/>
  <c r="C12" i="7" s="1"/>
  <c r="F11" i="6"/>
  <c r="T10" i="6"/>
  <c r="S10" i="6"/>
  <c r="R10" i="6"/>
  <c r="Q10" i="6"/>
  <c r="P10" i="6"/>
  <c r="O10" i="6"/>
  <c r="N10" i="6"/>
  <c r="M10" i="6"/>
  <c r="L10" i="6"/>
  <c r="K10" i="6"/>
  <c r="J10" i="6"/>
  <c r="F8" i="7" s="1"/>
  <c r="I10" i="6"/>
  <c r="E8" i="7" s="1"/>
  <c r="H10" i="6"/>
  <c r="D8" i="7" s="1"/>
  <c r="G10" i="6"/>
  <c r="C8" i="7" s="1"/>
  <c r="F10" i="6"/>
  <c r="B8" i="7" s="1"/>
  <c r="T9" i="6"/>
  <c r="S9" i="6"/>
  <c r="R9" i="6"/>
  <c r="Q9" i="6"/>
  <c r="P9" i="6"/>
  <c r="O9" i="6"/>
  <c r="N9" i="6"/>
  <c r="M9" i="6"/>
  <c r="L9" i="6"/>
  <c r="K9" i="6"/>
  <c r="J9" i="6"/>
  <c r="F4" i="7" s="1"/>
  <c r="I9" i="6"/>
  <c r="E4" i="7" s="1"/>
  <c r="H9" i="6"/>
  <c r="D4" i="7" s="1"/>
  <c r="G9" i="6"/>
  <c r="C4" i="7" s="1"/>
  <c r="F9" i="6"/>
  <c r="B4" i="7" s="1"/>
  <c r="T8" i="6"/>
  <c r="S8" i="6"/>
  <c r="R8" i="6"/>
  <c r="Q8" i="6"/>
  <c r="P8" i="6"/>
  <c r="O8" i="6"/>
  <c r="N8" i="6"/>
  <c r="M8" i="6"/>
  <c r="L8" i="6"/>
  <c r="K8" i="6"/>
  <c r="J8" i="6"/>
  <c r="F11" i="7" s="1"/>
  <c r="I8" i="6"/>
  <c r="E11" i="7" s="1"/>
  <c r="H8" i="6"/>
  <c r="D11" i="7" s="1"/>
  <c r="G8" i="6"/>
  <c r="C11" i="7" s="1"/>
  <c r="F8" i="6"/>
  <c r="B11" i="7" s="1"/>
  <c r="T7" i="6"/>
  <c r="S7" i="6"/>
  <c r="R7" i="6"/>
  <c r="Q7" i="6"/>
  <c r="P7" i="6"/>
  <c r="O7" i="6"/>
  <c r="N7" i="6"/>
  <c r="M7" i="6"/>
  <c r="L7" i="6"/>
  <c r="K7" i="6"/>
  <c r="J7" i="6"/>
  <c r="F7" i="7" s="1"/>
  <c r="I7" i="6"/>
  <c r="E7" i="7" s="1"/>
  <c r="H7" i="6"/>
  <c r="D7" i="7" s="1"/>
  <c r="G7" i="6"/>
  <c r="C7" i="7" s="1"/>
  <c r="F7" i="6"/>
  <c r="T6" i="6"/>
  <c r="S6" i="6"/>
  <c r="R6" i="6"/>
  <c r="Q6" i="6"/>
  <c r="P6" i="6"/>
  <c r="O6" i="6"/>
  <c r="N6" i="6"/>
  <c r="M6" i="6"/>
  <c r="L6" i="6"/>
  <c r="K6" i="6"/>
  <c r="J6" i="6"/>
  <c r="F3" i="7" s="1"/>
  <c r="I6" i="6"/>
  <c r="E3" i="7" s="1"/>
  <c r="H6" i="6"/>
  <c r="D3" i="7" s="1"/>
  <c r="G6" i="6"/>
  <c r="C3" i="7" s="1"/>
  <c r="F6" i="6"/>
  <c r="B3" i="7" s="1"/>
  <c r="T5" i="6"/>
  <c r="S5" i="6"/>
  <c r="R5" i="6"/>
  <c r="Q5" i="6"/>
  <c r="P5" i="6"/>
  <c r="O5" i="6"/>
  <c r="N5" i="6"/>
  <c r="M5" i="6"/>
  <c r="L5" i="6"/>
  <c r="K5" i="6"/>
  <c r="J5" i="6"/>
  <c r="F10" i="7" s="1"/>
  <c r="I5" i="6"/>
  <c r="E10" i="7" s="1"/>
  <c r="H5" i="6"/>
  <c r="G5" i="6"/>
  <c r="C10" i="7" s="1"/>
  <c r="F5" i="6"/>
  <c r="B10" i="7" s="1"/>
  <c r="T4" i="6"/>
  <c r="S4" i="6"/>
  <c r="R4" i="6"/>
  <c r="Q4" i="6"/>
  <c r="P4" i="6"/>
  <c r="O4" i="6"/>
  <c r="N4" i="6"/>
  <c r="M4" i="6"/>
  <c r="L4" i="6"/>
  <c r="K4" i="6"/>
  <c r="J4" i="6"/>
  <c r="F6" i="7" s="1"/>
  <c r="I4" i="6"/>
  <c r="E6" i="7" s="1"/>
  <c r="H4" i="6"/>
  <c r="D6" i="7" s="1"/>
  <c r="G4" i="6"/>
  <c r="C6" i="7" s="1"/>
  <c r="F4" i="6"/>
  <c r="B6" i="7" s="1"/>
  <c r="T3" i="6"/>
  <c r="S3" i="6"/>
  <c r="R3" i="6"/>
  <c r="Q3" i="6"/>
  <c r="P3" i="6"/>
  <c r="O3" i="6"/>
  <c r="N3" i="6"/>
  <c r="M3" i="6"/>
  <c r="L3" i="6"/>
  <c r="K3" i="6"/>
  <c r="J3" i="6"/>
  <c r="F2" i="7" s="1"/>
  <c r="I3" i="6"/>
  <c r="E2" i="7" s="1"/>
  <c r="H3" i="6"/>
  <c r="D2" i="7" s="1"/>
  <c r="G3" i="6"/>
  <c r="C2" i="7" s="1"/>
  <c r="F3" i="6"/>
  <c r="B2" i="7" s="1"/>
</calcChain>
</file>

<file path=xl/sharedStrings.xml><?xml version="1.0" encoding="utf-8"?>
<sst xmlns="http://schemas.openxmlformats.org/spreadsheetml/2006/main" count="84" uniqueCount="29">
  <si>
    <t>Cl Acc</t>
  </si>
  <si>
    <t>ECS FT</t>
  </si>
  <si>
    <t>ECS TT</t>
  </si>
  <si>
    <t>ORC (+)</t>
  </si>
  <si>
    <t>ORC (-)</t>
  </si>
  <si>
    <t>Model</t>
  </si>
  <si>
    <t>Dataset</t>
  </si>
  <si>
    <t>CL Acc</t>
  </si>
  <si>
    <t>Threshold</t>
  </si>
  <si>
    <t>ORC (+) %</t>
  </si>
  <si>
    <t>ORC (-) %</t>
  </si>
  <si>
    <t>Rand</t>
  </si>
  <si>
    <t>Prob</t>
  </si>
  <si>
    <t>SHAP</t>
  </si>
  <si>
    <t>LIME</t>
  </si>
  <si>
    <t>IG</t>
  </si>
  <si>
    <t>BERTTurk</t>
  </si>
  <si>
    <t>TTC 4900</t>
  </si>
  <si>
    <t>TR News</t>
  </si>
  <si>
    <t>Interpress</t>
  </si>
  <si>
    <t>TC 32</t>
  </si>
  <si>
    <t>TurkishBERTweet</t>
  </si>
  <si>
    <t>Values</t>
  </si>
  <si>
    <t>Row Labels</t>
  </si>
  <si>
    <t>Avg of Rand</t>
  </si>
  <si>
    <t>Avg of Prob</t>
  </si>
  <si>
    <t>Avg of SHAP</t>
  </si>
  <si>
    <t>Avg of LIME</t>
  </si>
  <si>
    <t>Avg of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</si>
</sst>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Times New Roman"/>
      <family val="1"/>
      <charset val="162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3" xfId="0" applyFont="1" applyBorder="1" applyAlignment="1">
      <alignment horizontal="center" wrapText="1"/>
    </xf>
    <xf numFmtId="0" fontId="0" fillId="0" borderId="4" xfId="0" applyBorder="1"/>
    <xf numFmtId="0" fontId="2" fillId="0" borderId="4" xfId="0" applyFont="1" applyBorder="1"/>
    <xf numFmtId="0" fontId="2" fillId="0" borderId="6" xfId="0" applyFont="1" applyBorder="1"/>
    <xf numFmtId="0" fontId="2" fillId="0" borderId="5" xfId="0" applyFont="1" applyBorder="1"/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16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wrapText="1"/>
    </xf>
    <xf numFmtId="165" fontId="2" fillId="0" borderId="0" xfId="0" applyNumberFormat="1" applyFont="1" applyAlignment="1">
      <alignment horizontal="center" wrapText="1"/>
    </xf>
    <xf numFmtId="165" fontId="2" fillId="0" borderId="4" xfId="0" applyNumberFormat="1" applyFont="1" applyBorder="1" applyAlignment="1">
      <alignment horizontal="center" wrapText="1"/>
    </xf>
    <xf numFmtId="165" fontId="2" fillId="0" borderId="5" xfId="0" applyNumberFormat="1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wrapText="1"/>
    </xf>
    <xf numFmtId="0" fontId="0" fillId="0" borderId="0" xfId="0" pivotButton="1"/>
    <xf numFmtId="0" fontId="2" fillId="0" borderId="6" xfId="0" applyFont="1" applyBorder="1" applyAlignment="1">
      <alignment vertical="center" wrapText="1"/>
    </xf>
    <xf numFmtId="0" fontId="2" fillId="0" borderId="10" xfId="0" applyFont="1" applyBorder="1"/>
    <xf numFmtId="0" fontId="2" fillId="0" borderId="6" xfId="0" applyFont="1" applyBorder="1" applyAlignment="1">
      <alignment horizontal="center" wrapText="1"/>
    </xf>
    <xf numFmtId="165" fontId="2" fillId="0" borderId="10" xfId="0" applyNumberFormat="1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65" fontId="2" fillId="0" borderId="5" xfId="0" applyNumberFormat="1" applyFont="1" applyBorder="1" applyAlignment="1">
      <alignment vertical="center" wrapText="1"/>
    </xf>
    <xf numFmtId="165" fontId="2" fillId="0" borderId="6" xfId="0" applyNumberFormat="1" applyFont="1" applyBorder="1" applyAlignment="1">
      <alignment vertical="center" wrapText="1"/>
    </xf>
    <xf numFmtId="165" fontId="0" fillId="0" borderId="0" xfId="0" applyNumberFormat="1" applyAlignment="1">
      <alignment horizontal="left"/>
    </xf>
    <xf numFmtId="0" fontId="3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0" borderId="3" xfId="0" applyFont="1" applyBorder="1" applyAlignment="1">
      <alignment horizontal="center" wrapText="1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4" fontId="2" fillId="0" borderId="4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7">
    <dxf>
      <numFmt numFmtId="164" formatCode="0.000"/>
    </dxf>
    <dxf>
      <numFmt numFmtId="164" formatCode="0.000"/>
    </dxf>
    <dxf>
      <numFmt numFmtId="164" formatCode="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[all_exp_results.xlsx]BERTTurk!PivotTable17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ECS Results of BERTTurk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c:spPr>
        </c:marker>
      </c:pivotFmt>
      <c:pivotFmt>
        <c:idx val="2"/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c:spPr>
        </c:marker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prstDash val="solid"/>
              <a:round/>
            </a:ln>
          </c:spPr>
        </c:marker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prstDash val="solid"/>
              <a:round/>
            </a:ln>
          </c:spPr>
        </c:marker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c:spPr>
        </c:marker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c:spPr>
        </c:marker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c:spPr>
        </c:marker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prstDash val="solid"/>
              <a:round/>
            </a:ln>
          </c:spPr>
        </c:marker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prstDash val="solid"/>
              <a:round/>
            </a:ln>
          </c:spPr>
        </c:marker>
      </c:pivotFmt>
      <c:pivotFmt>
        <c:idx val="11"/>
        <c:spPr>
          <a:ln w="22225" cap="rnd">
            <a:solidFill>
              <a:schemeClr val="accent1"/>
            </a:solidFill>
            <a:prstDash val="solid"/>
            <a:round/>
          </a:ln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2"/>
            </a:solidFill>
            <a:prstDash val="solid"/>
            <a:round/>
          </a:ln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3"/>
            </a:solidFill>
            <a:prstDash val="solid"/>
            <a:round/>
          </a:ln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4"/>
            </a:solidFill>
            <a:prstDash val="solid"/>
            <a:round/>
          </a:ln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5"/>
            </a:solidFill>
            <a:prstDash val="solid"/>
            <a:round/>
          </a:ln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BERTTurk!$I$1:$I$2</c:f>
              <c:strCache>
                <c:ptCount val="1"/>
                <c:pt idx="0">
                  <c:v>Avg of Rand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BERTTurk!$H$3:$H$5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BERTTurk!$I$3:$I$5</c:f>
              <c:numCache>
                <c:formatCode>0.000</c:formatCode>
                <c:ptCount val="3"/>
                <c:pt idx="0">
                  <c:v>0.65949999999999998</c:v>
                </c:pt>
                <c:pt idx="1">
                  <c:v>0.62849999999999995</c:v>
                </c:pt>
                <c:pt idx="2">
                  <c:v>0.61025000000000007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4-46D5-BBFD-1D9039327930}"/>
            </c:ext>
          </c:extLst>
        </c:ser>
        <c:ser>
          <c:idx val="1"/>
          <c:order val="1"/>
          <c:tx>
            <c:strRef>
              <c:f>BERTTurk!$J$1:$J$2</c:f>
              <c:strCache>
                <c:ptCount val="1"/>
                <c:pt idx="0">
                  <c:v>Avg of Prob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BERTTurk!$H$3:$H$5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BERTTurk!$J$3:$J$5</c:f>
              <c:numCache>
                <c:formatCode>0.000</c:formatCode>
                <c:ptCount val="3"/>
                <c:pt idx="0">
                  <c:v>0.85099999999999998</c:v>
                </c:pt>
                <c:pt idx="1">
                  <c:v>0.84175</c:v>
                </c:pt>
                <c:pt idx="2">
                  <c:v>0.81224999999999992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4-46D5-BBFD-1D9039327930}"/>
            </c:ext>
          </c:extLst>
        </c:ser>
        <c:ser>
          <c:idx val="2"/>
          <c:order val="2"/>
          <c:tx>
            <c:strRef>
              <c:f>BERTTurk!$K$1:$K$2</c:f>
              <c:strCache>
                <c:ptCount val="1"/>
                <c:pt idx="0">
                  <c:v>Avg of SHAP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BERTTurk!$H$3:$H$5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BERTTurk!$K$3:$K$5</c:f>
              <c:numCache>
                <c:formatCode>0.000</c:formatCode>
                <c:ptCount val="3"/>
                <c:pt idx="0">
                  <c:v>0.66575000000000006</c:v>
                </c:pt>
                <c:pt idx="1">
                  <c:v>0.66525000000000001</c:v>
                </c:pt>
                <c:pt idx="2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4-46D5-BBFD-1D9039327930}"/>
            </c:ext>
          </c:extLst>
        </c:ser>
        <c:ser>
          <c:idx val="3"/>
          <c:order val="3"/>
          <c:tx>
            <c:strRef>
              <c:f>BERTTurk!$L$1:$L$2</c:f>
              <c:strCache>
                <c:ptCount val="1"/>
                <c:pt idx="0">
                  <c:v>Avg of LIME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olid"/>
              <a:round/>
            </a:ln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BERTTurk!$H$3:$H$5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BERTTurk!$L$3:$L$5</c:f>
              <c:numCache>
                <c:formatCode>0.000</c:formatCode>
                <c:ptCount val="3"/>
                <c:pt idx="0">
                  <c:v>0.39375000000000004</c:v>
                </c:pt>
                <c:pt idx="1">
                  <c:v>0.37925000000000003</c:v>
                </c:pt>
                <c:pt idx="2">
                  <c:v>0.36075000000000002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4-46D5-BBFD-1D9039327930}"/>
            </c:ext>
          </c:extLst>
        </c:ser>
        <c:ser>
          <c:idx val="4"/>
          <c:order val="4"/>
          <c:tx>
            <c:strRef>
              <c:f>BERTTurk!$M$1:$M$2</c:f>
              <c:strCache>
                <c:ptCount val="1"/>
                <c:pt idx="0">
                  <c:v>Avg of IG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olid"/>
              <a:round/>
            </a:ln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BERTTurk!$H$3:$H$5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BERTTurk!$M$3:$M$5</c:f>
              <c:numCache>
                <c:formatCode>0.000</c:formatCode>
                <c:ptCount val="3"/>
                <c:pt idx="0">
                  <c:v>0.76224999999999998</c:v>
                </c:pt>
                <c:pt idx="1">
                  <c:v>0.78449999999999998</c:v>
                </c:pt>
                <c:pt idx="2">
                  <c:v>0.79949999999999999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4-46D5-BBFD-1D90393279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501759"/>
        <c:axId val="1266808367"/>
      </c:lineChart>
      <c:catAx>
        <c:axId val="11355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6808367"/>
        <c:crosses val="autoZero"/>
        <c:auto val="1"/>
        <c:lblAlgn val="ctr"/>
        <c:lblOffset val="100"/>
        <c:noMultiLvlLbl val="0"/>
      </c:catAx>
      <c:valAx>
        <c:axId val="12668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5501759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[all_exp_results.xlsx]TurkishBERTweet!PivotTable18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 sz="1800" b="1" i="0" u="none" strike="noStrike" kern="1200" baseline="0">
                <a:solidFill>
                  <a:sysClr val="windowText" lastClr="000000"/>
                </a:solidFill>
              </a:rPr>
              <a:t>Average ECS Results of TurkishBERTweet</a:t>
            </a:r>
          </a:p>
        </c:rich>
      </c:tx>
      <c:overlay val="0"/>
    </c:title>
    <c:autoTitleDeleted val="0"/>
    <c:pivotFmts>
      <c:pivotFmt>
        <c:idx val="0"/>
        <c:spPr>
          <a:ln w="22225" cap="rnd">
            <a:solidFill>
              <a:schemeClr val="accent1"/>
            </a:solidFill>
            <a:prstDash val="solid"/>
            <a:round/>
          </a:ln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prstDash val="solid"/>
            <a:round/>
          </a:ln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3"/>
            </a:solidFill>
            <a:prstDash val="solid"/>
            <a:round/>
          </a:ln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4"/>
            </a:solidFill>
            <a:prstDash val="solid"/>
            <a:round/>
          </a:ln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5"/>
            </a:solidFill>
            <a:prstDash val="solid"/>
            <a:round/>
          </a:ln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prstDash val="solid"/>
              <a:round/>
            </a:ln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TurkishBERTweet!$I$1:$I$2</c:f>
              <c:strCache>
                <c:ptCount val="1"/>
                <c:pt idx="0">
                  <c:v>Avg of Rand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TurkishBERTweet!$H$3:$H$5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TurkishBERTweet!$I$3:$I$5</c:f>
              <c:numCache>
                <c:formatCode>0.000</c:formatCode>
                <c:ptCount val="3"/>
                <c:pt idx="0">
                  <c:v>0.63550000000000006</c:v>
                </c:pt>
                <c:pt idx="1">
                  <c:v>0.59649999999999992</c:v>
                </c:pt>
                <c:pt idx="2">
                  <c:v>0.58324999999999994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21F-8031-662851505EF9}"/>
            </c:ext>
          </c:extLst>
        </c:ser>
        <c:ser>
          <c:idx val="1"/>
          <c:order val="1"/>
          <c:tx>
            <c:strRef>
              <c:f>TurkishBERTweet!$J$1:$J$2</c:f>
              <c:strCache>
                <c:ptCount val="1"/>
                <c:pt idx="0">
                  <c:v>Avg of Prob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TurkishBERTweet!$H$3:$H$5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TurkishBERTweet!$J$3:$J$5</c:f>
              <c:numCache>
                <c:formatCode>0.000</c:formatCode>
                <c:ptCount val="3"/>
                <c:pt idx="0">
                  <c:v>0.71575</c:v>
                </c:pt>
                <c:pt idx="1">
                  <c:v>0.6855</c:v>
                </c:pt>
                <c:pt idx="2">
                  <c:v>0.67725000000000002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9-421F-8031-662851505EF9}"/>
            </c:ext>
          </c:extLst>
        </c:ser>
        <c:ser>
          <c:idx val="2"/>
          <c:order val="2"/>
          <c:tx>
            <c:strRef>
              <c:f>TurkishBERTweet!$K$1:$K$2</c:f>
              <c:strCache>
                <c:ptCount val="1"/>
                <c:pt idx="0">
                  <c:v>Avg of SHAP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TurkishBERTweet!$H$3:$H$5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TurkishBERTweet!$K$3:$K$5</c:f>
              <c:numCache>
                <c:formatCode>0.000</c:formatCode>
                <c:ptCount val="3"/>
                <c:pt idx="0">
                  <c:v>0.45200000000000001</c:v>
                </c:pt>
                <c:pt idx="1">
                  <c:v>0.45774999999999999</c:v>
                </c:pt>
                <c:pt idx="2">
                  <c:v>0.45750000000000002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9-421F-8031-662851505EF9}"/>
            </c:ext>
          </c:extLst>
        </c:ser>
        <c:ser>
          <c:idx val="3"/>
          <c:order val="3"/>
          <c:tx>
            <c:strRef>
              <c:f>TurkishBERTweet!$L$1:$L$2</c:f>
              <c:strCache>
                <c:ptCount val="1"/>
                <c:pt idx="0">
                  <c:v>Avg of LIME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olid"/>
              <a:round/>
            </a:ln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TurkishBERTweet!$H$3:$H$5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TurkishBERTweet!$L$3:$L$5</c:f>
              <c:numCache>
                <c:formatCode>0.000</c:formatCode>
                <c:ptCount val="3"/>
                <c:pt idx="0">
                  <c:v>0.20124999999999998</c:v>
                </c:pt>
                <c:pt idx="1">
                  <c:v>0.19374999999999998</c:v>
                </c:pt>
                <c:pt idx="2">
                  <c:v>0.19449999999999998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9-421F-8031-662851505EF9}"/>
            </c:ext>
          </c:extLst>
        </c:ser>
        <c:ser>
          <c:idx val="4"/>
          <c:order val="4"/>
          <c:tx>
            <c:strRef>
              <c:f>TurkishBERTweet!$M$1:$M$2</c:f>
              <c:strCache>
                <c:ptCount val="1"/>
                <c:pt idx="0">
                  <c:v>Avg of IG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olid"/>
              <a:round/>
            </a:ln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TurkishBERTweet!$H$3:$H$5</c:f>
              <c:strCach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strCache>
            </c:strRef>
          </c:cat>
          <c:val>
            <c:numRef>
              <c:f>TurkishBERTweet!$M$3:$M$5</c:f>
              <c:numCache>
                <c:formatCode>0.000</c:formatCode>
                <c:ptCount val="3"/>
                <c:pt idx="0">
                  <c:v>0.7057500000000001</c:v>
                </c:pt>
                <c:pt idx="1">
                  <c:v>0.71699999999999997</c:v>
                </c:pt>
                <c:pt idx="2">
                  <c:v>0.76449999999999996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9-421F-8031-662851505E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711583"/>
        <c:axId val="1266791007"/>
      </c:lineChart>
      <c:catAx>
        <c:axId val="12677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6791007"/>
        <c:crosses val="autoZero"/>
        <c:auto val="1"/>
        <c:lblAlgn val="ctr"/>
        <c:lblOffset val="100"/>
        <c:noMultiLvlLbl val="0"/>
      </c:catAx>
      <c:valAx>
        <c:axId val="1266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77115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20954</xdr:rowOff>
    </xdr:from>
    <xdr:to>
      <xdr:col>15</xdr:col>
      <xdr:colOff>298320</xdr:colOff>
      <xdr:row>32</xdr:row>
      <xdr:rowOff>12704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36193</xdr:colOff>
      <xdr:row>6</xdr:row>
      <xdr:rowOff>18095</xdr:rowOff>
    </xdr:from>
    <xdr:to>
      <xdr:col>15</xdr:col>
      <xdr:colOff>399283</xdr:colOff>
      <xdr:row>32</xdr:row>
      <xdr:rowOff>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ur Porsuk" refreshedDate="45354.677818865741" createdVersion="8" refreshedVersion="8" minRefreshableVersion="3" recordCount="12" xr:uid="{00000000-000A-0000-FFFF-FFFF1D000000}">
  <cacheSource type="worksheet">
    <worksheetSource ref="A1:F13" sheet="BERTTurk"/>
  </cacheSource>
  <cacheFields count="6">
    <cacheField name="Threshold" numFmtId="165">
      <sharedItems containsSemiMixedTypes="0" containsString="0" containsNumber="1" minValue="0.5" maxValue="0.7" count="3">
        <n v="0.5"/>
        <n v="0.6"/>
        <n v="0.7"/>
      </sharedItems>
    </cacheField>
    <cacheField name="Rand" numFmtId="0">
      <sharedItems containsSemiMixedTypes="0" containsString="0" containsNumber="1" minValue="0.32600000000000001" maxValue="0.86"/>
    </cacheField>
    <cacheField name="Prob" numFmtId="0">
      <sharedItems containsSemiMixedTypes="0" containsString="0" containsNumber="1" minValue="0.623" maxValue="0.93600000000000005"/>
    </cacheField>
    <cacheField name="SHAP" numFmtId="0">
      <sharedItems containsSemiMixedTypes="0" containsString="0" containsNumber="1" minValue="0.48899999999999999" maxValue="0.91500000000000004"/>
    </cacheField>
    <cacheField name="LIME" numFmtId="0">
      <sharedItems containsSemiMixedTypes="0" containsString="0" containsNumber="1" minValue="7.9000000000000001E-2" maxValue="0.66400000000000003"/>
    </cacheField>
    <cacheField name="IG" numFmtId="0">
      <sharedItems containsSemiMixedTypes="0" containsString="0" containsNumber="1" minValue="0.624" maxValue="0.866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ur Porsuk" refreshedDate="45354.685926157406" createdVersion="8" refreshedVersion="8" minRefreshableVersion="3" recordCount="12" xr:uid="{00000000-000A-0000-FFFF-FFFF15000000}">
  <cacheSource type="worksheet">
    <worksheetSource ref="A1:F13" sheet="TurkishBERTweet"/>
  </cacheSource>
  <cacheFields count="6">
    <cacheField name="Threshold" numFmtId="165">
      <sharedItems containsSemiMixedTypes="0" containsString="0" containsNumber="1" minValue="0.5" maxValue="0.7" count="3">
        <n v="0.5"/>
        <n v="0.6"/>
        <n v="0.7"/>
      </sharedItems>
    </cacheField>
    <cacheField name="Rand" numFmtId="0">
      <sharedItems containsSemiMixedTypes="0" containsString="0" containsNumber="1" minValue="0.27300000000000002" maxValue="0.89800000000000002"/>
    </cacheField>
    <cacheField name="Prob" numFmtId="0">
      <sharedItems containsSemiMixedTypes="0" containsString="0" containsNumber="1" minValue="0.54" maxValue="0.81499999999999995"/>
    </cacheField>
    <cacheField name="SHAP" numFmtId="0">
      <sharedItems containsSemiMixedTypes="0" containsString="0" containsNumber="1" minValue="0.17100000000000001" maxValue="0.81100000000000005"/>
    </cacheField>
    <cacheField name="LIME" numFmtId="0">
      <sharedItems containsSemiMixedTypes="0" containsString="0" containsNumber="1" minValue="7.2999999999999995E-2" maxValue="0.42299999999999999"/>
    </cacheField>
    <cacheField name="IG" numFmtId="0">
      <sharedItems containsSemiMixedTypes="0" containsString="0" containsNumber="1" minValue="0.55400000000000005" maxValue="0.901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.84"/>
    <n v="0.93600000000000005"/>
    <n v="0.90600000000000003"/>
    <n v="0.626"/>
    <n v="0.86199999999999999"/>
  </r>
  <r>
    <x v="0"/>
    <n v="0.61199999999999999"/>
    <n v="0.69899999999999995"/>
    <n v="0.55600000000000005"/>
    <n v="0.32100000000000001"/>
    <n v="0.624"/>
  </r>
  <r>
    <x v="0"/>
    <n v="0.77900000000000003"/>
    <n v="0.873"/>
    <n v="0.71199999999999997"/>
    <n v="0.5"/>
    <n v="0.82"/>
  </r>
  <r>
    <x v="0"/>
    <n v="0.40699999999999997"/>
    <n v="0.89600000000000002"/>
    <n v="0.48899999999999999"/>
    <n v="0.128"/>
    <n v="0.74299999999999999"/>
  </r>
  <r>
    <x v="1"/>
    <n v="0.86"/>
    <n v="0.92500000000000004"/>
    <n v="0.90900000000000003"/>
    <n v="0.65300000000000002"/>
    <n v="0.85899999999999999"/>
  </r>
  <r>
    <x v="1"/>
    <n v="0.59699999999999998"/>
    <n v="0.65800000000000003"/>
    <n v="0.56200000000000006"/>
    <n v="0.27300000000000002"/>
    <n v="0.65400000000000003"/>
  </r>
  <r>
    <x v="1"/>
    <n v="0.71699999999999997"/>
    <n v="0.877"/>
    <n v="0.69799999999999995"/>
    <n v="0.51200000000000001"/>
    <n v="0.84"/>
  </r>
  <r>
    <x v="1"/>
    <n v="0.34"/>
    <n v="0.90700000000000003"/>
    <n v="0.49199999999999999"/>
    <n v="7.9000000000000001E-2"/>
    <n v="0.78500000000000003"/>
  </r>
  <r>
    <x v="2"/>
    <n v="0.81799999999999995"/>
    <n v="0.89500000000000002"/>
    <n v="0.91500000000000004"/>
    <n v="0.66400000000000003"/>
    <n v="0.86699999999999999"/>
  </r>
  <r>
    <x v="2"/>
    <n v="0.55600000000000005"/>
    <n v="0.623"/>
    <n v="0.54"/>
    <n v="0.313"/>
    <n v="0.68200000000000005"/>
  </r>
  <r>
    <x v="2"/>
    <n v="0.74099999999999999"/>
    <n v="0.83799999999999997"/>
    <n v="0.71599999999999997"/>
    <n v="0.38500000000000001"/>
    <n v="0.86"/>
  </r>
  <r>
    <x v="2"/>
    <n v="0.32600000000000001"/>
    <n v="0.89300000000000002"/>
    <n v="0.49299999999999999"/>
    <n v="8.1000000000000003E-2"/>
    <n v="0.7890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.89800000000000002"/>
    <n v="0.81499999999999995"/>
    <n v="0.8"/>
    <n v="0.38400000000000001"/>
    <n v="0.89900000000000002"/>
  </r>
  <r>
    <x v="0"/>
    <n v="0.65100000000000002"/>
    <n v="0.63"/>
    <n v="0.48199999999999998"/>
    <n v="0.22900000000000001"/>
    <n v="0.71"/>
  </r>
  <r>
    <x v="0"/>
    <n v="0.65200000000000002"/>
    <n v="0.68899999999999995"/>
    <n v="0.35499999999999998"/>
    <n v="0.106"/>
    <n v="0.66"/>
  </r>
  <r>
    <x v="0"/>
    <n v="0.34100000000000003"/>
    <n v="0.72899999999999998"/>
    <n v="0.17100000000000001"/>
    <n v="8.5999999999999993E-2"/>
    <n v="0.55400000000000005"/>
  </r>
  <r>
    <x v="1"/>
    <n v="0.85099999999999998"/>
    <n v="0.76500000000000001"/>
    <n v="0.81100000000000005"/>
    <n v="0.42299999999999999"/>
    <n v="0.89900000000000002"/>
  </r>
  <r>
    <x v="1"/>
    <n v="0.621"/>
    <n v="0.58499999999999996"/>
    <n v="0.47"/>
    <n v="0.17"/>
    <n v="0.71199999999999997"/>
  </r>
  <r>
    <x v="1"/>
    <n v="0.59399999999999997"/>
    <n v="0.66500000000000004"/>
    <n v="0.36399999999999999"/>
    <n v="9.7000000000000003E-2"/>
    <n v="0.67300000000000004"/>
  </r>
  <r>
    <x v="1"/>
    <n v="0.32"/>
    <n v="0.72699999999999998"/>
    <n v="0.186"/>
    <n v="8.5000000000000006E-2"/>
    <n v="0.58399999999999996"/>
  </r>
  <r>
    <x v="2"/>
    <n v="0.88400000000000001"/>
    <n v="0.76100000000000001"/>
    <n v="0.81100000000000005"/>
    <n v="0.35899999999999999"/>
    <n v="0.90100000000000002"/>
  </r>
  <r>
    <x v="2"/>
    <n v="0.57299999999999995"/>
    <n v="0.54"/>
    <n v="0.45"/>
    <n v="0.20200000000000001"/>
    <n v="0.71699999999999997"/>
  </r>
  <r>
    <x v="2"/>
    <n v="0.60299999999999998"/>
    <n v="0.66100000000000003"/>
    <n v="0.38"/>
    <n v="0.14399999999999999"/>
    <n v="0.71"/>
  </r>
  <r>
    <x v="2"/>
    <n v="0.27300000000000002"/>
    <n v="0.747"/>
    <n v="0.189"/>
    <n v="7.2999999999999995E-2"/>
    <n v="0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7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H1:M5" firstHeaderRow="1" firstDataRow="2" firstDataCol="1"/>
  <pivotFields count="6">
    <pivotField axis="axisRow" numFmtId="165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of Rand" fld="1" subtotal="average" baseField="0" baseItem="0"/>
    <dataField name="Avg of Prob" fld="2" subtotal="average" baseField="0" baseItem="0"/>
    <dataField name="Avg of SHAP" fld="3" subtotal="average" baseField="0" baseItem="0"/>
    <dataField name="Avg of LIME" fld="4" subtotal="average" baseField="0" baseItem="0"/>
    <dataField name="Avg of IG" fld="5" subtotal="average" baseField="0" baseItem="0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18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H1:M5" firstHeaderRow="1" firstDataRow="2" firstDataCol="1"/>
  <pivotFields count="6">
    <pivotField axis="axisRow" numFmtId="165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of Rand" fld="1" subtotal="average" baseField="0" baseItem="0"/>
    <dataField name="Avg of Prob" fld="2" subtotal="average" baseField="0" baseItem="0"/>
    <dataField name="Avg of SHAP" fld="3" subtotal="average" baseField="0" baseItem="0"/>
    <dataField name="Avg of LIME" fld="4" subtotal="average" baseField="0" baseItem="0"/>
    <dataField name="Avg of IG" fld="5" subtotal="average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4.4" x14ac:dyDescent="0.3"/>
  <sheetData>
    <row r="1" spans="1:5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</row>
    <row r="2" spans="1:5" x14ac:dyDescent="0.3">
      <c r="A2">
        <v>0.88</v>
      </c>
      <c r="B2">
        <v>0.97199999999999998</v>
      </c>
      <c r="C2">
        <v>0.84</v>
      </c>
      <c r="D2">
        <v>1.097</v>
      </c>
      <c r="E2">
        <v>-17.283999999999999</v>
      </c>
    </row>
    <row r="3" spans="1:5" x14ac:dyDescent="0.3">
      <c r="A3">
        <v>0.88</v>
      </c>
      <c r="B3">
        <v>0.97199999999999998</v>
      </c>
      <c r="C3">
        <v>0.86</v>
      </c>
      <c r="D3">
        <v>2.5089999999999999</v>
      </c>
      <c r="E3">
        <v>-14.792</v>
      </c>
    </row>
    <row r="4" spans="1:5" x14ac:dyDescent="0.3">
      <c r="A4">
        <v>0.88</v>
      </c>
      <c r="B4">
        <v>0.97199999999999998</v>
      </c>
      <c r="C4">
        <v>0.81799999999999995</v>
      </c>
      <c r="D4">
        <v>4.7670000000000003</v>
      </c>
      <c r="E4">
        <v>-19.506</v>
      </c>
    </row>
    <row r="5" spans="1:5" x14ac:dyDescent="0.3">
      <c r="A5">
        <v>0.75</v>
      </c>
      <c r="B5">
        <v>0.83899999999999997</v>
      </c>
      <c r="C5">
        <v>0.61199999999999999</v>
      </c>
      <c r="D5">
        <v>6.3010000000000002</v>
      </c>
      <c r="E5">
        <v>-26.309000000000001</v>
      </c>
    </row>
    <row r="6" spans="1:5" x14ac:dyDescent="0.3">
      <c r="A6">
        <v>0.75</v>
      </c>
      <c r="B6">
        <v>0.83899999999999997</v>
      </c>
      <c r="C6">
        <v>0.59699999999999998</v>
      </c>
      <c r="D6">
        <v>9.1890000000000001</v>
      </c>
      <c r="E6">
        <v>-28.314</v>
      </c>
    </row>
    <row r="7" spans="1:5" x14ac:dyDescent="0.3">
      <c r="A7">
        <v>0.75</v>
      </c>
      <c r="B7">
        <v>0.83899999999999997</v>
      </c>
      <c r="C7">
        <v>0.55600000000000005</v>
      </c>
      <c r="D7">
        <v>4.7560000000000002</v>
      </c>
      <c r="E7">
        <v>-34.167000000000002</v>
      </c>
    </row>
    <row r="8" spans="1:5" x14ac:dyDescent="0.3">
      <c r="A8">
        <v>0.84</v>
      </c>
      <c r="B8">
        <v>0.93400000000000005</v>
      </c>
      <c r="C8">
        <v>0.77900000000000003</v>
      </c>
      <c r="D8">
        <v>2.9420000000000002</v>
      </c>
      <c r="E8">
        <v>-20.672000000000001</v>
      </c>
    </row>
    <row r="9" spans="1:5" x14ac:dyDescent="0.3">
      <c r="A9">
        <v>0.84</v>
      </c>
      <c r="B9">
        <v>0.93400000000000005</v>
      </c>
      <c r="C9">
        <v>0.71699999999999997</v>
      </c>
      <c r="D9">
        <v>5.1950000000000003</v>
      </c>
      <c r="E9">
        <v>-27.603000000000002</v>
      </c>
    </row>
    <row r="10" spans="1:5" x14ac:dyDescent="0.3">
      <c r="A10">
        <v>0.84</v>
      </c>
      <c r="B10">
        <v>0.93400000000000005</v>
      </c>
      <c r="C10">
        <v>0.74099999999999999</v>
      </c>
      <c r="D10">
        <v>5.0179999999999998</v>
      </c>
      <c r="E10">
        <v>-25.805</v>
      </c>
    </row>
    <row r="11" spans="1:5" x14ac:dyDescent="0.3">
      <c r="A11">
        <v>0.95</v>
      </c>
      <c r="B11">
        <v>0.99299999999999999</v>
      </c>
      <c r="C11">
        <v>0.40699999999999997</v>
      </c>
      <c r="D11">
        <v>20.417999999999999</v>
      </c>
      <c r="E11">
        <v>-59.381</v>
      </c>
    </row>
    <row r="12" spans="1:5" x14ac:dyDescent="0.3">
      <c r="A12">
        <v>0.95</v>
      </c>
      <c r="B12">
        <v>0.99299999999999999</v>
      </c>
      <c r="C12">
        <v>0.34</v>
      </c>
      <c r="D12">
        <v>20.021999999999998</v>
      </c>
      <c r="E12">
        <v>-66.087999999999994</v>
      </c>
    </row>
    <row r="13" spans="1:5" x14ac:dyDescent="0.3">
      <c r="A13">
        <v>0.95</v>
      </c>
      <c r="B13">
        <v>0.99299999999999999</v>
      </c>
      <c r="C13">
        <v>0.32600000000000001</v>
      </c>
      <c r="D13">
        <v>20.609000000000002</v>
      </c>
      <c r="E13">
        <v>-67.546000000000006</v>
      </c>
    </row>
    <row r="14" spans="1:5" x14ac:dyDescent="0.3">
      <c r="A14">
        <v>0.9</v>
      </c>
      <c r="B14">
        <v>0.98</v>
      </c>
      <c r="C14">
        <v>0.89800000000000002</v>
      </c>
      <c r="D14">
        <v>0.91100000000000003</v>
      </c>
      <c r="E14">
        <v>-13.928000000000001</v>
      </c>
    </row>
    <row r="15" spans="1:5" x14ac:dyDescent="0.3">
      <c r="A15">
        <v>0.9</v>
      </c>
      <c r="B15">
        <v>0.98</v>
      </c>
      <c r="C15">
        <v>0.85099999999999998</v>
      </c>
      <c r="D15">
        <v>1.4930000000000001</v>
      </c>
      <c r="E15">
        <v>-23.016999999999999</v>
      </c>
    </row>
    <row r="16" spans="1:5" x14ac:dyDescent="0.3">
      <c r="A16">
        <v>0.9</v>
      </c>
      <c r="B16">
        <v>0.98</v>
      </c>
      <c r="C16">
        <v>0.88400000000000001</v>
      </c>
      <c r="D16">
        <v>0.87</v>
      </c>
      <c r="E16">
        <v>-16.14</v>
      </c>
    </row>
    <row r="17" spans="1:5" x14ac:dyDescent="0.3">
      <c r="A17">
        <v>0.7</v>
      </c>
      <c r="B17">
        <v>0.80900000000000005</v>
      </c>
      <c r="C17">
        <v>0.65100000000000002</v>
      </c>
      <c r="D17">
        <v>4.149</v>
      </c>
      <c r="E17">
        <v>-25.244</v>
      </c>
    </row>
    <row r="18" spans="1:5" x14ac:dyDescent="0.3">
      <c r="A18">
        <v>0.7</v>
      </c>
      <c r="B18">
        <v>0.80900000000000005</v>
      </c>
      <c r="C18">
        <v>0.621</v>
      </c>
      <c r="D18">
        <v>5.45</v>
      </c>
      <c r="E18">
        <v>-28.314</v>
      </c>
    </row>
    <row r="19" spans="1:5" x14ac:dyDescent="0.3">
      <c r="A19">
        <v>0.7</v>
      </c>
      <c r="B19">
        <v>0.80900000000000005</v>
      </c>
      <c r="C19">
        <v>0.57299999999999995</v>
      </c>
      <c r="D19">
        <v>4.3170000000000002</v>
      </c>
      <c r="E19">
        <v>-34.973999999999997</v>
      </c>
    </row>
    <row r="20" spans="1:5" x14ac:dyDescent="0.3">
      <c r="A20">
        <v>0.75</v>
      </c>
      <c r="B20">
        <v>0.86499999999999999</v>
      </c>
      <c r="C20">
        <v>0.65200000000000002</v>
      </c>
      <c r="D20">
        <v>7.2610000000000001</v>
      </c>
      <c r="E20">
        <v>-32.96</v>
      </c>
    </row>
    <row r="21" spans="1:5" x14ac:dyDescent="0.3">
      <c r="A21">
        <v>0.75</v>
      </c>
      <c r="B21">
        <v>0.86499999999999999</v>
      </c>
      <c r="C21">
        <v>0.59399999999999997</v>
      </c>
      <c r="D21">
        <v>10.461</v>
      </c>
      <c r="E21">
        <v>-46.475999999999999</v>
      </c>
    </row>
    <row r="22" spans="1:5" x14ac:dyDescent="0.3">
      <c r="A22">
        <v>0.75</v>
      </c>
      <c r="B22">
        <v>0.86499999999999999</v>
      </c>
      <c r="C22">
        <v>0.60299999999999998</v>
      </c>
      <c r="D22">
        <v>8.2620000000000005</v>
      </c>
      <c r="E22">
        <v>-37.780999999999999</v>
      </c>
    </row>
    <row r="23" spans="1:5" x14ac:dyDescent="0.3">
      <c r="A23">
        <v>0.89</v>
      </c>
      <c r="B23">
        <v>0.96399999999999997</v>
      </c>
      <c r="C23">
        <v>0.34100000000000003</v>
      </c>
      <c r="D23">
        <v>2.3940000000000001</v>
      </c>
      <c r="E23">
        <v>-64.962999999999994</v>
      </c>
    </row>
    <row r="24" spans="1:5" x14ac:dyDescent="0.3">
      <c r="A24">
        <v>0.89</v>
      </c>
      <c r="B24">
        <v>0.96399999999999997</v>
      </c>
      <c r="C24">
        <v>0.32</v>
      </c>
      <c r="D24">
        <v>1.92</v>
      </c>
      <c r="E24">
        <v>-69.358000000000004</v>
      </c>
    </row>
    <row r="25" spans="1:5" x14ac:dyDescent="0.3">
      <c r="A25">
        <v>0.89</v>
      </c>
      <c r="B25">
        <v>0.96399999999999997</v>
      </c>
      <c r="C25">
        <v>0.27300000000000002</v>
      </c>
      <c r="D25">
        <v>0.375</v>
      </c>
      <c r="E25">
        <v>-70.551000000000002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/>
  </sheetViews>
  <sheetFormatPr defaultRowHeight="14.4" x14ac:dyDescent="0.3"/>
  <sheetData>
    <row r="1" spans="1:5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 spans="1:5" x14ac:dyDescent="0.3">
      <c r="A2">
        <v>0.88</v>
      </c>
      <c r="B2">
        <v>0.97199999999999998</v>
      </c>
      <c r="C2">
        <v>0.93600000000000005</v>
      </c>
      <c r="D2">
        <v>2.4940000000000002</v>
      </c>
      <c r="E2">
        <v>-6.7409999999999997</v>
      </c>
    </row>
    <row r="3" spans="1:5" x14ac:dyDescent="0.3">
      <c r="A3">
        <v>0.88</v>
      </c>
      <c r="B3">
        <v>0.97199999999999998</v>
      </c>
      <c r="C3">
        <v>0.92500000000000004</v>
      </c>
      <c r="D3">
        <v>2.9420000000000002</v>
      </c>
      <c r="E3">
        <v>-8.2889999999999997</v>
      </c>
    </row>
    <row r="4" spans="1:5" x14ac:dyDescent="0.3">
      <c r="A4">
        <v>0.88</v>
      </c>
      <c r="B4">
        <v>0.97199999999999998</v>
      </c>
      <c r="C4">
        <v>0.89500000000000002</v>
      </c>
      <c r="D4">
        <v>3.7069999999999999</v>
      </c>
      <c r="E4">
        <v>-11.358000000000001</v>
      </c>
    </row>
    <row r="5" spans="1:5" x14ac:dyDescent="0.3">
      <c r="A5">
        <v>0.75</v>
      </c>
      <c r="B5">
        <v>0.83899999999999997</v>
      </c>
      <c r="C5">
        <v>0.69899999999999995</v>
      </c>
      <c r="D5">
        <v>4.5949999999999998</v>
      </c>
      <c r="E5">
        <v>-19.268999999999998</v>
      </c>
    </row>
    <row r="6" spans="1:5" x14ac:dyDescent="0.3">
      <c r="A6">
        <v>0.75</v>
      </c>
      <c r="B6">
        <v>0.83899999999999997</v>
      </c>
      <c r="C6">
        <v>0.65800000000000003</v>
      </c>
      <c r="D6">
        <v>9.0719999999999992</v>
      </c>
      <c r="E6">
        <v>-23.675000000000001</v>
      </c>
    </row>
    <row r="7" spans="1:5" x14ac:dyDescent="0.3">
      <c r="A7">
        <v>0.75</v>
      </c>
      <c r="B7">
        <v>0.83899999999999997</v>
      </c>
      <c r="C7">
        <v>0.623</v>
      </c>
      <c r="D7">
        <v>8.8689999999999998</v>
      </c>
      <c r="E7">
        <v>-28.305</v>
      </c>
    </row>
    <row r="8" spans="1:5" x14ac:dyDescent="0.3">
      <c r="A8">
        <v>0.84</v>
      </c>
      <c r="B8">
        <v>0.93400000000000005</v>
      </c>
      <c r="C8">
        <v>0.873</v>
      </c>
      <c r="D8">
        <v>3.23</v>
      </c>
      <c r="E8">
        <v>-13.118</v>
      </c>
    </row>
    <row r="9" spans="1:5" x14ac:dyDescent="0.3">
      <c r="A9">
        <v>0.84</v>
      </c>
      <c r="B9">
        <v>0.93400000000000005</v>
      </c>
      <c r="C9">
        <v>0.877</v>
      </c>
      <c r="D9">
        <v>3.6680000000000001</v>
      </c>
      <c r="E9">
        <v>-12.551</v>
      </c>
    </row>
    <row r="10" spans="1:5" x14ac:dyDescent="0.3">
      <c r="A10">
        <v>0.84</v>
      </c>
      <c r="B10">
        <v>0.93400000000000005</v>
      </c>
      <c r="C10">
        <v>0.83799999999999997</v>
      </c>
      <c r="D10">
        <v>3.89</v>
      </c>
      <c r="E10">
        <v>-18.157</v>
      </c>
    </row>
    <row r="11" spans="1:5" x14ac:dyDescent="0.3">
      <c r="A11">
        <v>0.95</v>
      </c>
      <c r="B11">
        <v>0.99299999999999999</v>
      </c>
      <c r="C11">
        <v>0.89600000000000002</v>
      </c>
      <c r="D11">
        <v>1.2E-2</v>
      </c>
      <c r="E11">
        <v>-12.121</v>
      </c>
    </row>
    <row r="12" spans="1:5" x14ac:dyDescent="0.3">
      <c r="A12">
        <v>0.95</v>
      </c>
      <c r="B12">
        <v>0.99299999999999999</v>
      </c>
      <c r="C12">
        <v>0.90700000000000003</v>
      </c>
      <c r="D12">
        <v>4.2999999999999997E-2</v>
      </c>
      <c r="E12">
        <v>-10.672000000000001</v>
      </c>
    </row>
    <row r="13" spans="1:5" x14ac:dyDescent="0.3">
      <c r="A13">
        <v>0.95</v>
      </c>
      <c r="B13">
        <v>0.99299999999999999</v>
      </c>
      <c r="C13">
        <v>0.89300000000000002</v>
      </c>
      <c r="D13">
        <v>0.57599999999999996</v>
      </c>
      <c r="E13">
        <v>-12.441000000000001</v>
      </c>
    </row>
    <row r="14" spans="1:5" x14ac:dyDescent="0.3">
      <c r="A14">
        <v>0.9</v>
      </c>
      <c r="B14">
        <v>0.98</v>
      </c>
      <c r="C14">
        <v>0.81499999999999995</v>
      </c>
      <c r="D14">
        <v>0.73199999999999998</v>
      </c>
      <c r="E14">
        <v>-26.306000000000001</v>
      </c>
    </row>
    <row r="15" spans="1:5" x14ac:dyDescent="0.3">
      <c r="A15">
        <v>0.9</v>
      </c>
      <c r="B15">
        <v>0.98</v>
      </c>
      <c r="C15">
        <v>0.76500000000000001</v>
      </c>
      <c r="D15">
        <v>0.81599999999999995</v>
      </c>
      <c r="E15">
        <v>-33.54</v>
      </c>
    </row>
    <row r="16" spans="1:5" x14ac:dyDescent="0.3">
      <c r="A16">
        <v>0.9</v>
      </c>
      <c r="B16">
        <v>0.98</v>
      </c>
      <c r="C16">
        <v>0.76100000000000001</v>
      </c>
      <c r="D16">
        <v>2.2069999999999999</v>
      </c>
      <c r="E16">
        <v>-33.328000000000003</v>
      </c>
    </row>
    <row r="17" spans="1:5" x14ac:dyDescent="0.3">
      <c r="A17">
        <v>0.7</v>
      </c>
      <c r="B17">
        <v>0.80900000000000005</v>
      </c>
      <c r="C17">
        <v>0.63</v>
      </c>
      <c r="D17">
        <v>6.3339999999999996</v>
      </c>
      <c r="E17">
        <v>-30.379000000000001</v>
      </c>
    </row>
    <row r="18" spans="1:5" x14ac:dyDescent="0.3">
      <c r="A18">
        <v>0.7</v>
      </c>
      <c r="B18">
        <v>0.80900000000000005</v>
      </c>
      <c r="C18">
        <v>0.58499999999999996</v>
      </c>
      <c r="D18">
        <v>5.7430000000000003</v>
      </c>
      <c r="E18">
        <v>-34.451999999999998</v>
      </c>
    </row>
    <row r="19" spans="1:5" x14ac:dyDescent="0.3">
      <c r="A19">
        <v>0.7</v>
      </c>
      <c r="B19">
        <v>0.80900000000000005</v>
      </c>
      <c r="C19">
        <v>0.54</v>
      </c>
      <c r="D19">
        <v>5.8840000000000003</v>
      </c>
      <c r="E19">
        <v>-39.649000000000001</v>
      </c>
    </row>
    <row r="20" spans="1:5" x14ac:dyDescent="0.3">
      <c r="A20">
        <v>0.75</v>
      </c>
      <c r="B20">
        <v>0.86499999999999999</v>
      </c>
      <c r="C20">
        <v>0.68899999999999995</v>
      </c>
      <c r="D20">
        <v>8.4109999999999996</v>
      </c>
      <c r="E20">
        <v>-43.713000000000001</v>
      </c>
    </row>
    <row r="21" spans="1:5" x14ac:dyDescent="0.3">
      <c r="A21">
        <v>0.75</v>
      </c>
      <c r="B21">
        <v>0.86499999999999999</v>
      </c>
      <c r="C21">
        <v>0.66500000000000004</v>
      </c>
      <c r="D21">
        <v>7.8659999999999997</v>
      </c>
      <c r="E21">
        <v>-47.988</v>
      </c>
    </row>
    <row r="22" spans="1:5" x14ac:dyDescent="0.3">
      <c r="A22">
        <v>0.75</v>
      </c>
      <c r="B22">
        <v>0.86499999999999999</v>
      </c>
      <c r="C22">
        <v>0.66100000000000003</v>
      </c>
      <c r="D22">
        <v>9.4580000000000002</v>
      </c>
      <c r="E22">
        <v>-44.792999999999999</v>
      </c>
    </row>
    <row r="23" spans="1:5" x14ac:dyDescent="0.3">
      <c r="A23">
        <v>0.89</v>
      </c>
      <c r="B23">
        <v>0.96399999999999997</v>
      </c>
      <c r="C23">
        <v>0.72899999999999998</v>
      </c>
      <c r="D23">
        <v>1.1000000000000001</v>
      </c>
      <c r="E23">
        <v>-28.234999999999999</v>
      </c>
    </row>
    <row r="24" spans="1:5" x14ac:dyDescent="0.3">
      <c r="A24">
        <v>0.89</v>
      </c>
      <c r="B24">
        <v>0.96399999999999997</v>
      </c>
      <c r="C24">
        <v>0.72699999999999998</v>
      </c>
      <c r="D24">
        <v>0.65300000000000002</v>
      </c>
      <c r="E24">
        <v>-28.733000000000001</v>
      </c>
    </row>
    <row r="25" spans="1:5" x14ac:dyDescent="0.3">
      <c r="A25">
        <v>0.89</v>
      </c>
      <c r="B25">
        <v>0.96399999999999997</v>
      </c>
      <c r="C25">
        <v>0.747</v>
      </c>
      <c r="D25">
        <v>0.69399999999999995</v>
      </c>
      <c r="E25">
        <v>-26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C25" sqref="C25"/>
    </sheetView>
  </sheetViews>
  <sheetFormatPr defaultRowHeight="14.4" x14ac:dyDescent="0.3"/>
  <sheetData>
    <row r="1" spans="1:5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 spans="1:5" x14ac:dyDescent="0.3">
      <c r="A2">
        <v>0.88</v>
      </c>
      <c r="B2">
        <v>0.97199999999999998</v>
      </c>
      <c r="C2">
        <v>0.90600000000000003</v>
      </c>
      <c r="D2">
        <v>8.5039999999999996</v>
      </c>
      <c r="E2">
        <v>-9.2509999999999994</v>
      </c>
    </row>
    <row r="3" spans="1:5" x14ac:dyDescent="0.3">
      <c r="A3">
        <v>0.88</v>
      </c>
      <c r="B3">
        <v>0.97199999999999998</v>
      </c>
      <c r="C3">
        <v>0.90900000000000003</v>
      </c>
      <c r="D3">
        <v>7.0110000000000001</v>
      </c>
      <c r="E3">
        <v>-9.0549999999999997</v>
      </c>
    </row>
    <row r="4" spans="1:5" x14ac:dyDescent="0.3">
      <c r="A4">
        <v>0.88</v>
      </c>
      <c r="B4">
        <v>0.97199999999999998</v>
      </c>
      <c r="C4">
        <v>0.91500000000000004</v>
      </c>
      <c r="D4">
        <v>6.5810000000000004</v>
      </c>
      <c r="E4">
        <v>-8.4130000000000003</v>
      </c>
    </row>
    <row r="5" spans="1:5" x14ac:dyDescent="0.3">
      <c r="A5">
        <v>0.75</v>
      </c>
      <c r="B5">
        <v>0.83899999999999997</v>
      </c>
      <c r="C5">
        <v>0.55600000000000005</v>
      </c>
      <c r="D5">
        <v>6.7080000000000002</v>
      </c>
      <c r="E5">
        <v>-32.168999999999997</v>
      </c>
    </row>
    <row r="6" spans="1:5" x14ac:dyDescent="0.3">
      <c r="A6">
        <v>0.75</v>
      </c>
      <c r="B6">
        <v>0.83899999999999997</v>
      </c>
      <c r="C6">
        <v>0.56200000000000006</v>
      </c>
      <c r="D6">
        <v>6.1420000000000003</v>
      </c>
      <c r="E6">
        <v>-33.241999999999997</v>
      </c>
    </row>
    <row r="7" spans="1:5" x14ac:dyDescent="0.3">
      <c r="A7">
        <v>0.75</v>
      </c>
      <c r="B7">
        <v>0.83899999999999997</v>
      </c>
      <c r="C7">
        <v>0.54</v>
      </c>
      <c r="D7">
        <v>7.3470000000000004</v>
      </c>
      <c r="E7">
        <v>-34.972000000000001</v>
      </c>
    </row>
    <row r="8" spans="1:5" x14ac:dyDescent="0.3">
      <c r="A8">
        <v>0.84</v>
      </c>
      <c r="B8">
        <v>0.93400000000000005</v>
      </c>
      <c r="C8">
        <v>0.71199999999999997</v>
      </c>
      <c r="D8">
        <v>9.0090000000000003</v>
      </c>
      <c r="E8">
        <v>-30.452999999999999</v>
      </c>
    </row>
    <row r="9" spans="1:5" x14ac:dyDescent="0.3">
      <c r="A9">
        <v>0.84</v>
      </c>
      <c r="B9">
        <v>0.93400000000000005</v>
      </c>
      <c r="C9">
        <v>0.69799999999999995</v>
      </c>
      <c r="D9">
        <v>8.2539999999999996</v>
      </c>
      <c r="E9">
        <v>-32.56</v>
      </c>
    </row>
    <row r="10" spans="1:5" x14ac:dyDescent="0.3">
      <c r="A10">
        <v>0.84</v>
      </c>
      <c r="B10">
        <v>0.93400000000000005</v>
      </c>
      <c r="C10">
        <v>0.71599999999999997</v>
      </c>
      <c r="D10">
        <v>8.2309999999999999</v>
      </c>
      <c r="E10">
        <v>-29.77</v>
      </c>
    </row>
    <row r="11" spans="1:5" x14ac:dyDescent="0.3">
      <c r="A11">
        <v>0.95</v>
      </c>
      <c r="B11">
        <v>0.99299999999999999</v>
      </c>
      <c r="C11">
        <v>0.48899999999999999</v>
      </c>
      <c r="D11">
        <v>10.597</v>
      </c>
      <c r="E11">
        <v>-51.56</v>
      </c>
    </row>
    <row r="12" spans="1:5" x14ac:dyDescent="0.3">
      <c r="A12">
        <v>0.95</v>
      </c>
      <c r="B12">
        <v>0.99299999999999999</v>
      </c>
      <c r="C12">
        <v>0.49199999999999999</v>
      </c>
      <c r="D12">
        <v>4.2720000000000002</v>
      </c>
      <c r="E12">
        <v>-52.939</v>
      </c>
    </row>
    <row r="13" spans="1:5" x14ac:dyDescent="0.3">
      <c r="A13">
        <v>0.95</v>
      </c>
      <c r="B13">
        <v>0.99299999999999999</v>
      </c>
      <c r="C13">
        <v>0.49299999999999999</v>
      </c>
      <c r="D13">
        <v>5.3390000000000004</v>
      </c>
      <c r="E13">
        <v>-52.314</v>
      </c>
    </row>
    <row r="14" spans="1:5" x14ac:dyDescent="0.3">
      <c r="A14">
        <v>0.9</v>
      </c>
      <c r="B14">
        <v>0.98</v>
      </c>
      <c r="C14">
        <v>0.8</v>
      </c>
      <c r="D14">
        <v>3.8420000000000001</v>
      </c>
      <c r="E14">
        <v>-26.609000000000002</v>
      </c>
    </row>
    <row r="15" spans="1:5" x14ac:dyDescent="0.3">
      <c r="A15">
        <v>0.9</v>
      </c>
      <c r="B15">
        <v>0.98</v>
      </c>
      <c r="C15">
        <v>0.81100000000000005</v>
      </c>
      <c r="D15">
        <v>3.6669999999999998</v>
      </c>
      <c r="E15">
        <v>-25.404</v>
      </c>
    </row>
    <row r="16" spans="1:5" x14ac:dyDescent="0.3">
      <c r="A16">
        <v>0.9</v>
      </c>
      <c r="B16">
        <v>0.98</v>
      </c>
      <c r="C16">
        <v>0.81100000000000005</v>
      </c>
      <c r="D16">
        <v>3.657</v>
      </c>
      <c r="E16">
        <v>-24.893000000000001</v>
      </c>
    </row>
    <row r="17" spans="1:5" x14ac:dyDescent="0.3">
      <c r="A17">
        <v>0.7</v>
      </c>
      <c r="B17">
        <v>0.80900000000000005</v>
      </c>
      <c r="C17">
        <v>0.48199999999999998</v>
      </c>
      <c r="D17">
        <v>9.5030000000000001</v>
      </c>
      <c r="E17">
        <v>-36.348999999999997</v>
      </c>
    </row>
    <row r="18" spans="1:5" x14ac:dyDescent="0.3">
      <c r="A18">
        <v>0.7</v>
      </c>
      <c r="B18">
        <v>0.80900000000000005</v>
      </c>
      <c r="C18">
        <v>0.47</v>
      </c>
      <c r="D18">
        <v>11.542999999999999</v>
      </c>
      <c r="E18">
        <v>-37.915999999999997</v>
      </c>
    </row>
    <row r="19" spans="1:5" x14ac:dyDescent="0.3">
      <c r="A19">
        <v>0.7</v>
      </c>
      <c r="B19">
        <v>0.80900000000000005</v>
      </c>
      <c r="C19">
        <v>0.45</v>
      </c>
      <c r="D19">
        <v>9.7249999999999996</v>
      </c>
      <c r="E19">
        <v>-40.481000000000002</v>
      </c>
    </row>
    <row r="20" spans="1:5" x14ac:dyDescent="0.3">
      <c r="A20">
        <v>0.75</v>
      </c>
      <c r="B20">
        <v>0.86499999999999999</v>
      </c>
      <c r="C20">
        <v>0.35499999999999998</v>
      </c>
      <c r="D20">
        <v>16.707000000000001</v>
      </c>
      <c r="E20">
        <v>-59.436</v>
      </c>
    </row>
    <row r="21" spans="1:5" x14ac:dyDescent="0.3">
      <c r="A21">
        <v>0.75</v>
      </c>
      <c r="B21">
        <v>0.86499999999999999</v>
      </c>
      <c r="C21">
        <v>0.36399999999999999</v>
      </c>
      <c r="D21">
        <v>18.256</v>
      </c>
      <c r="E21">
        <v>-58.558</v>
      </c>
    </row>
    <row r="22" spans="1:5" x14ac:dyDescent="0.3">
      <c r="A22">
        <v>0.75</v>
      </c>
      <c r="B22">
        <v>0.86499999999999999</v>
      </c>
      <c r="C22">
        <v>0.38</v>
      </c>
      <c r="D22">
        <v>19.667000000000002</v>
      </c>
      <c r="E22">
        <v>-56.923999999999999</v>
      </c>
    </row>
    <row r="23" spans="1:5" x14ac:dyDescent="0.3">
      <c r="A23">
        <v>0.89</v>
      </c>
      <c r="B23">
        <v>0.96399999999999997</v>
      </c>
      <c r="C23">
        <v>0.17100000000000001</v>
      </c>
      <c r="D23">
        <v>0.02</v>
      </c>
      <c r="E23">
        <v>-80.111000000000004</v>
      </c>
    </row>
    <row r="24" spans="1:5" x14ac:dyDescent="0.3">
      <c r="A24">
        <v>0.89</v>
      </c>
      <c r="B24">
        <v>0.96399999999999997</v>
      </c>
      <c r="C24">
        <v>0.186</v>
      </c>
      <c r="D24">
        <v>2.1999999999999999E-2</v>
      </c>
      <c r="E24">
        <v>-78.594999999999999</v>
      </c>
    </row>
    <row r="25" spans="1:5" x14ac:dyDescent="0.3">
      <c r="A25">
        <v>0.89</v>
      </c>
      <c r="B25">
        <v>0.96399999999999997</v>
      </c>
      <c r="C25">
        <v>0.189</v>
      </c>
      <c r="D25">
        <v>3.2000000000000001E-2</v>
      </c>
      <c r="E25">
        <v>-79.117000000000004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showGridLines="0" workbookViewId="0">
      <selection activeCell="C19" sqref="C1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0.88</v>
      </c>
      <c r="B2">
        <v>0.96699999999999997</v>
      </c>
      <c r="C2">
        <v>0.626</v>
      </c>
      <c r="D2">
        <v>0.14499999999999999</v>
      </c>
      <c r="E2">
        <v>-34.872</v>
      </c>
    </row>
    <row r="3" spans="1:5" x14ac:dyDescent="0.3">
      <c r="A3">
        <v>0.88</v>
      </c>
      <c r="B3">
        <v>0.96699999999999997</v>
      </c>
      <c r="C3">
        <v>0.65300000000000002</v>
      </c>
      <c r="E3">
        <v>-31.407</v>
      </c>
    </row>
    <row r="4" spans="1:5" x14ac:dyDescent="0.3">
      <c r="A4">
        <v>0.88</v>
      </c>
      <c r="B4">
        <v>0.96699999999999997</v>
      </c>
      <c r="C4">
        <v>0.66400000000000003</v>
      </c>
      <c r="E4">
        <v>-30.341000000000001</v>
      </c>
    </row>
    <row r="5" spans="1:5" x14ac:dyDescent="0.3">
      <c r="A5">
        <v>0.78</v>
      </c>
      <c r="B5">
        <v>0.84799999999999998</v>
      </c>
      <c r="C5">
        <v>0.32100000000000001</v>
      </c>
      <c r="D5">
        <v>1.357</v>
      </c>
      <c r="E5">
        <v>-55.026000000000003</v>
      </c>
    </row>
    <row r="6" spans="1:5" x14ac:dyDescent="0.3">
      <c r="A6">
        <v>0.78</v>
      </c>
      <c r="B6">
        <v>0.84799999999999998</v>
      </c>
      <c r="C6">
        <v>0.27300000000000002</v>
      </c>
      <c r="E6">
        <v>-57.543999999999997</v>
      </c>
    </row>
    <row r="7" spans="1:5" x14ac:dyDescent="0.3">
      <c r="A7">
        <v>0.78</v>
      </c>
      <c r="B7">
        <v>0.84799999999999998</v>
      </c>
      <c r="C7">
        <v>0.313</v>
      </c>
      <c r="E7">
        <v>-53.561</v>
      </c>
    </row>
    <row r="8" spans="1:5" x14ac:dyDescent="0.3">
      <c r="A8">
        <v>0.88</v>
      </c>
      <c r="B8">
        <v>0.92700000000000005</v>
      </c>
      <c r="C8">
        <v>0.5</v>
      </c>
      <c r="D8">
        <v>16.413</v>
      </c>
      <c r="E8">
        <v>-47.856999999999999</v>
      </c>
    </row>
    <row r="9" spans="1:5" x14ac:dyDescent="0.3">
      <c r="A9">
        <v>0.88</v>
      </c>
      <c r="B9">
        <v>0.92700000000000005</v>
      </c>
      <c r="C9">
        <v>0.51200000000000001</v>
      </c>
      <c r="D9">
        <v>16.785</v>
      </c>
      <c r="E9">
        <v>-46.523000000000003</v>
      </c>
    </row>
    <row r="10" spans="1:5" x14ac:dyDescent="0.3">
      <c r="A10">
        <v>0.88</v>
      </c>
      <c r="B10">
        <v>0.92700000000000005</v>
      </c>
      <c r="C10">
        <v>0.38500000000000001</v>
      </c>
      <c r="D10">
        <v>18.536999999999999</v>
      </c>
      <c r="E10">
        <v>-57.222999999999999</v>
      </c>
    </row>
    <row r="11" spans="1:5" x14ac:dyDescent="0.3">
      <c r="A11">
        <v>0.94</v>
      </c>
      <c r="B11">
        <v>0.99299999999999999</v>
      </c>
      <c r="C11">
        <v>0.128</v>
      </c>
      <c r="E11">
        <v>-86.504000000000005</v>
      </c>
    </row>
    <row r="12" spans="1:5" x14ac:dyDescent="0.3">
      <c r="A12">
        <v>0.94</v>
      </c>
      <c r="B12">
        <v>0.99299999999999999</v>
      </c>
      <c r="C12">
        <v>7.9000000000000001E-2</v>
      </c>
      <c r="E12">
        <v>-91.414000000000001</v>
      </c>
    </row>
    <row r="13" spans="1:5" x14ac:dyDescent="0.3">
      <c r="A13" s="4">
        <v>0.94</v>
      </c>
      <c r="B13" s="4">
        <v>0.99299999999999999</v>
      </c>
      <c r="C13" s="4">
        <v>8.1000000000000003E-2</v>
      </c>
      <c r="D13" s="4"/>
      <c r="E13" s="4">
        <v>-91.171000000000006</v>
      </c>
    </row>
    <row r="14" spans="1:5" x14ac:dyDescent="0.3">
      <c r="A14">
        <v>0.9</v>
      </c>
      <c r="B14">
        <v>0.97599999999999998</v>
      </c>
      <c r="C14">
        <v>0.38400000000000001</v>
      </c>
      <c r="D14">
        <v>21.651</v>
      </c>
      <c r="E14">
        <v>-62.521999999999998</v>
      </c>
    </row>
    <row r="15" spans="1:5" x14ac:dyDescent="0.3">
      <c r="A15">
        <v>0.9</v>
      </c>
      <c r="B15">
        <v>0.97599999999999998</v>
      </c>
      <c r="C15">
        <v>0.42299999999999999</v>
      </c>
      <c r="D15">
        <v>3.0000000000000001E-3</v>
      </c>
      <c r="E15">
        <v>-56.433999999999997</v>
      </c>
    </row>
    <row r="16" spans="1:5" x14ac:dyDescent="0.3">
      <c r="A16">
        <v>0.9</v>
      </c>
      <c r="B16">
        <v>0.97599999999999998</v>
      </c>
      <c r="C16">
        <v>0.35899999999999999</v>
      </c>
      <c r="D16">
        <v>24.297999999999998</v>
      </c>
      <c r="E16">
        <v>-63.417000000000002</v>
      </c>
    </row>
    <row r="17" spans="1:5" x14ac:dyDescent="0.3">
      <c r="A17">
        <v>0.7</v>
      </c>
      <c r="B17">
        <v>0.80800000000000005</v>
      </c>
      <c r="C17">
        <v>0.22900000000000001</v>
      </c>
      <c r="D17">
        <v>11.891999999999999</v>
      </c>
      <c r="E17">
        <v>-64.046999999999997</v>
      </c>
    </row>
    <row r="18" spans="1:5" x14ac:dyDescent="0.3">
      <c r="A18">
        <v>0.7</v>
      </c>
      <c r="B18">
        <v>0.80800000000000005</v>
      </c>
      <c r="C18">
        <v>0.17</v>
      </c>
      <c r="D18">
        <v>9.8480000000000008</v>
      </c>
      <c r="E18">
        <v>-65.361000000000004</v>
      </c>
    </row>
    <row r="19" spans="1:5" x14ac:dyDescent="0.3">
      <c r="A19">
        <v>0.7</v>
      </c>
      <c r="B19">
        <v>0.80800000000000005</v>
      </c>
      <c r="C19">
        <v>0.20200000000000001</v>
      </c>
      <c r="D19">
        <v>9.6000000000000002E-2</v>
      </c>
      <c r="E19">
        <v>-61.898000000000003</v>
      </c>
    </row>
    <row r="20" spans="1:5" x14ac:dyDescent="0.3">
      <c r="A20">
        <v>0.78</v>
      </c>
      <c r="B20">
        <v>0.84399999999999997</v>
      </c>
      <c r="C20">
        <v>0.106</v>
      </c>
      <c r="D20">
        <v>23.669</v>
      </c>
      <c r="E20">
        <v>-75.804000000000002</v>
      </c>
    </row>
    <row r="21" spans="1:5" x14ac:dyDescent="0.3">
      <c r="A21">
        <v>0.78</v>
      </c>
      <c r="B21">
        <v>0.84399999999999997</v>
      </c>
      <c r="C21">
        <v>9.7000000000000003E-2</v>
      </c>
      <c r="D21">
        <v>31.414000000000001</v>
      </c>
      <c r="E21">
        <v>-81.445999999999998</v>
      </c>
    </row>
    <row r="22" spans="1:5" x14ac:dyDescent="0.3">
      <c r="A22">
        <v>0.78</v>
      </c>
      <c r="B22">
        <v>0.84399999999999997</v>
      </c>
      <c r="C22">
        <v>0.14399999999999999</v>
      </c>
      <c r="D22">
        <v>15.555999999999999</v>
      </c>
      <c r="E22">
        <v>-75.460999999999999</v>
      </c>
    </row>
    <row r="23" spans="1:5" x14ac:dyDescent="0.3">
      <c r="A23">
        <v>0.84</v>
      </c>
      <c r="B23">
        <v>0.94199999999999995</v>
      </c>
      <c r="C23">
        <v>8.5999999999999993E-2</v>
      </c>
      <c r="E23">
        <v>-85.63</v>
      </c>
    </row>
    <row r="24" spans="1:5" x14ac:dyDescent="0.3">
      <c r="A24">
        <v>0.84</v>
      </c>
      <c r="B24">
        <v>0.94199999999999995</v>
      </c>
      <c r="C24">
        <v>8.5000000000000006E-2</v>
      </c>
      <c r="D24">
        <v>28.565999999999999</v>
      </c>
      <c r="E24">
        <v>-88.061000000000007</v>
      </c>
    </row>
    <row r="25" spans="1:5" x14ac:dyDescent="0.3">
      <c r="A25">
        <v>0.84</v>
      </c>
      <c r="B25">
        <v>0.94199999999999995</v>
      </c>
      <c r="C25">
        <v>7.2999999999999995E-2</v>
      </c>
      <c r="D25">
        <v>58.162999999999997</v>
      </c>
      <c r="E25">
        <v>-89.882999999999996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/>
  </sheetViews>
  <sheetFormatPr defaultRowHeight="14.4" x14ac:dyDescent="0.3"/>
  <sheetData>
    <row r="1" spans="1:5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 x14ac:dyDescent="0.3">
      <c r="A2">
        <v>0.88</v>
      </c>
      <c r="B2">
        <v>0.97199999999999998</v>
      </c>
      <c r="C2">
        <v>0.86199999999999999</v>
      </c>
      <c r="D2">
        <v>2.4430000000000001</v>
      </c>
      <c r="E2">
        <v>-14.565</v>
      </c>
    </row>
    <row r="3" spans="1:5" x14ac:dyDescent="0.3">
      <c r="A3">
        <v>0.88</v>
      </c>
      <c r="B3">
        <v>0.97199999999999998</v>
      </c>
      <c r="C3">
        <v>0.85899999999999999</v>
      </c>
      <c r="D3">
        <v>2.2930000000000001</v>
      </c>
      <c r="E3">
        <v>-15.351000000000001</v>
      </c>
    </row>
    <row r="4" spans="1:5" x14ac:dyDescent="0.3">
      <c r="A4">
        <v>0.88</v>
      </c>
      <c r="B4">
        <v>0.97199999999999998</v>
      </c>
      <c r="C4">
        <v>0.86699999999999999</v>
      </c>
      <c r="D4">
        <v>1.8440000000000001</v>
      </c>
      <c r="E4">
        <v>-15.601000000000001</v>
      </c>
    </row>
    <row r="5" spans="1:5" x14ac:dyDescent="0.3">
      <c r="A5">
        <v>0.75</v>
      </c>
      <c r="B5">
        <v>0.83899999999999997</v>
      </c>
      <c r="C5">
        <v>0.624</v>
      </c>
      <c r="D5">
        <v>7.5140000000000002</v>
      </c>
      <c r="E5">
        <v>-27.896999999999998</v>
      </c>
    </row>
    <row r="6" spans="1:5" x14ac:dyDescent="0.3">
      <c r="A6">
        <v>0.75</v>
      </c>
      <c r="B6">
        <v>0.83899999999999997</v>
      </c>
      <c r="C6">
        <v>0.65400000000000003</v>
      </c>
      <c r="D6">
        <v>5.4669999999999996</v>
      </c>
      <c r="E6">
        <v>-24.96</v>
      </c>
    </row>
    <row r="7" spans="1:5" x14ac:dyDescent="0.3">
      <c r="A7">
        <v>0.75</v>
      </c>
      <c r="B7">
        <v>0.83899999999999997</v>
      </c>
      <c r="C7">
        <v>0.68200000000000005</v>
      </c>
      <c r="D7">
        <v>5.4720000000000004</v>
      </c>
      <c r="E7">
        <v>-23.978000000000002</v>
      </c>
    </row>
    <row r="8" spans="1:5" x14ac:dyDescent="0.3">
      <c r="A8">
        <v>0.84</v>
      </c>
      <c r="B8">
        <v>0.93400000000000005</v>
      </c>
      <c r="C8">
        <v>0.82</v>
      </c>
      <c r="D8">
        <v>5.4139999999999997</v>
      </c>
      <c r="E8">
        <v>-24.167000000000002</v>
      </c>
    </row>
    <row r="9" spans="1:5" x14ac:dyDescent="0.3">
      <c r="A9">
        <v>0.84</v>
      </c>
      <c r="B9">
        <v>0.93400000000000005</v>
      </c>
      <c r="C9">
        <v>0.84</v>
      </c>
      <c r="D9">
        <v>5.5449999999999999</v>
      </c>
      <c r="E9">
        <v>-23.234000000000002</v>
      </c>
    </row>
    <row r="10" spans="1:5" x14ac:dyDescent="0.3">
      <c r="A10">
        <v>0.84</v>
      </c>
      <c r="B10">
        <v>0.93400000000000005</v>
      </c>
      <c r="C10">
        <v>0.86</v>
      </c>
      <c r="D10">
        <v>5.8390000000000004</v>
      </c>
      <c r="E10">
        <v>-22.238</v>
      </c>
    </row>
    <row r="11" spans="1:5" x14ac:dyDescent="0.3">
      <c r="A11">
        <v>0.95</v>
      </c>
      <c r="B11">
        <v>0.99299999999999999</v>
      </c>
      <c r="C11">
        <v>0.74299999999999999</v>
      </c>
      <c r="D11">
        <v>0.28899999999999998</v>
      </c>
      <c r="E11">
        <v>-27.823</v>
      </c>
    </row>
    <row r="12" spans="1:5" x14ac:dyDescent="0.3">
      <c r="A12">
        <v>0.95</v>
      </c>
      <c r="B12">
        <v>0.99299999999999999</v>
      </c>
      <c r="C12">
        <v>0.78500000000000003</v>
      </c>
      <c r="D12">
        <v>0.27</v>
      </c>
      <c r="E12">
        <v>-23.364000000000001</v>
      </c>
    </row>
    <row r="13" spans="1:5" x14ac:dyDescent="0.3">
      <c r="A13">
        <v>0.95</v>
      </c>
      <c r="B13">
        <v>0.99299999999999999</v>
      </c>
      <c r="C13">
        <v>0.78900000000000003</v>
      </c>
      <c r="D13">
        <v>0.04</v>
      </c>
      <c r="E13">
        <v>-23.454000000000001</v>
      </c>
    </row>
    <row r="14" spans="1:5" x14ac:dyDescent="0.3">
      <c r="A14">
        <v>0.9</v>
      </c>
      <c r="B14">
        <v>0.98</v>
      </c>
      <c r="C14">
        <v>0.89900000000000002</v>
      </c>
      <c r="D14">
        <v>1.3819999999999999</v>
      </c>
      <c r="E14">
        <v>-23.111999999999998</v>
      </c>
    </row>
    <row r="15" spans="1:5" x14ac:dyDescent="0.3">
      <c r="A15">
        <v>0.9</v>
      </c>
      <c r="B15">
        <v>0.98</v>
      </c>
      <c r="C15">
        <v>0.89900000000000002</v>
      </c>
      <c r="D15">
        <v>1.4690000000000001</v>
      </c>
      <c r="E15">
        <v>-19.954999999999998</v>
      </c>
    </row>
    <row r="16" spans="1:5" x14ac:dyDescent="0.3">
      <c r="A16">
        <v>0.9</v>
      </c>
      <c r="B16">
        <v>0.98</v>
      </c>
      <c r="C16">
        <v>0.90100000000000002</v>
      </c>
      <c r="D16">
        <v>1.109</v>
      </c>
      <c r="E16">
        <v>-19.986999999999998</v>
      </c>
    </row>
    <row r="17" spans="1:5" x14ac:dyDescent="0.3">
      <c r="A17">
        <v>0.7</v>
      </c>
      <c r="B17">
        <v>0.80900000000000005</v>
      </c>
      <c r="C17">
        <v>0.71</v>
      </c>
      <c r="D17">
        <v>4.9109999999999996</v>
      </c>
      <c r="E17">
        <v>-30.506</v>
      </c>
    </row>
    <row r="18" spans="1:5" x14ac:dyDescent="0.3">
      <c r="A18">
        <v>0.7</v>
      </c>
      <c r="B18">
        <v>0.80900000000000005</v>
      </c>
      <c r="C18">
        <v>0.71199999999999997</v>
      </c>
      <c r="D18">
        <v>5.2409999999999997</v>
      </c>
      <c r="E18">
        <v>-29.527999999999999</v>
      </c>
    </row>
    <row r="19" spans="1:5" x14ac:dyDescent="0.3">
      <c r="A19">
        <v>0.7</v>
      </c>
      <c r="B19">
        <v>0.80900000000000005</v>
      </c>
      <c r="C19">
        <v>0.71699999999999997</v>
      </c>
      <c r="D19">
        <v>5.3730000000000002</v>
      </c>
      <c r="E19">
        <v>-31.167999999999999</v>
      </c>
    </row>
    <row r="20" spans="1:5" x14ac:dyDescent="0.3">
      <c r="A20">
        <v>0.75</v>
      </c>
      <c r="B20">
        <v>0.86499999999999999</v>
      </c>
      <c r="C20">
        <v>0.66</v>
      </c>
      <c r="D20">
        <v>6.3010000000000002</v>
      </c>
      <c r="E20">
        <v>-51.98</v>
      </c>
    </row>
    <row r="21" spans="1:5" x14ac:dyDescent="0.3">
      <c r="A21">
        <v>0.75</v>
      </c>
      <c r="B21">
        <v>0.86499999999999999</v>
      </c>
      <c r="C21">
        <v>0.67300000000000004</v>
      </c>
      <c r="D21">
        <v>6.81</v>
      </c>
      <c r="E21">
        <v>-53.664999999999999</v>
      </c>
    </row>
    <row r="22" spans="1:5" x14ac:dyDescent="0.3">
      <c r="A22">
        <v>0.75</v>
      </c>
      <c r="B22">
        <v>0.86499999999999999</v>
      </c>
      <c r="C22">
        <v>0.71</v>
      </c>
      <c r="D22">
        <v>6.9020000000000001</v>
      </c>
      <c r="E22">
        <v>-47.781999999999996</v>
      </c>
    </row>
    <row r="23" spans="1:5" x14ac:dyDescent="0.3">
      <c r="A23">
        <v>0.89</v>
      </c>
      <c r="B23">
        <v>0.96399999999999997</v>
      </c>
      <c r="C23">
        <v>0.55400000000000005</v>
      </c>
      <c r="D23">
        <v>0.82699999999999996</v>
      </c>
      <c r="E23">
        <v>-46.741</v>
      </c>
    </row>
    <row r="24" spans="1:5" x14ac:dyDescent="0.3">
      <c r="A24">
        <v>0.89</v>
      </c>
      <c r="B24">
        <v>0.96399999999999997</v>
      </c>
      <c r="C24">
        <v>0.58399999999999996</v>
      </c>
      <c r="D24">
        <v>0.64100000000000001</v>
      </c>
      <c r="E24">
        <v>-43.255000000000003</v>
      </c>
    </row>
    <row r="25" spans="1:5" x14ac:dyDescent="0.3">
      <c r="A25">
        <v>0.89</v>
      </c>
      <c r="B25">
        <v>0.96399999999999997</v>
      </c>
      <c r="C25">
        <v>0.73</v>
      </c>
      <c r="D25">
        <v>0.90500000000000003</v>
      </c>
      <c r="E25">
        <v>-28.709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showGridLines="0" workbookViewId="0">
      <selection activeCell="G23" sqref="G23"/>
    </sheetView>
  </sheetViews>
  <sheetFormatPr defaultRowHeight="14.4" x14ac:dyDescent="0.3"/>
  <cols>
    <col min="1" max="1" width="20.77734375" bestFit="1" customWidth="1"/>
    <col min="2" max="2" width="12.109375" bestFit="1" customWidth="1"/>
    <col min="3" max="3" width="9.5546875" bestFit="1" customWidth="1"/>
    <col min="4" max="4" width="10" bestFit="1" customWidth="1"/>
    <col min="5" max="5" width="11.77734375" bestFit="1" customWidth="1"/>
    <col min="6" max="7" width="7.44140625" bestFit="1" customWidth="1"/>
    <col min="8" max="8" width="7.88671875" bestFit="1" customWidth="1"/>
    <col min="9" max="9" width="7.33203125" bestFit="1" customWidth="1"/>
    <col min="10" max="10" width="7.44140625" bestFit="1" customWidth="1"/>
    <col min="11" max="14" width="8.21875" bestFit="1" customWidth="1"/>
    <col min="15" max="15" width="6.88671875" bestFit="1" customWidth="1"/>
    <col min="16" max="20" width="9" bestFit="1" customWidth="1"/>
  </cols>
  <sheetData>
    <row r="1" spans="1:20" ht="18.600000000000001" customHeight="1" thickBot="1" x14ac:dyDescent="0.4">
      <c r="A1" s="41" t="s">
        <v>5</v>
      </c>
      <c r="B1" s="41" t="s">
        <v>6</v>
      </c>
      <c r="C1" s="41" t="s">
        <v>7</v>
      </c>
      <c r="D1" s="41" t="s">
        <v>1</v>
      </c>
      <c r="E1" s="41" t="s">
        <v>8</v>
      </c>
      <c r="F1" s="32" t="s">
        <v>2</v>
      </c>
      <c r="G1" s="33"/>
      <c r="H1" s="33"/>
      <c r="I1" s="33"/>
      <c r="J1" s="33"/>
      <c r="K1" s="32" t="s">
        <v>9</v>
      </c>
      <c r="L1" s="33"/>
      <c r="M1" s="33"/>
      <c r="N1" s="33"/>
      <c r="O1" s="33"/>
      <c r="P1" s="32" t="s">
        <v>10</v>
      </c>
      <c r="Q1" s="33"/>
      <c r="R1" s="33"/>
      <c r="S1" s="33"/>
      <c r="T1" s="33"/>
    </row>
    <row r="2" spans="1:20" ht="18.600000000000001" customHeight="1" thickBot="1" x14ac:dyDescent="0.4">
      <c r="A2" s="42"/>
      <c r="B2" s="42"/>
      <c r="C2" s="42"/>
      <c r="D2" s="42"/>
      <c r="E2" s="42"/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</row>
    <row r="3" spans="1:20" ht="18" customHeight="1" thickBot="1" x14ac:dyDescent="0.4">
      <c r="A3" s="34" t="s">
        <v>16</v>
      </c>
      <c r="B3" s="36" t="s">
        <v>17</v>
      </c>
      <c r="C3" s="38">
        <v>0.88</v>
      </c>
      <c r="D3" s="38">
        <v>0.96699999999999997</v>
      </c>
      <c r="E3" s="12">
        <v>0.5</v>
      </c>
      <c r="F3" s="8">
        <f>Random!C2</f>
        <v>0.84</v>
      </c>
      <c r="G3" s="9">
        <f>Probability!C2</f>
        <v>0.93600000000000005</v>
      </c>
      <c r="H3" s="8">
        <f>SHAP!C2</f>
        <v>0.90600000000000003</v>
      </c>
      <c r="I3" s="8">
        <f>LIME!C2</f>
        <v>0.626</v>
      </c>
      <c r="J3" s="8">
        <f>IG!C2</f>
        <v>0.86199999999999999</v>
      </c>
      <c r="K3" s="8">
        <f>Random!D2</f>
        <v>1.097</v>
      </c>
      <c r="L3" s="9">
        <f>Probability!D2</f>
        <v>2.4940000000000002</v>
      </c>
      <c r="M3" s="8">
        <f>SHAP!D2</f>
        <v>8.5039999999999996</v>
      </c>
      <c r="N3" s="8">
        <f>LIME!D2</f>
        <v>0.14499999999999999</v>
      </c>
      <c r="O3" s="8">
        <f>IG!D2</f>
        <v>2.4430000000000001</v>
      </c>
      <c r="P3" s="8">
        <f>Random!E2</f>
        <v>-17.283999999999999</v>
      </c>
      <c r="Q3" s="9">
        <f>Probability!E2</f>
        <v>-6.7409999999999997</v>
      </c>
      <c r="R3" s="8">
        <f>SHAP!E2</f>
        <v>-9.2509999999999994</v>
      </c>
      <c r="S3" s="8">
        <f>LIME!E2</f>
        <v>-34.872</v>
      </c>
      <c r="T3" s="8">
        <f>IG!E2</f>
        <v>-14.565</v>
      </c>
    </row>
    <row r="4" spans="1:20" ht="18" customHeight="1" x14ac:dyDescent="0.35">
      <c r="A4" s="35"/>
      <c r="B4" s="35"/>
      <c r="C4" s="35"/>
      <c r="D4" s="35"/>
      <c r="E4" s="12">
        <v>0.6</v>
      </c>
      <c r="F4" s="8">
        <f>Random!C3</f>
        <v>0.86</v>
      </c>
      <c r="G4" s="9">
        <f>Probability!C3</f>
        <v>0.92500000000000004</v>
      </c>
      <c r="H4" s="8">
        <f>SHAP!C3</f>
        <v>0.90900000000000003</v>
      </c>
      <c r="I4" s="8">
        <f>LIME!C3</f>
        <v>0.65300000000000002</v>
      </c>
      <c r="J4" s="8">
        <f>IG!C3</f>
        <v>0.85899999999999999</v>
      </c>
      <c r="K4" s="8">
        <f>Random!D3</f>
        <v>2.5089999999999999</v>
      </c>
      <c r="L4" s="9">
        <f>Probability!D3</f>
        <v>2.9420000000000002</v>
      </c>
      <c r="M4" s="8">
        <f>SHAP!D3</f>
        <v>7.0110000000000001</v>
      </c>
      <c r="N4" s="8">
        <f>LIME!D3</f>
        <v>0</v>
      </c>
      <c r="O4" s="8">
        <f>IG!D3</f>
        <v>2.2930000000000001</v>
      </c>
      <c r="P4" s="8">
        <f>Random!E3</f>
        <v>-14.792</v>
      </c>
      <c r="Q4" s="9">
        <f>Probability!E3</f>
        <v>-8.2889999999999997</v>
      </c>
      <c r="R4" s="8">
        <f>SHAP!E3</f>
        <v>-9.0549999999999997</v>
      </c>
      <c r="S4" s="8">
        <f>LIME!E3</f>
        <v>-31.407</v>
      </c>
      <c r="T4" s="8">
        <f>IG!E3</f>
        <v>-15.351000000000001</v>
      </c>
    </row>
    <row r="5" spans="1:20" ht="18" customHeight="1" x14ac:dyDescent="0.35">
      <c r="A5" s="35"/>
      <c r="B5" s="37"/>
      <c r="C5" s="37"/>
      <c r="D5" s="37"/>
      <c r="E5" s="13">
        <v>0.7</v>
      </c>
      <c r="F5" s="10">
        <f>Random!C4</f>
        <v>0.81799999999999995</v>
      </c>
      <c r="G5" s="11">
        <f>Probability!C4</f>
        <v>0.89500000000000002</v>
      </c>
      <c r="H5" s="10">
        <f>SHAP!C4</f>
        <v>0.91500000000000004</v>
      </c>
      <c r="I5" s="10">
        <f>LIME!C4</f>
        <v>0.66400000000000003</v>
      </c>
      <c r="J5" s="10">
        <f>IG!C4</f>
        <v>0.86699999999999999</v>
      </c>
      <c r="K5" s="10">
        <f>Random!D4</f>
        <v>4.7670000000000003</v>
      </c>
      <c r="L5" s="11">
        <f>Probability!D4</f>
        <v>3.7069999999999999</v>
      </c>
      <c r="M5" s="10">
        <f>SHAP!D4</f>
        <v>6.5810000000000004</v>
      </c>
      <c r="N5" s="10">
        <f>LIME!D4</f>
        <v>0</v>
      </c>
      <c r="O5" s="10">
        <f>IG!D4</f>
        <v>1.8440000000000001</v>
      </c>
      <c r="P5" s="10">
        <f>Random!E4</f>
        <v>-19.506</v>
      </c>
      <c r="Q5" s="11">
        <f>Probability!E4</f>
        <v>-11.358000000000001</v>
      </c>
      <c r="R5" s="10">
        <f>SHAP!E4</f>
        <v>-8.4130000000000003</v>
      </c>
      <c r="S5" s="10">
        <f>LIME!E4</f>
        <v>-30.341000000000001</v>
      </c>
      <c r="T5" s="10">
        <f>IG!E4</f>
        <v>-15.601000000000001</v>
      </c>
    </row>
    <row r="6" spans="1:20" ht="18" customHeight="1" x14ac:dyDescent="0.35">
      <c r="A6" s="35"/>
      <c r="B6" s="39" t="s">
        <v>18</v>
      </c>
      <c r="C6" s="40">
        <v>0.78</v>
      </c>
      <c r="D6" s="40">
        <v>0.84799999999999998</v>
      </c>
      <c r="E6" s="12">
        <v>0.5</v>
      </c>
      <c r="F6" s="8">
        <f>Random!C5</f>
        <v>0.61199999999999999</v>
      </c>
      <c r="G6" s="9">
        <f>Probability!C5</f>
        <v>0.69899999999999995</v>
      </c>
      <c r="H6" s="8">
        <f>SHAP!C5</f>
        <v>0.55600000000000005</v>
      </c>
      <c r="I6" s="8">
        <f>LIME!C5</f>
        <v>0.32100000000000001</v>
      </c>
      <c r="J6" s="8">
        <f>IG!C5</f>
        <v>0.624</v>
      </c>
      <c r="K6" s="8">
        <f>Random!D5</f>
        <v>6.3010000000000002</v>
      </c>
      <c r="L6" s="9">
        <f>Probability!D5</f>
        <v>4.5949999999999998</v>
      </c>
      <c r="M6" s="8">
        <f>SHAP!D5</f>
        <v>6.7080000000000002</v>
      </c>
      <c r="N6" s="8">
        <f>LIME!D5</f>
        <v>1.357</v>
      </c>
      <c r="O6" s="8">
        <f>IG!D5</f>
        <v>7.5140000000000002</v>
      </c>
      <c r="P6" s="8">
        <f>Random!E5</f>
        <v>-26.309000000000001</v>
      </c>
      <c r="Q6" s="9">
        <f>Probability!E5</f>
        <v>-19.268999999999998</v>
      </c>
      <c r="R6" s="8">
        <f>SHAP!E5</f>
        <v>-32.168999999999997</v>
      </c>
      <c r="S6" s="8">
        <f>LIME!E5</f>
        <v>-55.026000000000003</v>
      </c>
      <c r="T6" s="8">
        <f>IG!E5</f>
        <v>-27.896999999999998</v>
      </c>
    </row>
    <row r="7" spans="1:20" ht="18" customHeight="1" x14ac:dyDescent="0.35">
      <c r="A7" s="35"/>
      <c r="B7" s="35"/>
      <c r="C7" s="35"/>
      <c r="D7" s="35"/>
      <c r="E7" s="12">
        <v>0.6</v>
      </c>
      <c r="F7" s="8">
        <f>Random!C6</f>
        <v>0.59699999999999998</v>
      </c>
      <c r="G7" s="9">
        <f>Probability!C6</f>
        <v>0.65800000000000003</v>
      </c>
      <c r="H7" s="8">
        <f>SHAP!C6</f>
        <v>0.56200000000000006</v>
      </c>
      <c r="I7" s="8">
        <f>LIME!C6</f>
        <v>0.27300000000000002</v>
      </c>
      <c r="J7" s="8">
        <f>IG!C6</f>
        <v>0.65400000000000003</v>
      </c>
      <c r="K7" s="8">
        <f>Random!D6</f>
        <v>9.1890000000000001</v>
      </c>
      <c r="L7" s="9">
        <f>Probability!D6</f>
        <v>9.0719999999999992</v>
      </c>
      <c r="M7" s="8">
        <f>SHAP!D6</f>
        <v>6.1420000000000003</v>
      </c>
      <c r="N7" s="8">
        <f>LIME!D6</f>
        <v>0</v>
      </c>
      <c r="O7" s="8">
        <f>IG!D6</f>
        <v>5.4669999999999996</v>
      </c>
      <c r="P7" s="8">
        <f>Random!E6</f>
        <v>-28.314</v>
      </c>
      <c r="Q7" s="9">
        <f>Probability!E6</f>
        <v>-23.675000000000001</v>
      </c>
      <c r="R7" s="8">
        <f>SHAP!E6</f>
        <v>-33.241999999999997</v>
      </c>
      <c r="S7" s="8">
        <f>LIME!E6</f>
        <v>-57.543999999999997</v>
      </c>
      <c r="T7" s="8">
        <f>IG!E6</f>
        <v>-24.96</v>
      </c>
    </row>
    <row r="8" spans="1:20" ht="18" customHeight="1" x14ac:dyDescent="0.35">
      <c r="A8" s="35"/>
      <c r="B8" s="37"/>
      <c r="C8" s="37"/>
      <c r="D8" s="37"/>
      <c r="E8" s="13">
        <v>0.7</v>
      </c>
      <c r="F8" s="10">
        <f>Random!C7</f>
        <v>0.55600000000000005</v>
      </c>
      <c r="G8" s="11">
        <f>Probability!C7</f>
        <v>0.623</v>
      </c>
      <c r="H8" s="10">
        <f>SHAP!C7</f>
        <v>0.54</v>
      </c>
      <c r="I8" s="10">
        <f>LIME!C7</f>
        <v>0.313</v>
      </c>
      <c r="J8" s="10">
        <f>IG!C7</f>
        <v>0.68200000000000005</v>
      </c>
      <c r="K8" s="10">
        <f>Random!D7</f>
        <v>4.7560000000000002</v>
      </c>
      <c r="L8" s="11">
        <f>Probability!D7</f>
        <v>8.8689999999999998</v>
      </c>
      <c r="M8" s="10">
        <f>SHAP!D7</f>
        <v>7.3470000000000004</v>
      </c>
      <c r="N8" s="10">
        <f>LIME!D7</f>
        <v>0</v>
      </c>
      <c r="O8" s="10">
        <f>IG!D7</f>
        <v>5.4720000000000004</v>
      </c>
      <c r="P8" s="10">
        <f>Random!E7</f>
        <v>-34.167000000000002</v>
      </c>
      <c r="Q8" s="11">
        <f>Probability!E7</f>
        <v>-28.305</v>
      </c>
      <c r="R8" s="10">
        <f>SHAP!E7</f>
        <v>-34.972000000000001</v>
      </c>
      <c r="S8" s="10">
        <f>LIME!E7</f>
        <v>-53.561</v>
      </c>
      <c r="T8" s="10">
        <f>IG!E7</f>
        <v>-23.978000000000002</v>
      </c>
    </row>
    <row r="9" spans="1:20" ht="18" customHeight="1" x14ac:dyDescent="0.35">
      <c r="A9" s="35"/>
      <c r="B9" s="39" t="s">
        <v>19</v>
      </c>
      <c r="C9" s="40">
        <v>0.88</v>
      </c>
      <c r="D9" s="40">
        <v>0.92700000000000005</v>
      </c>
      <c r="E9" s="12">
        <v>0.5</v>
      </c>
      <c r="F9" s="8">
        <f>Random!C8</f>
        <v>0.77900000000000003</v>
      </c>
      <c r="G9" s="9">
        <f>Probability!C8</f>
        <v>0.873</v>
      </c>
      <c r="H9" s="8">
        <f>SHAP!C8</f>
        <v>0.71199999999999997</v>
      </c>
      <c r="I9" s="8">
        <f>LIME!C8</f>
        <v>0.5</v>
      </c>
      <c r="J9" s="8">
        <f>IG!C8</f>
        <v>0.82</v>
      </c>
      <c r="K9" s="8">
        <f>Random!D8</f>
        <v>2.9420000000000002</v>
      </c>
      <c r="L9" s="9">
        <f>Probability!D8</f>
        <v>3.23</v>
      </c>
      <c r="M9" s="8">
        <f>SHAP!D8</f>
        <v>9.0090000000000003</v>
      </c>
      <c r="N9" s="8">
        <f>LIME!D8</f>
        <v>16.413</v>
      </c>
      <c r="O9" s="8">
        <f>IG!D8</f>
        <v>5.4139999999999997</v>
      </c>
      <c r="P9" s="8">
        <f>Random!E8</f>
        <v>-20.672000000000001</v>
      </c>
      <c r="Q9" s="9">
        <f>Probability!E8</f>
        <v>-13.118</v>
      </c>
      <c r="R9" s="8">
        <f>SHAP!E8</f>
        <v>-30.452999999999999</v>
      </c>
      <c r="S9" s="8">
        <f>LIME!E8</f>
        <v>-47.856999999999999</v>
      </c>
      <c r="T9" s="8">
        <f>IG!E8</f>
        <v>-24.167000000000002</v>
      </c>
    </row>
    <row r="10" spans="1:20" ht="18" customHeight="1" x14ac:dyDescent="0.35">
      <c r="A10" s="35"/>
      <c r="B10" s="35"/>
      <c r="C10" s="35"/>
      <c r="D10" s="35"/>
      <c r="E10" s="12">
        <v>0.6</v>
      </c>
      <c r="F10" s="8">
        <f>Random!C9</f>
        <v>0.71699999999999997</v>
      </c>
      <c r="G10" s="9">
        <f>Probability!C9</f>
        <v>0.877</v>
      </c>
      <c r="H10" s="8">
        <f>SHAP!C9</f>
        <v>0.69799999999999995</v>
      </c>
      <c r="I10" s="8">
        <f>LIME!C9</f>
        <v>0.51200000000000001</v>
      </c>
      <c r="J10" s="8">
        <f>IG!C9</f>
        <v>0.84</v>
      </c>
      <c r="K10" s="8">
        <f>Random!D9</f>
        <v>5.1950000000000003</v>
      </c>
      <c r="L10" s="9">
        <f>Probability!D9</f>
        <v>3.6680000000000001</v>
      </c>
      <c r="M10" s="8">
        <f>SHAP!D9</f>
        <v>8.2539999999999996</v>
      </c>
      <c r="N10" s="8">
        <f>LIME!D9</f>
        <v>16.785</v>
      </c>
      <c r="O10" s="8">
        <f>IG!D9</f>
        <v>5.5449999999999999</v>
      </c>
      <c r="P10" s="8">
        <f>Random!E9</f>
        <v>-27.603000000000002</v>
      </c>
      <c r="Q10" s="9">
        <f>Probability!E9</f>
        <v>-12.551</v>
      </c>
      <c r="R10" s="8">
        <f>SHAP!E9</f>
        <v>-32.56</v>
      </c>
      <c r="S10" s="8">
        <f>LIME!E9</f>
        <v>-46.523000000000003</v>
      </c>
      <c r="T10" s="8">
        <f>IG!E9</f>
        <v>-23.234000000000002</v>
      </c>
    </row>
    <row r="11" spans="1:20" ht="18" customHeight="1" x14ac:dyDescent="0.35">
      <c r="A11" s="35"/>
      <c r="B11" s="37"/>
      <c r="C11" s="37"/>
      <c r="D11" s="37"/>
      <c r="E11" s="13">
        <v>0.7</v>
      </c>
      <c r="F11" s="10">
        <f>Random!C10</f>
        <v>0.74099999999999999</v>
      </c>
      <c r="G11" s="11">
        <f>Probability!C10</f>
        <v>0.83799999999999997</v>
      </c>
      <c r="H11" s="10">
        <f>SHAP!C10</f>
        <v>0.71599999999999997</v>
      </c>
      <c r="I11" s="10">
        <f>LIME!C10</f>
        <v>0.38500000000000001</v>
      </c>
      <c r="J11" s="10">
        <f>IG!C10</f>
        <v>0.86</v>
      </c>
      <c r="K11" s="10">
        <f>Random!D10</f>
        <v>5.0179999999999998</v>
      </c>
      <c r="L11" s="11">
        <f>Probability!D10</f>
        <v>3.89</v>
      </c>
      <c r="M11" s="10">
        <f>SHAP!D10</f>
        <v>8.2309999999999999</v>
      </c>
      <c r="N11" s="10">
        <f>LIME!D10</f>
        <v>18.536999999999999</v>
      </c>
      <c r="O11" s="10">
        <f>IG!D10</f>
        <v>5.8390000000000004</v>
      </c>
      <c r="P11" s="10">
        <f>Random!E10</f>
        <v>-25.805</v>
      </c>
      <c r="Q11" s="11">
        <f>Probability!E10</f>
        <v>-18.157</v>
      </c>
      <c r="R11" s="10">
        <f>SHAP!E10</f>
        <v>-29.77</v>
      </c>
      <c r="S11" s="10">
        <f>LIME!E10</f>
        <v>-57.222999999999999</v>
      </c>
      <c r="T11" s="10">
        <f>IG!E10</f>
        <v>-22.238</v>
      </c>
    </row>
    <row r="12" spans="1:20" ht="18" customHeight="1" thickBot="1" x14ac:dyDescent="0.4">
      <c r="A12" s="35"/>
      <c r="B12" s="34" t="s">
        <v>20</v>
      </c>
      <c r="C12" s="46">
        <v>0.94</v>
      </c>
      <c r="D12" s="46">
        <v>0.99299999999999999</v>
      </c>
      <c r="E12" s="12">
        <v>0.5</v>
      </c>
      <c r="F12" s="8">
        <f>Random!C11</f>
        <v>0.40699999999999997</v>
      </c>
      <c r="G12" s="9">
        <f>Probability!C11</f>
        <v>0.89600000000000002</v>
      </c>
      <c r="H12" s="8">
        <f>SHAP!C11</f>
        <v>0.48899999999999999</v>
      </c>
      <c r="I12" s="8">
        <f>LIME!C11</f>
        <v>0.128</v>
      </c>
      <c r="J12" s="8">
        <f>IG!C11</f>
        <v>0.74299999999999999</v>
      </c>
      <c r="K12" s="8">
        <f>Random!D11</f>
        <v>20.417999999999999</v>
      </c>
      <c r="L12" s="9">
        <f>Probability!D11</f>
        <v>1.2E-2</v>
      </c>
      <c r="M12" s="8">
        <f>SHAP!D11</f>
        <v>10.597</v>
      </c>
      <c r="N12" s="8">
        <f>LIME!D11</f>
        <v>0</v>
      </c>
      <c r="O12" s="8">
        <f>IG!D11</f>
        <v>0.28899999999999998</v>
      </c>
      <c r="P12" s="8">
        <f>Random!E11</f>
        <v>-59.381</v>
      </c>
      <c r="Q12" s="9">
        <f>Probability!E11</f>
        <v>-12.121</v>
      </c>
      <c r="R12" s="8">
        <f>SHAP!E11</f>
        <v>-51.56</v>
      </c>
      <c r="S12" s="8">
        <f>LIME!E11</f>
        <v>-86.504000000000005</v>
      </c>
      <c r="T12" s="8">
        <f>IG!E11</f>
        <v>-27.823</v>
      </c>
    </row>
    <row r="13" spans="1:20" ht="18" customHeight="1" x14ac:dyDescent="0.35">
      <c r="A13" s="35"/>
      <c r="B13" s="35"/>
      <c r="C13" s="35"/>
      <c r="D13" s="35"/>
      <c r="E13" s="12">
        <v>0.6</v>
      </c>
      <c r="F13" s="8">
        <f>Random!C12</f>
        <v>0.34</v>
      </c>
      <c r="G13" s="9">
        <f>Probability!C12</f>
        <v>0.90700000000000003</v>
      </c>
      <c r="H13" s="8">
        <f>SHAP!C12</f>
        <v>0.49199999999999999</v>
      </c>
      <c r="I13" s="8">
        <f>LIME!C12</f>
        <v>7.9000000000000001E-2</v>
      </c>
      <c r="J13" s="8">
        <f>IG!C12</f>
        <v>0.78500000000000003</v>
      </c>
      <c r="K13" s="8">
        <f>Random!D12</f>
        <v>20.021999999999998</v>
      </c>
      <c r="L13" s="9">
        <f>Probability!D12</f>
        <v>4.2999999999999997E-2</v>
      </c>
      <c r="M13" s="8">
        <f>SHAP!D12</f>
        <v>4.2720000000000002</v>
      </c>
      <c r="N13" s="8">
        <f>LIME!D12</f>
        <v>0</v>
      </c>
      <c r="O13" s="8">
        <f>IG!D12</f>
        <v>0.27</v>
      </c>
      <c r="P13" s="8">
        <f>Random!E12</f>
        <v>-66.087999999999994</v>
      </c>
      <c r="Q13" s="9">
        <f>Probability!E12</f>
        <v>-10.672000000000001</v>
      </c>
      <c r="R13" s="8">
        <f>SHAP!E12</f>
        <v>-52.939</v>
      </c>
      <c r="S13" s="8">
        <f>LIME!E12</f>
        <v>-91.414000000000001</v>
      </c>
      <c r="T13" s="8">
        <f>IG!E12</f>
        <v>-23.364000000000001</v>
      </c>
    </row>
    <row r="14" spans="1:20" ht="18.600000000000001" customHeight="1" thickBot="1" x14ac:dyDescent="0.4">
      <c r="A14" s="33"/>
      <c r="B14" s="33"/>
      <c r="C14" s="33"/>
      <c r="D14" s="33"/>
      <c r="E14" s="15">
        <v>0.7</v>
      </c>
      <c r="F14" s="17">
        <f>Random!C13</f>
        <v>0.32600000000000001</v>
      </c>
      <c r="G14" s="18">
        <f>Probability!C13</f>
        <v>0.89300000000000002</v>
      </c>
      <c r="H14" s="17">
        <f>SHAP!C13</f>
        <v>0.49299999999999999</v>
      </c>
      <c r="I14" s="17">
        <f>LIME!C13</f>
        <v>8.1000000000000003E-2</v>
      </c>
      <c r="J14" s="17">
        <f>IG!C13</f>
        <v>0.78900000000000003</v>
      </c>
      <c r="K14" s="17">
        <f>Random!D13</f>
        <v>20.609000000000002</v>
      </c>
      <c r="L14" s="18">
        <f>Probability!D13</f>
        <v>0.57599999999999996</v>
      </c>
      <c r="M14" s="17">
        <f>SHAP!D13</f>
        <v>5.3390000000000004</v>
      </c>
      <c r="N14" s="17">
        <f>LIME!D13</f>
        <v>0</v>
      </c>
      <c r="O14" s="17">
        <f>IG!D13</f>
        <v>0.04</v>
      </c>
      <c r="P14" s="17">
        <f>Random!E13</f>
        <v>-67.546000000000006</v>
      </c>
      <c r="Q14" s="18">
        <f>Probability!E13</f>
        <v>-12.441000000000001</v>
      </c>
      <c r="R14" s="17">
        <f>SHAP!E13</f>
        <v>-52.314</v>
      </c>
      <c r="S14" s="17">
        <f>LIME!E13</f>
        <v>-91.171000000000006</v>
      </c>
      <c r="T14" s="17">
        <f>IG!E13</f>
        <v>-23.454000000000001</v>
      </c>
    </row>
    <row r="15" spans="1:20" ht="18" customHeight="1" thickBot="1" x14ac:dyDescent="0.4">
      <c r="A15" s="43" t="s">
        <v>21</v>
      </c>
      <c r="B15" s="44" t="s">
        <v>17</v>
      </c>
      <c r="C15" s="45">
        <v>0.9</v>
      </c>
      <c r="D15" s="45">
        <v>0.97599999999999998</v>
      </c>
      <c r="E15" s="16">
        <v>0.5</v>
      </c>
      <c r="F15" s="8">
        <f>Random!C14</f>
        <v>0.89800000000000002</v>
      </c>
      <c r="G15" s="9">
        <f>Probability!C14</f>
        <v>0.81499999999999995</v>
      </c>
      <c r="H15" s="8">
        <f>SHAP!C14</f>
        <v>0.8</v>
      </c>
      <c r="I15" s="8">
        <f>LIME!C14</f>
        <v>0.38400000000000001</v>
      </c>
      <c r="J15" s="8">
        <f>IG!C14</f>
        <v>0.89900000000000002</v>
      </c>
      <c r="K15" s="8">
        <f>Random!D14</f>
        <v>0.91100000000000003</v>
      </c>
      <c r="L15" s="9">
        <f>Probability!D14</f>
        <v>0.73199999999999998</v>
      </c>
      <c r="M15" s="8">
        <f>SHAP!D14</f>
        <v>3.8420000000000001</v>
      </c>
      <c r="N15" s="8">
        <f>LIME!D14</f>
        <v>21.651</v>
      </c>
      <c r="O15" s="8">
        <f>IG!D14</f>
        <v>1.3819999999999999</v>
      </c>
      <c r="P15" s="8">
        <f>Random!E14</f>
        <v>-13.928000000000001</v>
      </c>
      <c r="Q15" s="9">
        <f>Probability!E14</f>
        <v>-26.306000000000001</v>
      </c>
      <c r="R15" s="8">
        <f>SHAP!E14</f>
        <v>-26.609000000000002</v>
      </c>
      <c r="S15" s="8">
        <f>LIME!E14</f>
        <v>-62.521999999999998</v>
      </c>
      <c r="T15" s="8">
        <f>IG!E14</f>
        <v>-23.111999999999998</v>
      </c>
    </row>
    <row r="16" spans="1:20" ht="18" customHeight="1" x14ac:dyDescent="0.35">
      <c r="A16" s="35"/>
      <c r="B16" s="35"/>
      <c r="C16" s="35"/>
      <c r="D16" s="35"/>
      <c r="E16" s="12">
        <v>0.6</v>
      </c>
      <c r="F16" s="8">
        <f>Random!C15</f>
        <v>0.85099999999999998</v>
      </c>
      <c r="G16" s="9">
        <f>Probability!C15</f>
        <v>0.76500000000000001</v>
      </c>
      <c r="H16" s="8">
        <f>SHAP!C15</f>
        <v>0.81100000000000005</v>
      </c>
      <c r="I16" s="8">
        <f>LIME!C15</f>
        <v>0.42299999999999999</v>
      </c>
      <c r="J16" s="8">
        <f>IG!C15</f>
        <v>0.89900000000000002</v>
      </c>
      <c r="K16" s="8">
        <f>Random!D15</f>
        <v>1.4930000000000001</v>
      </c>
      <c r="L16" s="9">
        <f>Probability!D15</f>
        <v>0.81599999999999995</v>
      </c>
      <c r="M16" s="8">
        <f>SHAP!D15</f>
        <v>3.6669999999999998</v>
      </c>
      <c r="N16" s="8">
        <f>LIME!D15</f>
        <v>3.0000000000000001E-3</v>
      </c>
      <c r="O16" s="8">
        <f>IG!D15</f>
        <v>1.4690000000000001</v>
      </c>
      <c r="P16" s="8">
        <f>Random!E15</f>
        <v>-23.016999999999999</v>
      </c>
      <c r="Q16" s="9">
        <f>Probability!E15</f>
        <v>-33.54</v>
      </c>
      <c r="R16" s="8">
        <f>SHAP!E15</f>
        <v>-25.404</v>
      </c>
      <c r="S16" s="8">
        <f>LIME!E15</f>
        <v>-56.433999999999997</v>
      </c>
      <c r="T16" s="8">
        <f>IG!E15</f>
        <v>-19.954999999999998</v>
      </c>
    </row>
    <row r="17" spans="1:20" ht="18" customHeight="1" x14ac:dyDescent="0.35">
      <c r="A17" s="35"/>
      <c r="B17" s="37"/>
      <c r="C17" s="37"/>
      <c r="D17" s="37"/>
      <c r="E17" s="13">
        <v>0.7</v>
      </c>
      <c r="F17" s="10">
        <f>Random!C16</f>
        <v>0.88400000000000001</v>
      </c>
      <c r="G17" s="11">
        <f>Probability!C16</f>
        <v>0.76100000000000001</v>
      </c>
      <c r="H17" s="10">
        <f>SHAP!C16</f>
        <v>0.81100000000000005</v>
      </c>
      <c r="I17" s="10">
        <f>LIME!C16</f>
        <v>0.35899999999999999</v>
      </c>
      <c r="J17" s="10">
        <f>IG!C16</f>
        <v>0.90100000000000002</v>
      </c>
      <c r="K17" s="10">
        <f>Random!D16</f>
        <v>0.87</v>
      </c>
      <c r="L17" s="11">
        <f>Probability!D16</f>
        <v>2.2069999999999999</v>
      </c>
      <c r="M17" s="10">
        <f>SHAP!D16</f>
        <v>3.657</v>
      </c>
      <c r="N17" s="10">
        <f>LIME!D16</f>
        <v>24.297999999999998</v>
      </c>
      <c r="O17" s="10">
        <f>IG!D16</f>
        <v>1.109</v>
      </c>
      <c r="P17" s="10">
        <f>Random!E16</f>
        <v>-16.14</v>
      </c>
      <c r="Q17" s="11">
        <f>Probability!E16</f>
        <v>-33.328000000000003</v>
      </c>
      <c r="R17" s="10">
        <f>SHAP!E16</f>
        <v>-24.893000000000001</v>
      </c>
      <c r="S17" s="10">
        <f>LIME!E16</f>
        <v>-63.417000000000002</v>
      </c>
      <c r="T17" s="10">
        <f>IG!E16</f>
        <v>-19.986999999999998</v>
      </c>
    </row>
    <row r="18" spans="1:20" ht="18" customHeight="1" x14ac:dyDescent="0.35">
      <c r="A18" s="35"/>
      <c r="B18" s="39" t="s">
        <v>18</v>
      </c>
      <c r="C18" s="40">
        <v>0.7</v>
      </c>
      <c r="D18" s="40">
        <v>0.80800000000000005</v>
      </c>
      <c r="E18" s="14">
        <v>0.5</v>
      </c>
      <c r="F18" s="8">
        <f>Random!C17</f>
        <v>0.65100000000000002</v>
      </c>
      <c r="G18" s="9">
        <f>Probability!C17</f>
        <v>0.63</v>
      </c>
      <c r="H18" s="8">
        <f>SHAP!C17</f>
        <v>0.48199999999999998</v>
      </c>
      <c r="I18" s="8">
        <f>LIME!C17</f>
        <v>0.22900000000000001</v>
      </c>
      <c r="J18" s="8">
        <f>IG!C17</f>
        <v>0.71</v>
      </c>
      <c r="K18" s="8">
        <f>Random!D17</f>
        <v>4.149</v>
      </c>
      <c r="L18" s="9">
        <f>Probability!D17</f>
        <v>6.3339999999999996</v>
      </c>
      <c r="M18" s="8">
        <f>SHAP!D17</f>
        <v>9.5030000000000001</v>
      </c>
      <c r="N18" s="8">
        <f>LIME!D17</f>
        <v>11.891999999999999</v>
      </c>
      <c r="O18" s="8">
        <f>IG!D17</f>
        <v>4.9109999999999996</v>
      </c>
      <c r="P18" s="8">
        <f>Random!E17</f>
        <v>-25.244</v>
      </c>
      <c r="Q18" s="9">
        <f>Probability!E17</f>
        <v>-30.379000000000001</v>
      </c>
      <c r="R18" s="8">
        <f>SHAP!E17</f>
        <v>-36.348999999999997</v>
      </c>
      <c r="S18" s="8">
        <f>LIME!E17</f>
        <v>-64.046999999999997</v>
      </c>
      <c r="T18" s="8">
        <f>IG!E17</f>
        <v>-30.506</v>
      </c>
    </row>
    <row r="19" spans="1:20" ht="18" customHeight="1" x14ac:dyDescent="0.35">
      <c r="A19" s="35"/>
      <c r="B19" s="35"/>
      <c r="C19" s="35"/>
      <c r="D19" s="35"/>
      <c r="E19" s="12">
        <v>0.6</v>
      </c>
      <c r="F19" s="8">
        <f>Random!C18</f>
        <v>0.621</v>
      </c>
      <c r="G19" s="9">
        <f>Probability!C18</f>
        <v>0.58499999999999996</v>
      </c>
      <c r="H19" s="8">
        <f>SHAP!C18</f>
        <v>0.47</v>
      </c>
      <c r="I19" s="8">
        <f>LIME!C18</f>
        <v>0.17</v>
      </c>
      <c r="J19" s="8">
        <f>IG!C18</f>
        <v>0.71199999999999997</v>
      </c>
      <c r="K19" s="8">
        <f>Random!D18</f>
        <v>5.45</v>
      </c>
      <c r="L19" s="9">
        <f>Probability!D18</f>
        <v>5.7430000000000003</v>
      </c>
      <c r="M19" s="8">
        <f>SHAP!D18</f>
        <v>11.542999999999999</v>
      </c>
      <c r="N19" s="8">
        <f>LIME!D18</f>
        <v>9.8480000000000008</v>
      </c>
      <c r="O19" s="8">
        <f>IG!D18</f>
        <v>5.2409999999999997</v>
      </c>
      <c r="P19" s="8">
        <f>Random!E18</f>
        <v>-28.314</v>
      </c>
      <c r="Q19" s="9">
        <f>Probability!E18</f>
        <v>-34.451999999999998</v>
      </c>
      <c r="R19" s="8">
        <f>SHAP!E18</f>
        <v>-37.915999999999997</v>
      </c>
      <c r="S19" s="8">
        <f>LIME!E18</f>
        <v>-65.361000000000004</v>
      </c>
      <c r="T19" s="8">
        <f>IG!E18</f>
        <v>-29.527999999999999</v>
      </c>
    </row>
    <row r="20" spans="1:20" ht="18" customHeight="1" x14ac:dyDescent="0.35">
      <c r="A20" s="35"/>
      <c r="B20" s="37"/>
      <c r="C20" s="37"/>
      <c r="D20" s="37"/>
      <c r="E20" s="13">
        <v>0.7</v>
      </c>
      <c r="F20" s="10">
        <f>Random!C19</f>
        <v>0.57299999999999995</v>
      </c>
      <c r="G20" s="11">
        <f>Probability!C19</f>
        <v>0.54</v>
      </c>
      <c r="H20" s="10">
        <f>SHAP!C19</f>
        <v>0.45</v>
      </c>
      <c r="I20" s="10">
        <f>LIME!C19</f>
        <v>0.20200000000000001</v>
      </c>
      <c r="J20" s="10">
        <f>IG!C19</f>
        <v>0.71699999999999997</v>
      </c>
      <c r="K20" s="10">
        <f>Random!D19</f>
        <v>4.3170000000000002</v>
      </c>
      <c r="L20" s="11">
        <f>Probability!D19</f>
        <v>5.8840000000000003</v>
      </c>
      <c r="M20" s="10">
        <f>SHAP!D19</f>
        <v>9.7249999999999996</v>
      </c>
      <c r="N20" s="10">
        <f>LIME!D19</f>
        <v>9.6000000000000002E-2</v>
      </c>
      <c r="O20" s="10">
        <f>IG!D19</f>
        <v>5.3730000000000002</v>
      </c>
      <c r="P20" s="10">
        <f>Random!E19</f>
        <v>-34.973999999999997</v>
      </c>
      <c r="Q20" s="11">
        <f>Probability!E19</f>
        <v>-39.649000000000001</v>
      </c>
      <c r="R20" s="10">
        <f>SHAP!E19</f>
        <v>-40.481000000000002</v>
      </c>
      <c r="S20" s="10">
        <f>LIME!E19</f>
        <v>-61.898000000000003</v>
      </c>
      <c r="T20" s="10">
        <f>IG!E19</f>
        <v>-31.167999999999999</v>
      </c>
    </row>
    <row r="21" spans="1:20" ht="18" customHeight="1" x14ac:dyDescent="0.35">
      <c r="A21" s="35"/>
      <c r="B21" s="39" t="s">
        <v>19</v>
      </c>
      <c r="C21" s="40">
        <v>0.78</v>
      </c>
      <c r="D21" s="40">
        <v>0.84399999999999997</v>
      </c>
      <c r="E21" s="14">
        <v>0.5</v>
      </c>
      <c r="F21" s="8">
        <f>Random!C20</f>
        <v>0.65200000000000002</v>
      </c>
      <c r="G21" s="9">
        <f>Probability!C20</f>
        <v>0.68899999999999995</v>
      </c>
      <c r="H21" s="8">
        <f>SHAP!C20</f>
        <v>0.35499999999999998</v>
      </c>
      <c r="I21" s="8">
        <f>LIME!C20</f>
        <v>0.106</v>
      </c>
      <c r="J21" s="8">
        <f>IG!C20</f>
        <v>0.66</v>
      </c>
      <c r="K21" s="8">
        <f>Random!D20</f>
        <v>7.2610000000000001</v>
      </c>
      <c r="L21" s="9">
        <f>Probability!D20</f>
        <v>8.4109999999999996</v>
      </c>
      <c r="M21" s="8">
        <f>SHAP!D20</f>
        <v>16.707000000000001</v>
      </c>
      <c r="N21" s="8">
        <f>LIME!D20</f>
        <v>23.669</v>
      </c>
      <c r="O21" s="8">
        <f>IG!D20</f>
        <v>6.3010000000000002</v>
      </c>
      <c r="P21" s="8">
        <f>Random!E20</f>
        <v>-32.96</v>
      </c>
      <c r="Q21" s="9">
        <f>Probability!E20</f>
        <v>-43.713000000000001</v>
      </c>
      <c r="R21" s="8">
        <f>SHAP!E20</f>
        <v>-59.436</v>
      </c>
      <c r="S21" s="8">
        <f>LIME!E20</f>
        <v>-75.804000000000002</v>
      </c>
      <c r="T21" s="8">
        <f>IG!E20</f>
        <v>-51.98</v>
      </c>
    </row>
    <row r="22" spans="1:20" ht="18" customHeight="1" x14ac:dyDescent="0.35">
      <c r="A22" s="35"/>
      <c r="B22" s="35"/>
      <c r="C22" s="35"/>
      <c r="D22" s="35"/>
      <c r="E22" s="12">
        <v>0.6</v>
      </c>
      <c r="F22" s="8">
        <f>Random!C21</f>
        <v>0.59399999999999997</v>
      </c>
      <c r="G22" s="9">
        <f>Probability!C21</f>
        <v>0.66500000000000004</v>
      </c>
      <c r="H22" s="8">
        <f>SHAP!C21</f>
        <v>0.36399999999999999</v>
      </c>
      <c r="I22" s="8">
        <f>LIME!C21</f>
        <v>9.7000000000000003E-2</v>
      </c>
      <c r="J22" s="8">
        <f>IG!C21</f>
        <v>0.67300000000000004</v>
      </c>
      <c r="K22" s="8">
        <f>Random!D21</f>
        <v>10.461</v>
      </c>
      <c r="L22" s="9">
        <f>Probability!D21</f>
        <v>7.8659999999999997</v>
      </c>
      <c r="M22" s="8">
        <f>SHAP!D21</f>
        <v>18.256</v>
      </c>
      <c r="N22" s="8">
        <f>LIME!D21</f>
        <v>31.414000000000001</v>
      </c>
      <c r="O22" s="8">
        <f>IG!D21</f>
        <v>6.81</v>
      </c>
      <c r="P22" s="8">
        <f>Random!E21</f>
        <v>-46.475999999999999</v>
      </c>
      <c r="Q22" s="9">
        <f>Probability!E21</f>
        <v>-47.988</v>
      </c>
      <c r="R22" s="8">
        <f>SHAP!E21</f>
        <v>-58.558</v>
      </c>
      <c r="S22" s="8">
        <f>LIME!E21</f>
        <v>-81.445999999999998</v>
      </c>
      <c r="T22" s="8">
        <f>IG!E21</f>
        <v>-53.664999999999999</v>
      </c>
    </row>
    <row r="23" spans="1:20" ht="18" customHeight="1" x14ac:dyDescent="0.35">
      <c r="A23" s="35"/>
      <c r="B23" s="37"/>
      <c r="C23" s="37"/>
      <c r="D23" s="37"/>
      <c r="E23" s="13">
        <v>0.7</v>
      </c>
      <c r="F23" s="10">
        <f>Random!C22</f>
        <v>0.60299999999999998</v>
      </c>
      <c r="G23" s="11">
        <f>Probability!C22</f>
        <v>0.66100000000000003</v>
      </c>
      <c r="H23" s="10">
        <f>SHAP!C22</f>
        <v>0.38</v>
      </c>
      <c r="I23" s="10">
        <f>LIME!C22</f>
        <v>0.14399999999999999</v>
      </c>
      <c r="J23" s="10">
        <f>IG!C22</f>
        <v>0.71</v>
      </c>
      <c r="K23" s="10">
        <f>Random!D22</f>
        <v>8.2620000000000005</v>
      </c>
      <c r="L23" s="11">
        <f>Probability!D22</f>
        <v>9.4580000000000002</v>
      </c>
      <c r="M23" s="10">
        <f>SHAP!D22</f>
        <v>19.667000000000002</v>
      </c>
      <c r="N23" s="10">
        <f>LIME!D22</f>
        <v>15.555999999999999</v>
      </c>
      <c r="O23" s="10">
        <f>IG!D22</f>
        <v>6.9020000000000001</v>
      </c>
      <c r="P23" s="10">
        <f>Random!E22</f>
        <v>-37.780999999999999</v>
      </c>
      <c r="Q23" s="11">
        <f>Probability!E22</f>
        <v>-44.792999999999999</v>
      </c>
      <c r="R23" s="10">
        <f>SHAP!E22</f>
        <v>-56.923999999999999</v>
      </c>
      <c r="S23" s="10">
        <f>LIME!E22</f>
        <v>-75.460999999999999</v>
      </c>
      <c r="T23" s="10">
        <f>IG!E22</f>
        <v>-47.781999999999996</v>
      </c>
    </row>
    <row r="24" spans="1:20" ht="18" customHeight="1" thickBot="1" x14ac:dyDescent="0.4">
      <c r="A24" s="35"/>
      <c r="B24" s="34" t="s">
        <v>20</v>
      </c>
      <c r="C24" s="46">
        <v>0.84</v>
      </c>
      <c r="D24" s="46">
        <v>0.94199999999999995</v>
      </c>
      <c r="E24" s="12">
        <v>0.5</v>
      </c>
      <c r="F24" s="8">
        <f>Random!C23</f>
        <v>0.34100000000000003</v>
      </c>
      <c r="G24" s="9">
        <f>Probability!C23</f>
        <v>0.72899999999999998</v>
      </c>
      <c r="H24" s="8">
        <f>SHAP!C23</f>
        <v>0.17100000000000001</v>
      </c>
      <c r="I24" s="8">
        <f>LIME!C23</f>
        <v>8.5999999999999993E-2</v>
      </c>
      <c r="J24" s="8">
        <f>IG!C23</f>
        <v>0.55400000000000005</v>
      </c>
      <c r="K24" s="8">
        <f>Random!D23</f>
        <v>2.3940000000000001</v>
      </c>
      <c r="L24" s="9">
        <f>Probability!D23</f>
        <v>1.1000000000000001</v>
      </c>
      <c r="M24" s="8">
        <f>SHAP!D23</f>
        <v>0.02</v>
      </c>
      <c r="N24" s="8">
        <f>LIME!D23</f>
        <v>0</v>
      </c>
      <c r="O24" s="8">
        <f>IG!D23</f>
        <v>0.82699999999999996</v>
      </c>
      <c r="P24" s="8">
        <f>Random!E23</f>
        <v>-64.962999999999994</v>
      </c>
      <c r="Q24" s="9">
        <f>Probability!E23</f>
        <v>-28.234999999999999</v>
      </c>
      <c r="R24" s="8">
        <f>SHAP!E23</f>
        <v>-80.111000000000004</v>
      </c>
      <c r="S24" s="8">
        <f>LIME!E23</f>
        <v>-85.63</v>
      </c>
      <c r="T24" s="8">
        <f>IG!E23</f>
        <v>-46.741</v>
      </c>
    </row>
    <row r="25" spans="1:20" ht="18" customHeight="1" x14ac:dyDescent="0.35">
      <c r="A25" s="35"/>
      <c r="B25" s="35"/>
      <c r="C25" s="35"/>
      <c r="D25" s="35"/>
      <c r="E25" s="12">
        <v>0.6</v>
      </c>
      <c r="F25" s="8">
        <f>Random!C24</f>
        <v>0.32</v>
      </c>
      <c r="G25" s="9">
        <f>Probability!C24</f>
        <v>0.72699999999999998</v>
      </c>
      <c r="H25" s="8">
        <f>SHAP!C24</f>
        <v>0.186</v>
      </c>
      <c r="I25" s="8">
        <f>LIME!C24</f>
        <v>8.5000000000000006E-2</v>
      </c>
      <c r="J25" s="8">
        <f>IG!C24</f>
        <v>0.58399999999999996</v>
      </c>
      <c r="K25" s="8">
        <f>Random!D24</f>
        <v>1.92</v>
      </c>
      <c r="L25" s="9">
        <f>Probability!D24</f>
        <v>0.65300000000000002</v>
      </c>
      <c r="M25" s="8">
        <f>SHAP!D24</f>
        <v>2.1999999999999999E-2</v>
      </c>
      <c r="N25" s="8">
        <f>LIME!D24</f>
        <v>28.565999999999999</v>
      </c>
      <c r="O25" s="8">
        <f>IG!D24</f>
        <v>0.64100000000000001</v>
      </c>
      <c r="P25" s="8">
        <f>Random!E24</f>
        <v>-69.358000000000004</v>
      </c>
      <c r="Q25" s="9">
        <f>Probability!E24</f>
        <v>-28.733000000000001</v>
      </c>
      <c r="R25" s="8">
        <f>SHAP!E24</f>
        <v>-78.594999999999999</v>
      </c>
      <c r="S25" s="8">
        <f>LIME!E24</f>
        <v>-88.061000000000007</v>
      </c>
      <c r="T25" s="8">
        <f>IG!E24</f>
        <v>-43.255000000000003</v>
      </c>
    </row>
    <row r="26" spans="1:20" ht="18.600000000000001" customHeight="1" thickBot="1" x14ac:dyDescent="0.4">
      <c r="A26" s="33"/>
      <c r="B26" s="33"/>
      <c r="C26" s="33"/>
      <c r="D26" s="33"/>
      <c r="E26" s="15">
        <v>0.7</v>
      </c>
      <c r="F26" s="17">
        <f>Random!C25</f>
        <v>0.27300000000000002</v>
      </c>
      <c r="G26" s="18">
        <f>Probability!C25</f>
        <v>0.747</v>
      </c>
      <c r="H26" s="17">
        <f>SHAP!C25</f>
        <v>0.189</v>
      </c>
      <c r="I26" s="17">
        <f>LIME!C25</f>
        <v>7.2999999999999995E-2</v>
      </c>
      <c r="J26" s="17">
        <f>IG!C25</f>
        <v>0.73</v>
      </c>
      <c r="K26" s="17">
        <f>Random!D25</f>
        <v>0.375</v>
      </c>
      <c r="L26" s="18">
        <f>Probability!D25</f>
        <v>0.69399999999999995</v>
      </c>
      <c r="M26" s="17">
        <f>SHAP!D25</f>
        <v>3.2000000000000001E-2</v>
      </c>
      <c r="N26" s="17">
        <f>LIME!D25</f>
        <v>58.162999999999997</v>
      </c>
      <c r="O26" s="17">
        <f>IG!D25</f>
        <v>0.90500000000000003</v>
      </c>
      <c r="P26" s="17">
        <f>Random!E25</f>
        <v>-70.551000000000002</v>
      </c>
      <c r="Q26" s="18">
        <f>Probability!E25</f>
        <v>-26</v>
      </c>
      <c r="R26" s="17">
        <f>SHAP!E25</f>
        <v>-79.117000000000004</v>
      </c>
      <c r="S26" s="17">
        <f>LIME!E25</f>
        <v>-89.882999999999996</v>
      </c>
      <c r="T26" s="17">
        <f>IG!E25</f>
        <v>-28.709</v>
      </c>
    </row>
  </sheetData>
  <mergeCells count="34">
    <mergeCell ref="C9:C11"/>
    <mergeCell ref="D9:D11"/>
    <mergeCell ref="B12:B14"/>
    <mergeCell ref="C12:C14"/>
    <mergeCell ref="D12:D14"/>
    <mergeCell ref="A15:A26"/>
    <mergeCell ref="B15:B17"/>
    <mergeCell ref="C15:C17"/>
    <mergeCell ref="D15:D17"/>
    <mergeCell ref="B18:B20"/>
    <mergeCell ref="B24:B26"/>
    <mergeCell ref="C24:C26"/>
    <mergeCell ref="D24:D26"/>
    <mergeCell ref="C18:C20"/>
    <mergeCell ref="D18:D20"/>
    <mergeCell ref="B21:B23"/>
    <mergeCell ref="C21:C23"/>
    <mergeCell ref="D21:D23"/>
    <mergeCell ref="K1:O1"/>
    <mergeCell ref="P1:T1"/>
    <mergeCell ref="A3:A14"/>
    <mergeCell ref="B3:B5"/>
    <mergeCell ref="C3:C5"/>
    <mergeCell ref="D3:D5"/>
    <mergeCell ref="B6:B8"/>
    <mergeCell ref="C6:C8"/>
    <mergeCell ref="D6:D8"/>
    <mergeCell ref="B9:B11"/>
    <mergeCell ref="A1:A2"/>
    <mergeCell ref="B1:B2"/>
    <mergeCell ref="C1:C2"/>
    <mergeCell ref="D1:D2"/>
    <mergeCell ref="E1:E2"/>
    <mergeCell ref="F1:J1"/>
  </mergeCells>
  <conditionalFormatting sqref="F6:J8">
    <cfRule type="top10" dxfId="12" priority="8" rank="1"/>
  </conditionalFormatting>
  <conditionalFormatting sqref="F9:J11">
    <cfRule type="top10" dxfId="18" priority="7" rank="1"/>
  </conditionalFormatting>
  <conditionalFormatting sqref="F12:J14">
    <cfRule type="top10" dxfId="17" priority="6" rank="1"/>
  </conditionalFormatting>
  <conditionalFormatting sqref="F15:J17">
    <cfRule type="top10" dxfId="16" priority="5" rank="1"/>
  </conditionalFormatting>
  <conditionalFormatting sqref="F18:J20">
    <cfRule type="top10" dxfId="15" priority="4" rank="1"/>
  </conditionalFormatting>
  <conditionalFormatting sqref="F21:J23">
    <cfRule type="top10" dxfId="14" priority="3" rank="1"/>
  </conditionalFormatting>
  <conditionalFormatting sqref="F24:J26">
    <cfRule type="top10" dxfId="13" priority="2" rank="1"/>
  </conditionalFormatting>
  <conditionalFormatting sqref="F3:J5">
    <cfRule type="top10" dxfId="11" priority="9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showGridLines="0" workbookViewId="0">
      <selection activeCell="T10" sqref="T10"/>
    </sheetView>
  </sheetViews>
  <sheetFormatPr defaultRowHeight="14.4" x14ac:dyDescent="0.3"/>
  <cols>
    <col min="1" max="1" width="11.77734375" bestFit="1" customWidth="1"/>
    <col min="2" max="2" width="7.44140625" bestFit="1" customWidth="1"/>
    <col min="3" max="3" width="6.33203125" bestFit="1" customWidth="1"/>
    <col min="4" max="4" width="7.88671875" bestFit="1" customWidth="1"/>
    <col min="5" max="5" width="7.44140625" bestFit="1" customWidth="1"/>
    <col min="6" max="7" width="7.44140625" customWidth="1"/>
    <col min="8" max="8" width="12.77734375" bestFit="1" customWidth="1"/>
    <col min="9" max="9" width="11.21875" bestFit="1" customWidth="1"/>
    <col min="10" max="10" width="10.88671875" bestFit="1" customWidth="1"/>
    <col min="11" max="11" width="11.44140625" bestFit="1" customWidth="1"/>
    <col min="12" max="12" width="11.109375" bestFit="1" customWidth="1"/>
    <col min="13" max="13" width="8.77734375" bestFit="1" customWidth="1"/>
    <col min="14" max="14" width="12.77734375" bestFit="1" customWidth="1"/>
    <col min="15" max="21" width="6" bestFit="1" customWidth="1"/>
    <col min="22" max="22" width="11" bestFit="1" customWidth="1"/>
    <col min="23" max="23" width="11.77734375" bestFit="1" customWidth="1"/>
    <col min="24" max="24" width="11.44140625" bestFit="1" customWidth="1"/>
    <col min="25" max="25" width="12" bestFit="1" customWidth="1"/>
    <col min="26" max="26" width="9.33203125" bestFit="1" customWidth="1"/>
    <col min="27" max="27" width="11.77734375" bestFit="1" customWidth="1"/>
    <col min="28" max="28" width="11.44140625" bestFit="1" customWidth="1"/>
    <col min="29" max="29" width="12" bestFit="1" customWidth="1"/>
    <col min="30" max="30" width="9.33203125" bestFit="1" customWidth="1"/>
    <col min="31" max="31" width="11.77734375" bestFit="1" customWidth="1"/>
    <col min="32" max="32" width="11.44140625" bestFit="1" customWidth="1"/>
    <col min="33" max="33" width="12" bestFit="1" customWidth="1"/>
    <col min="34" max="34" width="9.33203125" bestFit="1" customWidth="1"/>
    <col min="35" max="35" width="11.77734375" bestFit="1" customWidth="1"/>
    <col min="36" max="36" width="11.44140625" bestFit="1" customWidth="1"/>
    <col min="37" max="37" width="12" bestFit="1" customWidth="1"/>
    <col min="38" max="38" width="9.33203125" bestFit="1" customWidth="1"/>
    <col min="39" max="39" width="11.77734375" bestFit="1" customWidth="1"/>
    <col min="40" max="40" width="11.44140625" bestFit="1" customWidth="1"/>
    <col min="41" max="41" width="12" bestFit="1" customWidth="1"/>
    <col min="42" max="42" width="9.33203125" bestFit="1" customWidth="1"/>
    <col min="43" max="43" width="11.77734375" bestFit="1" customWidth="1"/>
    <col min="44" max="44" width="11.44140625" bestFit="1" customWidth="1"/>
    <col min="45" max="45" width="12" bestFit="1" customWidth="1"/>
    <col min="46" max="46" width="9.33203125" bestFit="1" customWidth="1"/>
    <col min="47" max="47" width="11.77734375" bestFit="1" customWidth="1"/>
    <col min="48" max="48" width="11.44140625" bestFit="1" customWidth="1"/>
    <col min="49" max="49" width="12" bestFit="1" customWidth="1"/>
    <col min="50" max="50" width="9.33203125" bestFit="1" customWidth="1"/>
    <col min="51" max="51" width="11.77734375" bestFit="1" customWidth="1"/>
    <col min="52" max="52" width="11.44140625" bestFit="1" customWidth="1"/>
    <col min="53" max="53" width="12" bestFit="1" customWidth="1"/>
    <col min="54" max="54" width="9.33203125" bestFit="1" customWidth="1"/>
    <col min="55" max="55" width="11.77734375" bestFit="1" customWidth="1"/>
    <col min="56" max="56" width="11.44140625" bestFit="1" customWidth="1"/>
    <col min="57" max="57" width="12" bestFit="1" customWidth="1"/>
    <col min="58" max="58" width="14.109375" bestFit="1" customWidth="1"/>
    <col min="59" max="59" width="16.5546875" bestFit="1" customWidth="1"/>
    <col min="60" max="60" width="16.21875" bestFit="1" customWidth="1"/>
    <col min="61" max="61" width="16.88671875" bestFit="1" customWidth="1"/>
    <col min="62" max="62" width="11.77734375" bestFit="1" customWidth="1"/>
    <col min="63" max="63" width="11.44140625" bestFit="1" customWidth="1"/>
    <col min="64" max="64" width="9.33203125" bestFit="1" customWidth="1"/>
    <col min="65" max="65" width="11.77734375" bestFit="1" customWidth="1"/>
    <col min="66" max="66" width="11.44140625" bestFit="1" customWidth="1"/>
    <col min="67" max="67" width="14.33203125" bestFit="1" customWidth="1"/>
    <col min="68" max="68" width="16.88671875" bestFit="1" customWidth="1"/>
    <col min="69" max="69" width="16.5546875" bestFit="1" customWidth="1"/>
    <col min="70" max="70" width="9.33203125" bestFit="1" customWidth="1"/>
    <col min="71" max="71" width="11.77734375" bestFit="1" customWidth="1"/>
    <col min="72" max="72" width="11.44140625" bestFit="1" customWidth="1"/>
    <col min="73" max="73" width="14.33203125" bestFit="1" customWidth="1"/>
    <col min="74" max="74" width="16.88671875" bestFit="1" customWidth="1"/>
    <col min="75" max="75" width="16.5546875" bestFit="1" customWidth="1"/>
    <col min="76" max="76" width="14.109375" bestFit="1" customWidth="1"/>
    <col min="77" max="77" width="16.5546875" bestFit="1" customWidth="1"/>
    <col min="78" max="78" width="16.21875" bestFit="1" customWidth="1"/>
  </cols>
  <sheetData>
    <row r="1" spans="1:13" ht="18.600000000000001" customHeight="1" thickBot="1" x14ac:dyDescent="0.4">
      <c r="A1" s="20" t="s">
        <v>8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I1" s="19" t="s">
        <v>22</v>
      </c>
    </row>
    <row r="2" spans="1:13" ht="18" customHeight="1" x14ac:dyDescent="0.35">
      <c r="A2" s="23">
        <v>0.5</v>
      </c>
      <c r="B2" s="21">
        <f>'All Results Table'!F3</f>
        <v>0.84</v>
      </c>
      <c r="C2" s="21">
        <f>'All Results Table'!G3</f>
        <v>0.93600000000000005</v>
      </c>
      <c r="D2" s="21">
        <f>'All Results Table'!H3</f>
        <v>0.90600000000000003</v>
      </c>
      <c r="E2" s="21">
        <f>'All Results Table'!I3</f>
        <v>0.626</v>
      </c>
      <c r="F2" s="21">
        <f>'All Results Table'!J3</f>
        <v>0.86199999999999999</v>
      </c>
      <c r="H2" s="19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</row>
    <row r="3" spans="1:13" ht="18" customHeight="1" x14ac:dyDescent="0.35">
      <c r="A3" s="24">
        <v>0.5</v>
      </c>
      <c r="B3" s="2">
        <f>'All Results Table'!F6</f>
        <v>0.61199999999999999</v>
      </c>
      <c r="C3" s="2">
        <f>'All Results Table'!G6</f>
        <v>0.69899999999999995</v>
      </c>
      <c r="D3" s="2">
        <f>'All Results Table'!H6</f>
        <v>0.55600000000000005</v>
      </c>
      <c r="E3" s="2">
        <f>'All Results Table'!I6</f>
        <v>0.32100000000000001</v>
      </c>
      <c r="F3" s="2">
        <f>'All Results Table'!J6</f>
        <v>0.624</v>
      </c>
      <c r="H3" s="28">
        <v>0.5</v>
      </c>
      <c r="I3" s="47">
        <v>0.65949999999999998</v>
      </c>
      <c r="J3" s="47">
        <v>0.85099999999999998</v>
      </c>
      <c r="K3" s="47">
        <v>0.66575000000000006</v>
      </c>
      <c r="L3" s="47">
        <v>0.39375000000000004</v>
      </c>
      <c r="M3" s="47">
        <v>0.76224999999999998</v>
      </c>
    </row>
    <row r="4" spans="1:13" ht="18" customHeight="1" x14ac:dyDescent="0.35">
      <c r="A4" s="24">
        <v>0.5</v>
      </c>
      <c r="B4" s="2">
        <f>'All Results Table'!F9</f>
        <v>0.77900000000000003</v>
      </c>
      <c r="C4" s="2">
        <f>'All Results Table'!G9</f>
        <v>0.873</v>
      </c>
      <c r="D4" s="2">
        <f>'All Results Table'!H9</f>
        <v>0.71199999999999997</v>
      </c>
      <c r="E4" s="2">
        <f>'All Results Table'!I9</f>
        <v>0.5</v>
      </c>
      <c r="F4" s="2">
        <f>'All Results Table'!J9</f>
        <v>0.82</v>
      </c>
      <c r="H4" s="28">
        <v>0.6</v>
      </c>
      <c r="I4" s="47">
        <v>0.62849999999999995</v>
      </c>
      <c r="J4" s="47">
        <v>0.84175</v>
      </c>
      <c r="K4" s="47">
        <v>0.66525000000000001</v>
      </c>
      <c r="L4" s="47">
        <v>0.37925000000000003</v>
      </c>
      <c r="M4" s="47">
        <v>0.78449999999999998</v>
      </c>
    </row>
    <row r="5" spans="1:13" ht="18" customHeight="1" x14ac:dyDescent="0.35">
      <c r="A5" s="25">
        <v>0.5</v>
      </c>
      <c r="B5" s="5">
        <f>'All Results Table'!F12</f>
        <v>0.40699999999999997</v>
      </c>
      <c r="C5" s="5">
        <f>'All Results Table'!G12</f>
        <v>0.89600000000000002</v>
      </c>
      <c r="D5" s="5">
        <f>'All Results Table'!H12</f>
        <v>0.48899999999999999</v>
      </c>
      <c r="E5" s="5">
        <f>'All Results Table'!I12</f>
        <v>0.128</v>
      </c>
      <c r="F5" s="5">
        <f>'All Results Table'!J12</f>
        <v>0.74299999999999999</v>
      </c>
      <c r="H5" s="28">
        <v>0.7</v>
      </c>
      <c r="I5" s="47">
        <v>0.61025000000000007</v>
      </c>
      <c r="J5" s="47">
        <v>0.81224999999999992</v>
      </c>
      <c r="K5" s="47">
        <v>0.66600000000000004</v>
      </c>
      <c r="L5" s="47">
        <v>0.36075000000000002</v>
      </c>
      <c r="M5" s="47">
        <v>0.79949999999999999</v>
      </c>
    </row>
    <row r="6" spans="1:13" ht="18" customHeight="1" x14ac:dyDescent="0.35">
      <c r="A6" s="26">
        <v>0.6</v>
      </c>
      <c r="B6" s="7">
        <f>'All Results Table'!F4</f>
        <v>0.86</v>
      </c>
      <c r="C6" s="7">
        <f>'All Results Table'!G4</f>
        <v>0.92500000000000004</v>
      </c>
      <c r="D6" s="7">
        <f>'All Results Table'!H4</f>
        <v>0.90900000000000003</v>
      </c>
      <c r="E6" s="7">
        <f>'All Results Table'!I4</f>
        <v>0.65300000000000002</v>
      </c>
      <c r="F6" s="7">
        <f>'All Results Table'!J4</f>
        <v>0.85899999999999999</v>
      </c>
    </row>
    <row r="7" spans="1:13" ht="18" customHeight="1" x14ac:dyDescent="0.35">
      <c r="A7" s="24">
        <v>0.6</v>
      </c>
      <c r="B7" s="2">
        <f>'All Results Table'!F7</f>
        <v>0.59699999999999998</v>
      </c>
      <c r="C7" s="2">
        <f>'All Results Table'!G7</f>
        <v>0.65800000000000003</v>
      </c>
      <c r="D7" s="2">
        <f>'All Results Table'!H7</f>
        <v>0.56200000000000006</v>
      </c>
      <c r="E7" s="2">
        <f>'All Results Table'!I7</f>
        <v>0.27300000000000002</v>
      </c>
      <c r="F7" s="2">
        <f>'All Results Table'!J7</f>
        <v>0.65400000000000003</v>
      </c>
    </row>
    <row r="8" spans="1:13" ht="18" customHeight="1" x14ac:dyDescent="0.35">
      <c r="A8" s="24">
        <v>0.6</v>
      </c>
      <c r="B8" s="2">
        <f>'All Results Table'!F10</f>
        <v>0.71699999999999997</v>
      </c>
      <c r="C8" s="2">
        <f>'All Results Table'!G10</f>
        <v>0.877</v>
      </c>
      <c r="D8" s="2">
        <f>'All Results Table'!H10</f>
        <v>0.69799999999999995</v>
      </c>
      <c r="E8" s="2">
        <f>'All Results Table'!I10</f>
        <v>0.51200000000000001</v>
      </c>
      <c r="F8" s="2">
        <f>'All Results Table'!J10</f>
        <v>0.84</v>
      </c>
    </row>
    <row r="9" spans="1:13" ht="18" customHeight="1" x14ac:dyDescent="0.35">
      <c r="A9" s="25">
        <v>0.6</v>
      </c>
      <c r="B9" s="5">
        <f>'All Results Table'!F13</f>
        <v>0.34</v>
      </c>
      <c r="C9" s="5">
        <f>'All Results Table'!G13</f>
        <v>0.90700000000000003</v>
      </c>
      <c r="D9" s="5">
        <f>'All Results Table'!H13</f>
        <v>0.49199999999999999</v>
      </c>
      <c r="E9" s="5">
        <f>'All Results Table'!I13</f>
        <v>7.9000000000000001E-2</v>
      </c>
      <c r="F9" s="5">
        <f>'All Results Table'!J13</f>
        <v>0.78500000000000003</v>
      </c>
    </row>
    <row r="10" spans="1:13" ht="18" customHeight="1" x14ac:dyDescent="0.35">
      <c r="A10" s="24">
        <v>0.7</v>
      </c>
      <c r="B10" s="2">
        <f>'All Results Table'!F5</f>
        <v>0.81799999999999995</v>
      </c>
      <c r="C10" s="2">
        <f>'All Results Table'!G5</f>
        <v>0.89500000000000002</v>
      </c>
      <c r="D10" s="2">
        <f>'All Results Table'!H5</f>
        <v>0.91500000000000004</v>
      </c>
      <c r="E10" s="2">
        <f>'All Results Table'!I5</f>
        <v>0.66400000000000003</v>
      </c>
      <c r="F10" s="2">
        <f>'All Results Table'!J5</f>
        <v>0.86699999999999999</v>
      </c>
    </row>
    <row r="11" spans="1:13" ht="18" customHeight="1" x14ac:dyDescent="0.35">
      <c r="A11" s="24">
        <v>0.7</v>
      </c>
      <c r="B11" s="2">
        <f>'All Results Table'!F8</f>
        <v>0.55600000000000005</v>
      </c>
      <c r="C11" s="2">
        <f>'All Results Table'!G8</f>
        <v>0.623</v>
      </c>
      <c r="D11" s="2">
        <f>'All Results Table'!H8</f>
        <v>0.54</v>
      </c>
      <c r="E11" s="2">
        <f>'All Results Table'!I8</f>
        <v>0.313</v>
      </c>
      <c r="F11" s="2">
        <f>'All Results Table'!J8</f>
        <v>0.68200000000000005</v>
      </c>
    </row>
    <row r="12" spans="1:13" ht="18" customHeight="1" x14ac:dyDescent="0.35">
      <c r="A12" s="24">
        <v>0.7</v>
      </c>
      <c r="B12" s="2">
        <f>'All Results Table'!F11</f>
        <v>0.74099999999999999</v>
      </c>
      <c r="C12" s="2">
        <f>'All Results Table'!G11</f>
        <v>0.83799999999999997</v>
      </c>
      <c r="D12" s="2">
        <f>'All Results Table'!H11</f>
        <v>0.71599999999999997</v>
      </c>
      <c r="E12" s="2">
        <f>'All Results Table'!I11</f>
        <v>0.38500000000000001</v>
      </c>
      <c r="F12" s="2">
        <f>'All Results Table'!J11</f>
        <v>0.86</v>
      </c>
    </row>
    <row r="13" spans="1:13" ht="18.600000000000001" customHeight="1" thickBot="1" x14ac:dyDescent="0.4">
      <c r="A13" s="27">
        <v>0.7</v>
      </c>
      <c r="B13" s="6">
        <f>'All Results Table'!F14</f>
        <v>0.32600000000000001</v>
      </c>
      <c r="C13" s="6">
        <f>'All Results Table'!G14</f>
        <v>0.89300000000000002</v>
      </c>
      <c r="D13" s="6">
        <f>'All Results Table'!H14</f>
        <v>0.49299999999999999</v>
      </c>
      <c r="E13" s="6">
        <f>'All Results Table'!I14</f>
        <v>8.1000000000000003E-2</v>
      </c>
      <c r="F13" s="6">
        <f>'All Results Table'!J14</f>
        <v>0.78900000000000003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showGridLines="0" workbookViewId="0">
      <selection activeCell="S23" sqref="S23"/>
    </sheetView>
  </sheetViews>
  <sheetFormatPr defaultRowHeight="14.4" x14ac:dyDescent="0.3"/>
  <cols>
    <col min="1" max="1" width="11.77734375" bestFit="1" customWidth="1"/>
    <col min="2" max="2" width="7.44140625" bestFit="1" customWidth="1"/>
    <col min="3" max="3" width="6.33203125" bestFit="1" customWidth="1"/>
    <col min="4" max="4" width="7.88671875" bestFit="1" customWidth="1"/>
    <col min="5" max="6" width="7.44140625" bestFit="1" customWidth="1"/>
    <col min="8" max="8" width="12.77734375" bestFit="1" customWidth="1"/>
    <col min="9" max="9" width="11.21875" bestFit="1" customWidth="1"/>
    <col min="10" max="10" width="10.88671875" bestFit="1" customWidth="1"/>
    <col min="11" max="11" width="11.44140625" bestFit="1" customWidth="1"/>
    <col min="12" max="12" width="11.109375" bestFit="1" customWidth="1"/>
    <col min="13" max="13" width="8.77734375" bestFit="1" customWidth="1"/>
  </cols>
  <sheetData>
    <row r="1" spans="1:13" ht="18.600000000000001" customHeight="1" thickBot="1" x14ac:dyDescent="0.4">
      <c r="A1" s="20" t="s">
        <v>8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I1" s="19" t="s">
        <v>22</v>
      </c>
    </row>
    <row r="2" spans="1:13" ht="18" customHeight="1" x14ac:dyDescent="0.35">
      <c r="A2" s="23">
        <v>0.5</v>
      </c>
      <c r="B2" s="2">
        <f>'All Results Table'!F15</f>
        <v>0.89800000000000002</v>
      </c>
      <c r="C2" s="2">
        <f>'All Results Table'!G15</f>
        <v>0.81499999999999995</v>
      </c>
      <c r="D2" s="2">
        <f>'All Results Table'!H15</f>
        <v>0.8</v>
      </c>
      <c r="E2" s="2">
        <f>'All Results Table'!I15</f>
        <v>0.38400000000000001</v>
      </c>
      <c r="F2" s="2">
        <f>'All Results Table'!J15</f>
        <v>0.89900000000000002</v>
      </c>
      <c r="H2" s="19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</row>
    <row r="3" spans="1:13" ht="18" customHeight="1" x14ac:dyDescent="0.35">
      <c r="A3" s="24">
        <v>0.5</v>
      </c>
      <c r="B3" s="2">
        <f>'All Results Table'!F18</f>
        <v>0.65100000000000002</v>
      </c>
      <c r="C3" s="2">
        <f>'All Results Table'!G18</f>
        <v>0.63</v>
      </c>
      <c r="D3" s="2">
        <f>'All Results Table'!H18</f>
        <v>0.48199999999999998</v>
      </c>
      <c r="E3" s="2">
        <f>'All Results Table'!I18</f>
        <v>0.22900000000000001</v>
      </c>
      <c r="F3" s="2">
        <f>'All Results Table'!J18</f>
        <v>0.71</v>
      </c>
      <c r="H3" s="28">
        <v>0.5</v>
      </c>
      <c r="I3" s="47">
        <v>0.63550000000000006</v>
      </c>
      <c r="J3" s="47">
        <v>0.71575</v>
      </c>
      <c r="K3" s="47">
        <v>0.45200000000000001</v>
      </c>
      <c r="L3" s="47">
        <v>0.20124999999999998</v>
      </c>
      <c r="M3" s="47">
        <v>0.7057500000000001</v>
      </c>
    </row>
    <row r="4" spans="1:13" ht="18" customHeight="1" x14ac:dyDescent="0.35">
      <c r="A4" s="24">
        <v>0.5</v>
      </c>
      <c r="B4" s="2">
        <f>'All Results Table'!F21</f>
        <v>0.65200000000000002</v>
      </c>
      <c r="C4" s="2">
        <f>'All Results Table'!G21</f>
        <v>0.68899999999999995</v>
      </c>
      <c r="D4" s="2">
        <f>'All Results Table'!H21</f>
        <v>0.35499999999999998</v>
      </c>
      <c r="E4" s="2">
        <f>'All Results Table'!I21</f>
        <v>0.106</v>
      </c>
      <c r="F4" s="2">
        <f>'All Results Table'!J21</f>
        <v>0.66</v>
      </c>
      <c r="H4" s="28">
        <v>0.6</v>
      </c>
      <c r="I4" s="47">
        <v>0.59649999999999992</v>
      </c>
      <c r="J4" s="47">
        <v>0.6855</v>
      </c>
      <c r="K4" s="47">
        <v>0.45774999999999999</v>
      </c>
      <c r="L4" s="47">
        <v>0.19374999999999998</v>
      </c>
      <c r="M4" s="47">
        <v>0.71699999999999997</v>
      </c>
    </row>
    <row r="5" spans="1:13" ht="18" customHeight="1" x14ac:dyDescent="0.35">
      <c r="A5" s="25">
        <v>0.5</v>
      </c>
      <c r="B5" s="5">
        <f>'All Results Table'!F24</f>
        <v>0.34100000000000003</v>
      </c>
      <c r="C5" s="5">
        <f>'All Results Table'!G24</f>
        <v>0.72899999999999998</v>
      </c>
      <c r="D5" s="5">
        <f>'All Results Table'!H24</f>
        <v>0.17100000000000001</v>
      </c>
      <c r="E5" s="5">
        <f>'All Results Table'!I24</f>
        <v>8.5999999999999993E-2</v>
      </c>
      <c r="F5" s="5">
        <f>'All Results Table'!J24</f>
        <v>0.55400000000000005</v>
      </c>
      <c r="H5" s="28">
        <v>0.7</v>
      </c>
      <c r="I5" s="47">
        <v>0.58324999999999994</v>
      </c>
      <c r="J5" s="47">
        <v>0.67725000000000002</v>
      </c>
      <c r="K5" s="47">
        <v>0.45750000000000002</v>
      </c>
      <c r="L5" s="47">
        <v>0.19449999999999998</v>
      </c>
      <c r="M5" s="47">
        <v>0.76449999999999996</v>
      </c>
    </row>
    <row r="6" spans="1:13" ht="18" customHeight="1" x14ac:dyDescent="0.35">
      <c r="A6" s="24">
        <v>0.6</v>
      </c>
      <c r="B6" s="2">
        <f>'All Results Table'!F16</f>
        <v>0.85099999999999998</v>
      </c>
      <c r="C6" s="2">
        <f>'All Results Table'!G16</f>
        <v>0.76500000000000001</v>
      </c>
      <c r="D6" s="2">
        <f>'All Results Table'!H16</f>
        <v>0.81100000000000005</v>
      </c>
      <c r="E6" s="2">
        <f>'All Results Table'!I16</f>
        <v>0.42299999999999999</v>
      </c>
      <c r="F6" s="2">
        <f>'All Results Table'!J16</f>
        <v>0.89900000000000002</v>
      </c>
    </row>
    <row r="7" spans="1:13" ht="18" customHeight="1" x14ac:dyDescent="0.35">
      <c r="A7" s="24">
        <v>0.6</v>
      </c>
      <c r="B7" s="2">
        <f>'All Results Table'!F19</f>
        <v>0.621</v>
      </c>
      <c r="C7" s="2">
        <f>'All Results Table'!G19</f>
        <v>0.58499999999999996</v>
      </c>
      <c r="D7" s="2">
        <f>'All Results Table'!H19</f>
        <v>0.47</v>
      </c>
      <c r="E7" s="2">
        <f>'All Results Table'!I19</f>
        <v>0.17</v>
      </c>
      <c r="F7" s="2">
        <f>'All Results Table'!J19</f>
        <v>0.71199999999999997</v>
      </c>
    </row>
    <row r="8" spans="1:13" ht="18" customHeight="1" x14ac:dyDescent="0.35">
      <c r="A8" s="24">
        <v>0.6</v>
      </c>
      <c r="B8" s="2">
        <f>'All Results Table'!F22</f>
        <v>0.59399999999999997</v>
      </c>
      <c r="C8" s="2">
        <f>'All Results Table'!G22</f>
        <v>0.66500000000000004</v>
      </c>
      <c r="D8" s="2">
        <f>'All Results Table'!H22</f>
        <v>0.36399999999999999</v>
      </c>
      <c r="E8" s="2">
        <f>'All Results Table'!I22</f>
        <v>9.7000000000000003E-2</v>
      </c>
      <c r="F8" s="2">
        <f>'All Results Table'!J22</f>
        <v>0.67300000000000004</v>
      </c>
    </row>
    <row r="9" spans="1:13" ht="18" customHeight="1" x14ac:dyDescent="0.35">
      <c r="A9" s="25">
        <v>0.6</v>
      </c>
      <c r="B9" s="5">
        <f>'All Results Table'!F25</f>
        <v>0.32</v>
      </c>
      <c r="C9" s="5">
        <f>'All Results Table'!G25</f>
        <v>0.72699999999999998</v>
      </c>
      <c r="D9" s="5">
        <f>'All Results Table'!H25</f>
        <v>0.186</v>
      </c>
      <c r="E9" s="5">
        <f>'All Results Table'!I25</f>
        <v>8.5000000000000006E-2</v>
      </c>
      <c r="F9" s="5">
        <f>'All Results Table'!J25</f>
        <v>0.58399999999999996</v>
      </c>
    </row>
    <row r="10" spans="1:13" ht="18" customHeight="1" x14ac:dyDescent="0.35">
      <c r="A10" s="24">
        <v>0.7</v>
      </c>
      <c r="B10" s="2">
        <f>'All Results Table'!F17</f>
        <v>0.88400000000000001</v>
      </c>
      <c r="C10" s="2">
        <f>'All Results Table'!G17</f>
        <v>0.76100000000000001</v>
      </c>
      <c r="D10" s="2">
        <f>'All Results Table'!H17</f>
        <v>0.81100000000000005</v>
      </c>
      <c r="E10" s="2">
        <f>'All Results Table'!I17</f>
        <v>0.35899999999999999</v>
      </c>
      <c r="F10" s="2">
        <f>'All Results Table'!J17</f>
        <v>0.90100000000000002</v>
      </c>
    </row>
    <row r="11" spans="1:13" ht="18" customHeight="1" x14ac:dyDescent="0.35">
      <c r="A11" s="24">
        <v>0.7</v>
      </c>
      <c r="B11" s="2">
        <f>'All Results Table'!F20</f>
        <v>0.57299999999999995</v>
      </c>
      <c r="C11" s="2">
        <f>'All Results Table'!G20</f>
        <v>0.54</v>
      </c>
      <c r="D11" s="2">
        <f>'All Results Table'!H20</f>
        <v>0.45</v>
      </c>
      <c r="E11" s="2">
        <f>'All Results Table'!I20</f>
        <v>0.20200000000000001</v>
      </c>
      <c r="F11" s="2">
        <f>'All Results Table'!J20</f>
        <v>0.71699999999999997</v>
      </c>
    </row>
    <row r="12" spans="1:13" ht="18" customHeight="1" x14ac:dyDescent="0.35">
      <c r="A12" s="24">
        <v>0.7</v>
      </c>
      <c r="B12" s="2">
        <f>'All Results Table'!F23</f>
        <v>0.60299999999999998</v>
      </c>
      <c r="C12" s="2">
        <f>'All Results Table'!G23</f>
        <v>0.66100000000000003</v>
      </c>
      <c r="D12" s="2">
        <f>'All Results Table'!H23</f>
        <v>0.38</v>
      </c>
      <c r="E12" s="2">
        <f>'All Results Table'!I23</f>
        <v>0.14399999999999999</v>
      </c>
      <c r="F12" s="2">
        <f>'All Results Table'!J23</f>
        <v>0.71</v>
      </c>
    </row>
    <row r="13" spans="1:13" ht="18.600000000000001" customHeight="1" thickBot="1" x14ac:dyDescent="0.4">
      <c r="A13" s="27">
        <v>0.7</v>
      </c>
      <c r="B13" s="6">
        <f>'All Results Table'!F26</f>
        <v>0.27300000000000002</v>
      </c>
      <c r="C13" s="6">
        <f>'All Results Table'!G26</f>
        <v>0.747</v>
      </c>
      <c r="D13" s="6">
        <f>'All Results Table'!H26</f>
        <v>0.189</v>
      </c>
      <c r="E13" s="6">
        <f>'All Results Table'!I26</f>
        <v>7.2999999999999995E-2</v>
      </c>
      <c r="F13" s="6">
        <f>'All Results Table'!J26</f>
        <v>0.73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</vt:lpstr>
      <vt:lpstr>Probability</vt:lpstr>
      <vt:lpstr>SHAP</vt:lpstr>
      <vt:lpstr>LIME</vt:lpstr>
      <vt:lpstr>IG</vt:lpstr>
      <vt:lpstr>All Results Table</vt:lpstr>
      <vt:lpstr>BERTTurk</vt:lpstr>
      <vt:lpstr>TurkishBERTweet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Porsuk</dc:creator>
  <cp:lastModifiedBy>Onur Porsuk</cp:lastModifiedBy>
  <dcterms:created xsi:type="dcterms:W3CDTF">2015-06-05T18:17:20Z</dcterms:created>
  <dcterms:modified xsi:type="dcterms:W3CDTF">2024-03-03T13:34:26Z</dcterms:modified>
</cp:coreProperties>
</file>