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UR\THESIS\ECLIPSE\thesis-tex\5_results_discussions\loan-application-process\data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E53" i="1"/>
  <c r="F53" i="1"/>
  <c r="G53" i="1"/>
  <c r="H53" i="1"/>
  <c r="C53" i="1"/>
  <c r="D52" i="1"/>
  <c r="E52" i="1"/>
  <c r="F52" i="1"/>
  <c r="G52" i="1"/>
  <c r="H52" i="1"/>
  <c r="C52" i="1"/>
  <c r="D51" i="1"/>
  <c r="E51" i="1"/>
  <c r="F51" i="1"/>
  <c r="G51" i="1"/>
  <c r="H51" i="1"/>
  <c r="C51" i="1"/>
  <c r="O8" i="1" l="1"/>
  <c r="P8" i="1"/>
  <c r="Q8" i="1"/>
</calcChain>
</file>

<file path=xl/sharedStrings.xml><?xml version="1.0" encoding="utf-8"?>
<sst xmlns="http://schemas.openxmlformats.org/spreadsheetml/2006/main" count="37" uniqueCount="22">
  <si>
    <t>Graph-Edit Similarity</t>
  </si>
  <si>
    <t>Number of Mismatch Patterns</t>
  </si>
  <si>
    <t>Variant 4</t>
  </si>
  <si>
    <t>Variant #1</t>
  </si>
  <si>
    <t>Variant #2</t>
  </si>
  <si>
    <t>Variant #3</t>
  </si>
  <si>
    <t>Variant #4</t>
  </si>
  <si>
    <t>Skipped Activity</t>
  </si>
  <si>
    <t>Refined Activity</t>
  </si>
  <si>
    <t>Activities at Different Moments in Processes</t>
  </si>
  <si>
    <t>Different Conditions for Occurrence</t>
  </si>
  <si>
    <t>Different Dependencies</t>
  </si>
  <si>
    <t>Additional Dependencies</t>
  </si>
  <si>
    <t>w/o skipped activities</t>
  </si>
  <si>
    <t>w/o skipped and refined</t>
  </si>
  <si>
    <t>originals</t>
  </si>
  <si>
    <t>Variant #1 vs #2</t>
  </si>
  <si>
    <t>Variant #1 vs #3</t>
  </si>
  <si>
    <t>Variant #1 vs #4</t>
  </si>
  <si>
    <t>Variant #2 vs #3</t>
  </si>
  <si>
    <t>Variant #2 vs #4</t>
  </si>
  <si>
    <t>Variant #3 vs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</si>
</sst>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Number of Mismatch Patterns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Sheet1!$C$5:$H$6</c:f>
              <c:multiLvlStrCache>
                <c:ptCount val="6"/>
                <c:lvl>
                  <c:pt idx="0">
                    <c:v>Variant #2</c:v>
                  </c:pt>
                  <c:pt idx="1">
                    <c:v>Variant #3</c:v>
                  </c:pt>
                  <c:pt idx="2">
                    <c:v>Variant #4</c:v>
                  </c:pt>
                  <c:pt idx="3">
                    <c:v>Variant #3</c:v>
                  </c:pt>
                  <c:pt idx="4">
                    <c:v>Variant #4</c:v>
                  </c:pt>
                  <c:pt idx="5">
                    <c:v>Variant #4</c:v>
                  </c:pt>
                </c:lvl>
                <c:lvl>
                  <c:pt idx="0">
                    <c:v>Variant #1</c:v>
                  </c:pt>
                  <c:pt idx="1">
                    <c:v>Variant #1</c:v>
                  </c:pt>
                  <c:pt idx="2">
                    <c:v>Variant #1</c:v>
                  </c:pt>
                  <c:pt idx="3">
                    <c:v>Variant #2</c:v>
                  </c:pt>
                  <c:pt idx="4">
                    <c:v>Variant #2</c:v>
                  </c:pt>
                  <c:pt idx="5">
                    <c:v>Variant #3</c:v>
                  </c:pt>
                </c:lvl>
              </c:multiLvlStrCache>
            </c:multiLvlStrRef>
          </c:cat>
          <c:val>
            <c:numRef>
              <c:f>Sheet1!$C$7:$H$7</c:f>
              <c:numCache>
                <c:formatCode>0%</c:formatCode>
                <c:ptCount val="6"/>
                <c:pt idx="0">
                  <c:v>0.75</c:v>
                </c:pt>
                <c:pt idx="1">
                  <c:v>0.72</c:v>
                </c:pt>
                <c:pt idx="2">
                  <c:v>0.8</c:v>
                </c:pt>
                <c:pt idx="3">
                  <c:v>0.76</c:v>
                </c:pt>
                <c:pt idx="4">
                  <c:v>0.93</c:v>
                </c:pt>
                <c:pt idx="5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1856"/>
        <c:axId val="83201320"/>
      </c:lineChart>
      <c:lineChart>
        <c:grouping val="standar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Graph-Edit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Sheet1!$C$5:$H$6</c:f>
              <c:multiLvlStrCache>
                <c:ptCount val="6"/>
                <c:lvl>
                  <c:pt idx="0">
                    <c:v>Variant #2</c:v>
                  </c:pt>
                  <c:pt idx="1">
                    <c:v>Variant #3</c:v>
                  </c:pt>
                  <c:pt idx="2">
                    <c:v>Variant #4</c:v>
                  </c:pt>
                  <c:pt idx="3">
                    <c:v>Variant #3</c:v>
                  </c:pt>
                  <c:pt idx="4">
                    <c:v>Variant #4</c:v>
                  </c:pt>
                  <c:pt idx="5">
                    <c:v>Variant #4</c:v>
                  </c:pt>
                </c:lvl>
                <c:lvl>
                  <c:pt idx="0">
                    <c:v>Variant #1</c:v>
                  </c:pt>
                  <c:pt idx="1">
                    <c:v>Variant #1</c:v>
                  </c:pt>
                  <c:pt idx="2">
                    <c:v>Variant #1</c:v>
                  </c:pt>
                  <c:pt idx="3">
                    <c:v>Variant #2</c:v>
                  </c:pt>
                  <c:pt idx="4">
                    <c:v>Variant #2</c:v>
                  </c:pt>
                  <c:pt idx="5">
                    <c:v>Variant #3</c:v>
                  </c:pt>
                </c:lvl>
              </c:multiLvlStrCache>
            </c:multiLvl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7120"/>
        <c:axId val="209196464"/>
      </c:lineChart>
      <c:catAx>
        <c:axId val="2087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3201320"/>
        <c:crosses val="autoZero"/>
        <c:auto val="1"/>
        <c:lblAlgn val="ctr"/>
        <c:lblOffset val="100"/>
        <c:noMultiLvlLbl val="0"/>
      </c:catAx>
      <c:valAx>
        <c:axId val="832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 b="1" i="0" u="none" strike="noStrike" baseline="0">
                    <a:effectLst/>
                  </a:rPr>
                  <a:t>Graph-Edit Similarity</a:t>
                </a:r>
                <a:r>
                  <a:rPr lang="tr-TR" sz="1600" b="1" i="0" u="none" strike="noStrike" baseline="0"/>
                  <a:t> </a:t>
                </a:r>
                <a:endParaRPr lang="tr-TR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761856"/>
        <c:crosses val="autoZero"/>
        <c:crossBetween val="between"/>
      </c:valAx>
      <c:valAx>
        <c:axId val="209196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/>
                  <a:t># Mismatch Patterns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197120"/>
        <c:crosses val="max"/>
        <c:crossBetween val="between"/>
      </c:valAx>
      <c:catAx>
        <c:axId val="2091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9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Skipped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Refined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Activities at Different Moments in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Sheet1!$B$48</c:f>
              <c:strCache>
                <c:ptCount val="1"/>
                <c:pt idx="0">
                  <c:v>Different Conditions for Occurrence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Sheet1!$B$49</c:f>
              <c:strCache>
                <c:ptCount val="1"/>
                <c:pt idx="0">
                  <c:v>Different Dependencies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Sheet1!$B$50</c:f>
              <c:strCache>
                <c:ptCount val="1"/>
                <c:pt idx="0">
                  <c:v>Additional Dependencies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591864"/>
        <c:axId val="232591472"/>
      </c:barChart>
      <c:catAx>
        <c:axId val="23259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2591472"/>
        <c:crosses val="autoZero"/>
        <c:auto val="1"/>
        <c:lblAlgn val="ctr"/>
        <c:lblOffset val="100"/>
        <c:noMultiLvlLbl val="0"/>
      </c:catAx>
      <c:valAx>
        <c:axId val="2325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259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11</xdr:row>
      <xdr:rowOff>138112</xdr:rowOff>
    </xdr:from>
    <xdr:to>
      <xdr:col>17</xdr:col>
      <xdr:colOff>276225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40</xdr:row>
      <xdr:rowOff>33337</xdr:rowOff>
    </xdr:from>
    <xdr:to>
      <xdr:col>22</xdr:col>
      <xdr:colOff>342900</xdr:colOff>
      <xdr:row>56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3"/>
  <sheetViews>
    <sheetView tabSelected="1" zoomScale="70" zoomScaleNormal="70" workbookViewId="0">
      <selection activeCell="AH67" sqref="AH67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</cols>
  <sheetData>
    <row r="2" spans="2:18" x14ac:dyDescent="0.25">
      <c r="C2" t="s">
        <v>15</v>
      </c>
    </row>
    <row r="3" spans="2:18" x14ac:dyDescent="0.25">
      <c r="C3" s="3">
        <v>0.77</v>
      </c>
      <c r="D3" s="3">
        <v>0.82</v>
      </c>
      <c r="E3" s="3">
        <v>0.74</v>
      </c>
      <c r="F3" s="3">
        <v>0.88</v>
      </c>
      <c r="G3" s="3">
        <v>0.93</v>
      </c>
      <c r="H3" s="3">
        <v>0.79</v>
      </c>
    </row>
    <row r="5" spans="2:18" x14ac:dyDescent="0.25">
      <c r="B5" s="2"/>
      <c r="C5" s="2" t="s">
        <v>3</v>
      </c>
      <c r="D5" s="2" t="s">
        <v>3</v>
      </c>
      <c r="E5" s="2" t="s">
        <v>3</v>
      </c>
      <c r="F5" s="2" t="s">
        <v>4</v>
      </c>
      <c r="G5" s="2" t="s">
        <v>4</v>
      </c>
      <c r="H5" s="2" t="s">
        <v>5</v>
      </c>
      <c r="O5" t="s">
        <v>2</v>
      </c>
    </row>
    <row r="6" spans="2:18" x14ac:dyDescent="0.25">
      <c r="B6" s="2" t="s">
        <v>0</v>
      </c>
      <c r="C6" s="2" t="s">
        <v>4</v>
      </c>
      <c r="D6" s="2" t="s">
        <v>5</v>
      </c>
      <c r="E6" s="2" t="s">
        <v>6</v>
      </c>
      <c r="F6" s="2" t="s">
        <v>5</v>
      </c>
      <c r="G6" s="2" t="s">
        <v>6</v>
      </c>
      <c r="H6" s="2" t="s">
        <v>6</v>
      </c>
      <c r="O6">
        <v>1</v>
      </c>
      <c r="P6">
        <v>2</v>
      </c>
      <c r="Q6">
        <v>3</v>
      </c>
      <c r="R6">
        <v>4</v>
      </c>
    </row>
    <row r="7" spans="2:18" x14ac:dyDescent="0.25">
      <c r="B7" s="2" t="s">
        <v>0</v>
      </c>
      <c r="C7" s="3">
        <v>0.75</v>
      </c>
      <c r="D7" s="3">
        <v>0.72</v>
      </c>
      <c r="E7" s="3">
        <v>0.8</v>
      </c>
      <c r="F7" s="3">
        <v>0.76</v>
      </c>
      <c r="G7" s="3">
        <v>0.93</v>
      </c>
      <c r="H7" s="3">
        <v>0.85</v>
      </c>
      <c r="K7" s="1"/>
      <c r="L7" s="1"/>
      <c r="M7" s="1"/>
      <c r="O7" s="1">
        <v>0.45</v>
      </c>
      <c r="P7" s="1">
        <v>0.45</v>
      </c>
      <c r="Q7" s="1">
        <v>0.45</v>
      </c>
      <c r="R7" s="1">
        <v>0</v>
      </c>
    </row>
    <row r="8" spans="2:18" x14ac:dyDescent="0.25">
      <c r="B8" s="2" t="s">
        <v>1</v>
      </c>
      <c r="C8" s="5">
        <v>11</v>
      </c>
      <c r="D8" s="5">
        <v>12</v>
      </c>
      <c r="E8" s="5">
        <v>11</v>
      </c>
      <c r="F8" s="5">
        <v>12</v>
      </c>
      <c r="G8" s="5">
        <v>7</v>
      </c>
      <c r="H8" s="5">
        <v>7</v>
      </c>
      <c r="O8">
        <f t="shared" ref="O8:Q8" si="0">O7*50</f>
        <v>22.5</v>
      </c>
      <c r="P8">
        <f t="shared" si="0"/>
        <v>22.5</v>
      </c>
      <c r="Q8">
        <f t="shared" si="0"/>
        <v>22.5</v>
      </c>
      <c r="R8">
        <v>0</v>
      </c>
    </row>
    <row r="43" spans="2:8" x14ac:dyDescent="0.25">
      <c r="B43" s="2"/>
      <c r="C43" s="2" t="s">
        <v>16</v>
      </c>
      <c r="D43" s="2" t="s">
        <v>17</v>
      </c>
      <c r="E43" s="2" t="s">
        <v>18</v>
      </c>
      <c r="F43" s="2" t="s">
        <v>19</v>
      </c>
      <c r="G43" s="2" t="s">
        <v>20</v>
      </c>
      <c r="H43" s="2" t="s">
        <v>21</v>
      </c>
    </row>
    <row r="44" spans="2:8" x14ac:dyDescent="0.25">
      <c r="B44" s="2"/>
      <c r="C44" s="2" t="s">
        <v>4</v>
      </c>
      <c r="D44" s="2" t="s">
        <v>5</v>
      </c>
      <c r="E44" s="2" t="s">
        <v>6</v>
      </c>
      <c r="F44" s="2" t="s">
        <v>5</v>
      </c>
      <c r="G44" s="2" t="s">
        <v>6</v>
      </c>
      <c r="H44" s="2" t="s">
        <v>6</v>
      </c>
    </row>
    <row r="45" spans="2:8" x14ac:dyDescent="0.25">
      <c r="B45" s="2" t="s">
        <v>7</v>
      </c>
      <c r="C45" s="4">
        <v>3</v>
      </c>
      <c r="D45" s="4">
        <v>5</v>
      </c>
      <c r="E45" s="4">
        <v>2</v>
      </c>
      <c r="F45" s="4">
        <v>5</v>
      </c>
      <c r="G45" s="4">
        <v>2</v>
      </c>
      <c r="H45" s="4">
        <v>2</v>
      </c>
    </row>
    <row r="46" spans="2:8" x14ac:dyDescent="0.25">
      <c r="B46" s="2" t="s">
        <v>8</v>
      </c>
      <c r="C46" s="4">
        <v>3</v>
      </c>
      <c r="D46" s="4">
        <v>1</v>
      </c>
      <c r="E46" s="4">
        <v>2</v>
      </c>
      <c r="F46" s="4">
        <v>3</v>
      </c>
      <c r="G46" s="4">
        <v>0</v>
      </c>
      <c r="H46" s="4">
        <v>1</v>
      </c>
    </row>
    <row r="47" spans="2:8" x14ac:dyDescent="0.25">
      <c r="B47" s="2" t="s">
        <v>9</v>
      </c>
      <c r="C47" s="4">
        <v>3</v>
      </c>
      <c r="D47" s="4">
        <v>4</v>
      </c>
      <c r="E47" s="4">
        <v>4</v>
      </c>
      <c r="F47" s="4">
        <v>2</v>
      </c>
      <c r="G47" s="4">
        <v>3</v>
      </c>
      <c r="H47" s="4">
        <v>2</v>
      </c>
    </row>
    <row r="48" spans="2:8" x14ac:dyDescent="0.25">
      <c r="B48" s="2" t="s">
        <v>10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2:8" x14ac:dyDescent="0.25">
      <c r="B49" s="2" t="s">
        <v>11</v>
      </c>
      <c r="C49" s="4">
        <v>2</v>
      </c>
      <c r="D49" s="4">
        <v>2</v>
      </c>
      <c r="E49" s="4">
        <v>3</v>
      </c>
      <c r="F49" s="4">
        <v>2</v>
      </c>
      <c r="G49" s="4">
        <v>2</v>
      </c>
      <c r="H49" s="4">
        <v>2</v>
      </c>
    </row>
    <row r="50" spans="2:8" x14ac:dyDescent="0.25">
      <c r="B50" s="2" t="s">
        <v>12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2:8" x14ac:dyDescent="0.25">
      <c r="C51">
        <f>SUM(C45:C50)</f>
        <v>11</v>
      </c>
      <c r="D51">
        <f t="shared" ref="D51:H51" si="1">SUM(D45:D50)</f>
        <v>12</v>
      </c>
      <c r="E51">
        <f t="shared" si="1"/>
        <v>11</v>
      </c>
      <c r="F51">
        <f t="shared" si="1"/>
        <v>12</v>
      </c>
      <c r="G51">
        <f t="shared" si="1"/>
        <v>7</v>
      </c>
      <c r="H51">
        <f t="shared" si="1"/>
        <v>7</v>
      </c>
    </row>
    <row r="52" spans="2:8" x14ac:dyDescent="0.25">
      <c r="B52" t="s">
        <v>13</v>
      </c>
      <c r="C52">
        <f>C51-C45</f>
        <v>8</v>
      </c>
      <c r="D52">
        <f t="shared" ref="D52:H52" si="2">D51-D45</f>
        <v>7</v>
      </c>
      <c r="E52">
        <f t="shared" si="2"/>
        <v>9</v>
      </c>
      <c r="F52">
        <f t="shared" si="2"/>
        <v>7</v>
      </c>
      <c r="G52">
        <f t="shared" si="2"/>
        <v>5</v>
      </c>
      <c r="H52">
        <f t="shared" si="2"/>
        <v>5</v>
      </c>
    </row>
    <row r="53" spans="2:8" x14ac:dyDescent="0.25">
      <c r="B53" t="s">
        <v>14</v>
      </c>
      <c r="C53">
        <f>C52-C46</f>
        <v>5</v>
      </c>
      <c r="D53">
        <f t="shared" ref="D53:H53" si="3">D52-D46</f>
        <v>6</v>
      </c>
      <c r="E53">
        <f t="shared" si="3"/>
        <v>7</v>
      </c>
      <c r="F53">
        <f t="shared" si="3"/>
        <v>4</v>
      </c>
      <c r="G53">
        <f t="shared" si="3"/>
        <v>5</v>
      </c>
      <c r="H53">
        <f t="shared" si="3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2015-07-18T16:34:48Z</dcterms:modified>
</cp:coreProperties>
</file>