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xpresstp-my.sharepoint.com/personal/mtsang_onxpress_com/Documents/Desktop/Reference/CS1 and Glidepath/glidepath/(DRAFT) CS1 - Form 660/"/>
    </mc:Choice>
  </mc:AlternateContent>
  <xr:revisionPtr revIDLastSave="192" documentId="11_0109C32F701092474A3C34A6F030CCEA55DCD0DF" xr6:coauthVersionLast="47" xr6:coauthVersionMax="47" xr10:uidLastSave="{B68F09B7-C9CF-40A5-8D11-B7BD440F2B8E}"/>
  <bookViews>
    <workbookView xWindow="-110" yWindow="-110" windowWidth="19420" windowHeight="11620" xr2:uid="{00000000-000D-0000-FFFF-FFFF00000000}"/>
  </bookViews>
  <sheets>
    <sheet name="IB_A4" sheetId="2" r:id="rId1"/>
    <sheet name="IB_Summary" sheetId="4" r:id="rId2"/>
    <sheet name="OB_A4" sheetId="1" r:id="rId3"/>
    <sheet name="OB_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C3" i="4"/>
  <c r="C4" i="4" s="1"/>
  <c r="B5" i="4" s="1"/>
  <c r="B3" i="4"/>
  <c r="C5" i="3"/>
  <c r="C6" i="3" s="1"/>
  <c r="B7" i="3" s="1"/>
  <c r="B5" i="3"/>
  <c r="C3" i="3"/>
  <c r="C4" i="3" s="1"/>
  <c r="B3" i="3"/>
  <c r="C3" i="2"/>
  <c r="B4" i="2" s="1"/>
  <c r="B3" i="2"/>
  <c r="C4" i="1"/>
  <c r="C5" i="1" s="1"/>
  <c r="C3" i="1"/>
  <c r="B4" i="1" s="1"/>
  <c r="B3" i="1"/>
  <c r="B6" i="3" l="1"/>
  <c r="C6" i="1"/>
  <c r="B6" i="1"/>
  <c r="B5" i="1"/>
  <c r="B4" i="4"/>
  <c r="C5" i="4"/>
  <c r="C7" i="3"/>
  <c r="B4" i="3"/>
  <c r="C4" i="2"/>
  <c r="C7" i="1" l="1"/>
  <c r="B7" i="1"/>
  <c r="C6" i="4"/>
  <c r="B6" i="4"/>
  <c r="B5" i="2"/>
  <c r="C5" i="2"/>
  <c r="C8" i="1" l="1"/>
  <c r="B8" i="1"/>
  <c r="B7" i="4"/>
  <c r="C7" i="4"/>
  <c r="C6" i="2"/>
  <c r="B6" i="2"/>
  <c r="B9" i="1" l="1"/>
  <c r="C9" i="1"/>
  <c r="B7" i="2"/>
  <c r="C7" i="2"/>
  <c r="B10" i="1" l="1"/>
  <c r="C10" i="1"/>
  <c r="C8" i="2"/>
  <c r="B8" i="2"/>
  <c r="B9" i="2" l="1"/>
  <c r="C9" i="2"/>
</calcChain>
</file>

<file path=xl/sharedStrings.xml><?xml version="1.0" encoding="utf-8"?>
<sst xmlns="http://schemas.openxmlformats.org/spreadsheetml/2006/main" count="41" uniqueCount="15">
  <si>
    <t>st_time</t>
  </si>
  <si>
    <t>end_time</t>
  </si>
  <si>
    <t>Off</t>
  </si>
  <si>
    <t>Contra</t>
  </si>
  <si>
    <t>Peak4</t>
  </si>
  <si>
    <t>Peak5</t>
  </si>
  <si>
    <t>Peak6</t>
  </si>
  <si>
    <t>Peak7</t>
  </si>
  <si>
    <t>Shoulder</t>
  </si>
  <si>
    <t>cat</t>
  </si>
  <si>
    <t>Peak1</t>
  </si>
  <si>
    <t>Peak2</t>
  </si>
  <si>
    <t>Peak3</t>
  </si>
  <si>
    <t>PMPeak</t>
  </si>
  <si>
    <t>AMPeak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</si>
</sst>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5B8F-76FD-4069-8DCA-5667CE8A89CF}">
  <dimension ref="A1:D9"/>
  <sheetViews>
    <sheetView tabSelected="1" workbookViewId="0">
      <selection activeCell="D11" sqref="D11"/>
    </sheetView>
  </sheetViews>
  <sheetFormatPr defaultRowHeight="14.5" x14ac:dyDescent="0.35"/>
  <sheetData>
    <row r="1" spans="1:4" x14ac:dyDescent="0.35">
      <c r="A1" s="1" t="s">
        <v>9</v>
      </c>
      <c r="B1" s="1" t="s">
        <v>0</v>
      </c>
      <c r="C1" s="1" t="s">
        <v>1</v>
      </c>
    </row>
    <row r="2" spans="1:4" x14ac:dyDescent="0.35">
      <c r="A2" t="s">
        <v>2</v>
      </c>
      <c r="B2" s="2">
        <v>0</v>
      </c>
      <c r="C2" s="2">
        <v>0.27083333333333331</v>
      </c>
      <c r="D2" s="2">
        <f>C2-B2</f>
        <v>0.27083333333333331</v>
      </c>
    </row>
    <row r="3" spans="1:4" x14ac:dyDescent="0.35">
      <c r="A3" t="s">
        <v>10</v>
      </c>
      <c r="B3" s="2">
        <f t="shared" ref="B3:B9" si="0">C2</f>
        <v>0.27083333333333331</v>
      </c>
      <c r="C3" s="2">
        <f>C2+1/24</f>
        <v>0.3125</v>
      </c>
      <c r="D3" s="2">
        <f t="shared" ref="D3:D9" si="1">C3-B3</f>
        <v>4.1666666666666685E-2</v>
      </c>
    </row>
    <row r="4" spans="1:4" x14ac:dyDescent="0.35">
      <c r="A4" t="s">
        <v>11</v>
      </c>
      <c r="B4" s="2">
        <f t="shared" si="0"/>
        <v>0.3125</v>
      </c>
      <c r="C4" s="2">
        <f>C3+1/24</f>
        <v>0.35416666666666669</v>
      </c>
      <c r="D4" s="2">
        <f t="shared" si="1"/>
        <v>4.1666666666666685E-2</v>
      </c>
    </row>
    <row r="5" spans="1:4" x14ac:dyDescent="0.35">
      <c r="A5" t="s">
        <v>12</v>
      </c>
      <c r="B5" s="2">
        <f t="shared" si="0"/>
        <v>0.35416666666666669</v>
      </c>
      <c r="C5" s="2">
        <f>C4+1/24</f>
        <v>0.39583333333333337</v>
      </c>
      <c r="D5" s="2">
        <f t="shared" si="1"/>
        <v>4.1666666666666685E-2</v>
      </c>
    </row>
    <row r="6" spans="1:4" x14ac:dyDescent="0.35">
      <c r="A6" t="s">
        <v>8</v>
      </c>
      <c r="B6" s="2">
        <f t="shared" si="0"/>
        <v>0.39583333333333337</v>
      </c>
      <c r="C6" s="2">
        <f>C5+1/24</f>
        <v>0.43750000000000006</v>
      </c>
      <c r="D6" s="2">
        <f t="shared" si="1"/>
        <v>4.1666666666666685E-2</v>
      </c>
    </row>
    <row r="7" spans="1:4" x14ac:dyDescent="0.35">
      <c r="A7" t="s">
        <v>2</v>
      </c>
      <c r="B7" s="2">
        <f t="shared" si="0"/>
        <v>0.43750000000000006</v>
      </c>
      <c r="C7" s="2">
        <f>C6+5/24</f>
        <v>0.64583333333333337</v>
      </c>
      <c r="D7" s="2">
        <f t="shared" si="1"/>
        <v>0.20833333333333331</v>
      </c>
    </row>
    <row r="8" spans="1:4" x14ac:dyDescent="0.35">
      <c r="A8" t="s">
        <v>3</v>
      </c>
      <c r="B8" s="2">
        <f t="shared" si="0"/>
        <v>0.64583333333333337</v>
      </c>
      <c r="C8" s="2">
        <f>C7+4/24</f>
        <v>0.8125</v>
      </c>
      <c r="D8" s="2">
        <f t="shared" si="1"/>
        <v>0.16666666666666663</v>
      </c>
    </row>
    <row r="9" spans="1:4" x14ac:dyDescent="0.35">
      <c r="A9" t="s">
        <v>2</v>
      </c>
      <c r="B9" s="2">
        <f t="shared" si="0"/>
        <v>0.8125</v>
      </c>
      <c r="C9" s="2">
        <f>C8+4.5/24-1/86400</f>
        <v>0.99998842592592596</v>
      </c>
      <c r="D9" s="2">
        <f t="shared" si="1"/>
        <v>0.18748842592592596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7BEE-8E2A-43B3-A75B-2B703B66EBB6}">
  <dimension ref="A1:C7"/>
  <sheetViews>
    <sheetView workbookViewId="0">
      <selection activeCell="C7" sqref="C7"/>
    </sheetView>
  </sheetViews>
  <sheetFormatPr defaultRowHeight="14.5" x14ac:dyDescent="0.35"/>
  <sheetData>
    <row r="1" spans="1:3" x14ac:dyDescent="0.35">
      <c r="A1" s="1" t="s">
        <v>9</v>
      </c>
      <c r="B1" s="1" t="s">
        <v>0</v>
      </c>
      <c r="C1" s="1" t="s">
        <v>1</v>
      </c>
    </row>
    <row r="2" spans="1:3" x14ac:dyDescent="0.35">
      <c r="A2" t="s">
        <v>2</v>
      </c>
      <c r="B2" s="2">
        <v>0</v>
      </c>
      <c r="C2" s="2">
        <v>0.27083333333333331</v>
      </c>
    </row>
    <row r="3" spans="1:3" x14ac:dyDescent="0.35">
      <c r="A3" t="s">
        <v>14</v>
      </c>
      <c r="B3" s="2">
        <f>C2</f>
        <v>0.27083333333333331</v>
      </c>
      <c r="C3" s="2">
        <f>C2+3/24</f>
        <v>0.39583333333333331</v>
      </c>
    </row>
    <row r="4" spans="1:3" x14ac:dyDescent="0.35">
      <c r="A4" t="s">
        <v>8</v>
      </c>
      <c r="B4" s="2">
        <f>C3</f>
        <v>0.39583333333333331</v>
      </c>
      <c r="C4" s="2">
        <f>C3+1/24</f>
        <v>0.4375</v>
      </c>
    </row>
    <row r="5" spans="1:3" x14ac:dyDescent="0.35">
      <c r="A5" t="s">
        <v>2</v>
      </c>
      <c r="B5" s="2">
        <f>C4</f>
        <v>0.4375</v>
      </c>
      <c r="C5" s="2">
        <f>C4+5/24</f>
        <v>0.64583333333333337</v>
      </c>
    </row>
    <row r="6" spans="1:3" x14ac:dyDescent="0.35">
      <c r="A6" t="s">
        <v>3</v>
      </c>
      <c r="B6" s="2">
        <f>C5</f>
        <v>0.64583333333333337</v>
      </c>
      <c r="C6" s="2">
        <f>C5+4/24</f>
        <v>0.8125</v>
      </c>
    </row>
    <row r="7" spans="1:3" x14ac:dyDescent="0.35">
      <c r="A7" t="s">
        <v>2</v>
      </c>
      <c r="B7" s="2">
        <f>C6</f>
        <v>0.8125</v>
      </c>
      <c r="C7" s="2">
        <f>C6+4.5/24-1/86400</f>
        <v>0.99998842592592596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0" sqref="C10"/>
    </sheetView>
  </sheetViews>
  <sheetFormatPr defaultRowHeight="14.5" x14ac:dyDescent="0.35"/>
  <sheetData>
    <row r="1" spans="1:3" x14ac:dyDescent="0.35">
      <c r="A1" s="1" t="s">
        <v>9</v>
      </c>
      <c r="B1" s="1" t="s">
        <v>0</v>
      </c>
      <c r="C1" s="1" t="s">
        <v>1</v>
      </c>
    </row>
    <row r="2" spans="1:3" x14ac:dyDescent="0.35">
      <c r="A2" t="s">
        <v>2</v>
      </c>
      <c r="B2" s="2">
        <v>0</v>
      </c>
      <c r="C2" s="2">
        <v>0.27083333333333331</v>
      </c>
    </row>
    <row r="3" spans="1:3" x14ac:dyDescent="0.35">
      <c r="A3" t="s">
        <v>3</v>
      </c>
      <c r="B3" s="2">
        <f>C2</f>
        <v>0.27083333333333331</v>
      </c>
      <c r="C3" s="2">
        <f>C2+3/24</f>
        <v>0.39583333333333331</v>
      </c>
    </row>
    <row r="4" spans="1:3" x14ac:dyDescent="0.35">
      <c r="A4" t="s">
        <v>2</v>
      </c>
      <c r="B4" s="2">
        <f t="shared" ref="B4:B10" si="0">C3</f>
        <v>0.39583333333333331</v>
      </c>
      <c r="C4" s="2">
        <f>C3+5.5/24</f>
        <v>0.625</v>
      </c>
    </row>
    <row r="5" spans="1:3" x14ac:dyDescent="0.35">
      <c r="A5" t="s">
        <v>4</v>
      </c>
      <c r="B5" s="2">
        <f t="shared" si="0"/>
        <v>0.625</v>
      </c>
      <c r="C5" s="2">
        <f>C4+1/24</f>
        <v>0.66666666666666663</v>
      </c>
    </row>
    <row r="6" spans="1:3" x14ac:dyDescent="0.35">
      <c r="A6" t="s">
        <v>5</v>
      </c>
      <c r="B6" s="2">
        <f t="shared" si="0"/>
        <v>0.66666666666666663</v>
      </c>
      <c r="C6" s="2">
        <f>C5+1/24</f>
        <v>0.70833333333333326</v>
      </c>
    </row>
    <row r="7" spans="1:3" x14ac:dyDescent="0.35">
      <c r="A7" t="s">
        <v>6</v>
      </c>
      <c r="B7" s="2">
        <f t="shared" si="0"/>
        <v>0.70833333333333326</v>
      </c>
      <c r="C7" s="2">
        <f>C6+1/24</f>
        <v>0.74999999999999989</v>
      </c>
    </row>
    <row r="8" spans="1:3" x14ac:dyDescent="0.35">
      <c r="A8" t="s">
        <v>7</v>
      </c>
      <c r="B8" s="2">
        <f t="shared" si="0"/>
        <v>0.74999999999999989</v>
      </c>
      <c r="C8" s="2">
        <f>C7+1/24</f>
        <v>0.79166666666666652</v>
      </c>
    </row>
    <row r="9" spans="1:3" x14ac:dyDescent="0.35">
      <c r="A9" t="s">
        <v>8</v>
      </c>
      <c r="B9" s="2">
        <f t="shared" si="0"/>
        <v>0.79166666666666652</v>
      </c>
      <c r="C9" s="2">
        <f>C8+1/24</f>
        <v>0.83333333333333315</v>
      </c>
    </row>
    <row r="10" spans="1:3" x14ac:dyDescent="0.35">
      <c r="A10" t="s">
        <v>2</v>
      </c>
      <c r="B10" s="2">
        <f t="shared" si="0"/>
        <v>0.83333333333333315</v>
      </c>
      <c r="C10" s="2">
        <f>C9+4/24-1/86400</f>
        <v>0.99998842592592574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98C6-DD2E-497D-AA9C-3FD16072F890}">
  <dimension ref="A1:C7"/>
  <sheetViews>
    <sheetView workbookViewId="0">
      <selection activeCell="B7" sqref="B7"/>
    </sheetView>
  </sheetViews>
  <sheetFormatPr defaultRowHeight="14.5" x14ac:dyDescent="0.35"/>
  <sheetData>
    <row r="1" spans="1:3" x14ac:dyDescent="0.35">
      <c r="A1" s="1" t="s">
        <v>9</v>
      </c>
      <c r="B1" s="1" t="s">
        <v>0</v>
      </c>
      <c r="C1" s="1" t="s">
        <v>1</v>
      </c>
    </row>
    <row r="2" spans="1:3" x14ac:dyDescent="0.35">
      <c r="A2" t="s">
        <v>2</v>
      </c>
      <c r="B2" s="2">
        <v>0</v>
      </c>
      <c r="C2" s="2">
        <v>0.27083333333333331</v>
      </c>
    </row>
    <row r="3" spans="1:3" x14ac:dyDescent="0.35">
      <c r="A3" t="s">
        <v>3</v>
      </c>
      <c r="B3" s="2">
        <f>C2</f>
        <v>0.27083333333333331</v>
      </c>
      <c r="C3" s="2">
        <f>C2+3/24</f>
        <v>0.39583333333333331</v>
      </c>
    </row>
    <row r="4" spans="1:3" x14ac:dyDescent="0.35">
      <c r="A4" t="s">
        <v>2</v>
      </c>
      <c r="B4" s="2">
        <f t="shared" ref="B4:B7" si="0">C3</f>
        <v>0.39583333333333331</v>
      </c>
      <c r="C4" s="2">
        <f>C3+5.5/24</f>
        <v>0.625</v>
      </c>
    </row>
    <row r="5" spans="1:3" x14ac:dyDescent="0.35">
      <c r="A5" t="s">
        <v>13</v>
      </c>
      <c r="B5" s="2">
        <f t="shared" si="0"/>
        <v>0.625</v>
      </c>
      <c r="C5" s="2">
        <f>C4+4/24</f>
        <v>0.79166666666666663</v>
      </c>
    </row>
    <row r="6" spans="1:3" x14ac:dyDescent="0.35">
      <c r="A6" t="s">
        <v>8</v>
      </c>
      <c r="B6" s="2">
        <f t="shared" si="0"/>
        <v>0.79166666666666663</v>
      </c>
      <c r="C6" s="2">
        <f>C5+1/24</f>
        <v>0.83333333333333326</v>
      </c>
    </row>
    <row r="7" spans="1:3" x14ac:dyDescent="0.35">
      <c r="A7" t="s">
        <v>2</v>
      </c>
      <c r="B7" s="2">
        <f t="shared" si="0"/>
        <v>0.83333333333333326</v>
      </c>
      <c r="C7" s="2">
        <f>C6+4/24-1/86400</f>
        <v>0.99998842592592585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IB_A4</vt:lpstr>
      <vt:lpstr>IB_Summary</vt:lpstr>
      <vt:lpstr>OB_A4</vt:lpstr>
      <vt:lpstr>OB_Summary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Tsang</cp:lastModifiedBy>
  <dcterms:created xsi:type="dcterms:W3CDTF">2024-01-02T09:47:11Z</dcterms:created>
  <dcterms:modified xsi:type="dcterms:W3CDTF">2024-01-12T09:57:39Z</dcterms:modified>
</cp:coreProperties>
</file>