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68086476d0c9e0/Documents/Project_ISU/Data/"/>
    </mc:Choice>
  </mc:AlternateContent>
  <xr:revisionPtr revIDLastSave="98" documentId="13_ncr:1_{202FA477-0E34-F640-8D41-542B42BF9A04}" xr6:coauthVersionLast="45" xr6:coauthVersionMax="46" xr10:uidLastSave="{8AE8B03A-817C-4C27-ADA8-75907C65AEE5}"/>
  <bookViews>
    <workbookView xWindow="-108" yWindow="-108" windowWidth="23256" windowHeight="12576" activeTab="2" xr2:uid="{F83FBEC7-4F11-0B4C-88AD-0F78BEF9BF4D}"/>
  </bookViews>
  <sheets>
    <sheet name="Sheet1" sheetId="1" r:id="rId1"/>
    <sheet name="Sheet2" sheetId="2" r:id="rId2"/>
    <sheet name="r_plot" sheetId="4" r:id="rId3"/>
    <sheet name="Sheet5" sheetId="6" r:id="rId4"/>
    <sheet name="box_plot" sheetId="7" r:id="rId5"/>
  </sheets>
  <definedNames>
    <definedName name="_xlnm._FilterDatabase" localSheetId="4" hidden="1">box_plot!$A$1:$R$751</definedName>
    <definedName name="_xlnm._FilterDatabase" localSheetId="2" hidden="1">r_plot!$R$1:$R$751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2" i="6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J751" i="4" l="1"/>
  <c r="J750" i="4"/>
  <c r="J749" i="4"/>
  <c r="J748" i="4"/>
  <c r="J747" i="4"/>
  <c r="J746" i="4"/>
  <c r="I746" i="4"/>
  <c r="G746" i="4"/>
  <c r="J745" i="4"/>
  <c r="J744" i="4"/>
  <c r="J743" i="4"/>
  <c r="J742" i="4"/>
  <c r="J741" i="4"/>
  <c r="J740" i="4"/>
  <c r="I740" i="4"/>
  <c r="G740" i="4"/>
  <c r="J739" i="4"/>
  <c r="J738" i="4"/>
  <c r="J737" i="4"/>
  <c r="J736" i="4"/>
  <c r="J735" i="4"/>
  <c r="J734" i="4"/>
  <c r="I734" i="4"/>
  <c r="G734" i="4"/>
  <c r="J733" i="4"/>
  <c r="J732" i="4"/>
  <c r="J731" i="4"/>
  <c r="J730" i="4"/>
  <c r="J729" i="4"/>
  <c r="J728" i="4"/>
  <c r="I728" i="4"/>
  <c r="G728" i="4"/>
  <c r="J727" i="4"/>
  <c r="J726" i="4"/>
  <c r="J725" i="4"/>
  <c r="J724" i="4"/>
  <c r="J723" i="4"/>
  <c r="J722" i="4"/>
  <c r="I722" i="4"/>
  <c r="G722" i="4"/>
  <c r="M722" i="4" s="1"/>
  <c r="J721" i="4"/>
  <c r="J720" i="4"/>
  <c r="J719" i="4"/>
  <c r="J718" i="4"/>
  <c r="J717" i="4"/>
  <c r="J716" i="4"/>
  <c r="I716" i="4"/>
  <c r="G716" i="4"/>
  <c r="J715" i="4"/>
  <c r="J714" i="4"/>
  <c r="J713" i="4"/>
  <c r="J712" i="4"/>
  <c r="J711" i="4"/>
  <c r="J710" i="4"/>
  <c r="I710" i="4"/>
  <c r="G710" i="4"/>
  <c r="J709" i="4"/>
  <c r="J708" i="4"/>
  <c r="J707" i="4"/>
  <c r="J706" i="4"/>
  <c r="J705" i="4"/>
  <c r="J704" i="4"/>
  <c r="I704" i="4"/>
  <c r="G704" i="4"/>
  <c r="J703" i="4"/>
  <c r="J702" i="4"/>
  <c r="J701" i="4"/>
  <c r="J700" i="4"/>
  <c r="J699" i="4"/>
  <c r="J698" i="4"/>
  <c r="I698" i="4"/>
  <c r="G698" i="4"/>
  <c r="J697" i="4"/>
  <c r="J696" i="4"/>
  <c r="J695" i="4"/>
  <c r="J694" i="4"/>
  <c r="J693" i="4"/>
  <c r="J692" i="4"/>
  <c r="I692" i="4"/>
  <c r="G692" i="4"/>
  <c r="M692" i="4" s="1"/>
  <c r="J691" i="4"/>
  <c r="J690" i="4"/>
  <c r="J689" i="4"/>
  <c r="J688" i="4"/>
  <c r="J687" i="4"/>
  <c r="J686" i="4"/>
  <c r="I686" i="4"/>
  <c r="G686" i="4"/>
  <c r="J685" i="4"/>
  <c r="J684" i="4"/>
  <c r="J683" i="4"/>
  <c r="J682" i="4"/>
  <c r="J681" i="4"/>
  <c r="J680" i="4"/>
  <c r="I680" i="4"/>
  <c r="G680" i="4"/>
  <c r="J679" i="4"/>
  <c r="J678" i="4"/>
  <c r="J677" i="4"/>
  <c r="J676" i="4"/>
  <c r="J675" i="4"/>
  <c r="J674" i="4"/>
  <c r="I674" i="4"/>
  <c r="G674" i="4"/>
  <c r="J673" i="4"/>
  <c r="J672" i="4"/>
  <c r="J671" i="4"/>
  <c r="J670" i="4"/>
  <c r="J669" i="4"/>
  <c r="J668" i="4"/>
  <c r="I668" i="4"/>
  <c r="G668" i="4"/>
  <c r="J667" i="4"/>
  <c r="J666" i="4"/>
  <c r="J665" i="4"/>
  <c r="J664" i="4"/>
  <c r="J663" i="4"/>
  <c r="J662" i="4"/>
  <c r="I662" i="4"/>
  <c r="G662" i="4"/>
  <c r="M662" i="4" s="1"/>
  <c r="J661" i="4"/>
  <c r="J660" i="4"/>
  <c r="J659" i="4"/>
  <c r="J658" i="4"/>
  <c r="J657" i="4"/>
  <c r="J656" i="4"/>
  <c r="I656" i="4"/>
  <c r="G656" i="4"/>
  <c r="M656" i="4" s="1"/>
  <c r="J655" i="4"/>
  <c r="J654" i="4"/>
  <c r="J653" i="4"/>
  <c r="J652" i="4"/>
  <c r="J651" i="4"/>
  <c r="J650" i="4"/>
  <c r="I650" i="4"/>
  <c r="G650" i="4"/>
  <c r="J649" i="4"/>
  <c r="J648" i="4"/>
  <c r="J647" i="4"/>
  <c r="J646" i="4"/>
  <c r="J645" i="4"/>
  <c r="J644" i="4"/>
  <c r="I644" i="4"/>
  <c r="G644" i="4"/>
  <c r="J643" i="4"/>
  <c r="J642" i="4"/>
  <c r="J641" i="4"/>
  <c r="J640" i="4"/>
  <c r="J639" i="4"/>
  <c r="J638" i="4"/>
  <c r="I638" i="4"/>
  <c r="G638" i="4"/>
  <c r="J637" i="4"/>
  <c r="J636" i="4"/>
  <c r="J635" i="4"/>
  <c r="J634" i="4"/>
  <c r="J633" i="4"/>
  <c r="J632" i="4"/>
  <c r="I632" i="4"/>
  <c r="G632" i="4"/>
  <c r="M632" i="4" s="1"/>
  <c r="J631" i="4"/>
  <c r="J630" i="4"/>
  <c r="J629" i="4"/>
  <c r="J628" i="4"/>
  <c r="J627" i="4"/>
  <c r="J626" i="4"/>
  <c r="I626" i="4"/>
  <c r="G626" i="4"/>
  <c r="J625" i="4"/>
  <c r="J624" i="4"/>
  <c r="J623" i="4"/>
  <c r="J622" i="4"/>
  <c r="J621" i="4"/>
  <c r="J620" i="4"/>
  <c r="I620" i="4"/>
  <c r="G620" i="4"/>
  <c r="J619" i="4"/>
  <c r="J618" i="4"/>
  <c r="J617" i="4"/>
  <c r="J616" i="4"/>
  <c r="J615" i="4"/>
  <c r="J614" i="4"/>
  <c r="I614" i="4"/>
  <c r="G614" i="4"/>
  <c r="J613" i="4"/>
  <c r="J612" i="4"/>
  <c r="J611" i="4"/>
  <c r="J610" i="4"/>
  <c r="J609" i="4"/>
  <c r="J608" i="4"/>
  <c r="I608" i="4"/>
  <c r="G608" i="4"/>
  <c r="M608" i="4" s="1"/>
  <c r="J607" i="4"/>
  <c r="J606" i="4"/>
  <c r="J605" i="4"/>
  <c r="J604" i="4"/>
  <c r="J603" i="4"/>
  <c r="J602" i="4"/>
  <c r="I602" i="4"/>
  <c r="G602" i="4"/>
  <c r="M602" i="4" s="1"/>
  <c r="M601" i="4"/>
  <c r="J601" i="4"/>
  <c r="M600" i="4"/>
  <c r="J600" i="4"/>
  <c r="M599" i="4"/>
  <c r="J599" i="4"/>
  <c r="M598" i="4"/>
  <c r="J598" i="4"/>
  <c r="M597" i="4"/>
  <c r="J597" i="4"/>
  <c r="J596" i="4"/>
  <c r="I596" i="4"/>
  <c r="G596" i="4"/>
  <c r="M595" i="4"/>
  <c r="J595" i="4"/>
  <c r="M594" i="4"/>
  <c r="J594" i="4"/>
  <c r="M593" i="4"/>
  <c r="J593" i="4"/>
  <c r="M592" i="4"/>
  <c r="J592" i="4"/>
  <c r="M591" i="4"/>
  <c r="J591" i="4"/>
  <c r="J590" i="4"/>
  <c r="I590" i="4"/>
  <c r="G590" i="4"/>
  <c r="M590" i="4" s="1"/>
  <c r="M589" i="4"/>
  <c r="J589" i="4"/>
  <c r="M588" i="4"/>
  <c r="J588" i="4"/>
  <c r="M587" i="4"/>
  <c r="J587" i="4"/>
  <c r="M586" i="4"/>
  <c r="J586" i="4"/>
  <c r="M585" i="4"/>
  <c r="J585" i="4"/>
  <c r="J584" i="4"/>
  <c r="I584" i="4"/>
  <c r="G584" i="4"/>
  <c r="M584" i="4" s="1"/>
  <c r="M583" i="4"/>
  <c r="J583" i="4"/>
  <c r="M582" i="4"/>
  <c r="J582" i="4"/>
  <c r="M581" i="4"/>
  <c r="J581" i="4"/>
  <c r="M580" i="4"/>
  <c r="J580" i="4"/>
  <c r="M579" i="4"/>
  <c r="J579" i="4"/>
  <c r="J578" i="4"/>
  <c r="I578" i="4"/>
  <c r="G578" i="4"/>
  <c r="M578" i="4" s="1"/>
  <c r="M577" i="4"/>
  <c r="J577" i="4"/>
  <c r="M576" i="4"/>
  <c r="J576" i="4"/>
  <c r="M575" i="4"/>
  <c r="J575" i="4"/>
  <c r="M574" i="4"/>
  <c r="J574" i="4"/>
  <c r="M573" i="4"/>
  <c r="J573" i="4"/>
  <c r="J572" i="4"/>
  <c r="I572" i="4"/>
  <c r="G572" i="4"/>
  <c r="M572" i="4" s="1"/>
  <c r="J571" i="4"/>
  <c r="J570" i="4"/>
  <c r="J569" i="4"/>
  <c r="J568" i="4"/>
  <c r="J567" i="4"/>
  <c r="J566" i="4"/>
  <c r="I566" i="4"/>
  <c r="G566" i="4"/>
  <c r="J565" i="4"/>
  <c r="J564" i="4"/>
  <c r="J563" i="4"/>
  <c r="J562" i="4"/>
  <c r="J561" i="4"/>
  <c r="J560" i="4"/>
  <c r="I560" i="4"/>
  <c r="G560" i="4"/>
  <c r="J559" i="4"/>
  <c r="J558" i="4"/>
  <c r="J557" i="4"/>
  <c r="J556" i="4"/>
  <c r="J555" i="4"/>
  <c r="J554" i="4"/>
  <c r="I554" i="4"/>
  <c r="G554" i="4"/>
  <c r="M554" i="4" s="1"/>
  <c r="J553" i="4"/>
  <c r="J552" i="4"/>
  <c r="J551" i="4"/>
  <c r="J550" i="4"/>
  <c r="J549" i="4"/>
  <c r="J548" i="4"/>
  <c r="I548" i="4"/>
  <c r="G548" i="4"/>
  <c r="J547" i="4"/>
  <c r="J546" i="4"/>
  <c r="J545" i="4"/>
  <c r="J544" i="4"/>
  <c r="J543" i="4"/>
  <c r="J542" i="4"/>
  <c r="I542" i="4"/>
  <c r="G542" i="4"/>
  <c r="M542" i="4" s="1"/>
  <c r="J541" i="4"/>
  <c r="J540" i="4"/>
  <c r="J539" i="4"/>
  <c r="J538" i="4"/>
  <c r="J537" i="4"/>
  <c r="J536" i="4"/>
  <c r="I536" i="4"/>
  <c r="G536" i="4"/>
  <c r="J535" i="4"/>
  <c r="J534" i="4"/>
  <c r="J533" i="4"/>
  <c r="J532" i="4"/>
  <c r="J531" i="4"/>
  <c r="J530" i="4"/>
  <c r="I530" i="4"/>
  <c r="G530" i="4"/>
  <c r="J529" i="4"/>
  <c r="J528" i="4"/>
  <c r="J527" i="4"/>
  <c r="J526" i="4"/>
  <c r="J525" i="4"/>
  <c r="J524" i="4"/>
  <c r="I524" i="4"/>
  <c r="G524" i="4"/>
  <c r="M524" i="4" s="1"/>
  <c r="J523" i="4"/>
  <c r="J522" i="4"/>
  <c r="J521" i="4"/>
  <c r="J520" i="4"/>
  <c r="J519" i="4"/>
  <c r="J518" i="4"/>
  <c r="I518" i="4"/>
  <c r="G518" i="4"/>
  <c r="J517" i="4"/>
  <c r="J516" i="4"/>
  <c r="J515" i="4"/>
  <c r="J514" i="4"/>
  <c r="J513" i="4"/>
  <c r="J512" i="4"/>
  <c r="I512" i="4"/>
  <c r="G512" i="4"/>
  <c r="M512" i="4" s="1"/>
  <c r="J511" i="4"/>
  <c r="J510" i="4"/>
  <c r="J509" i="4"/>
  <c r="J508" i="4"/>
  <c r="J507" i="4"/>
  <c r="J506" i="4"/>
  <c r="I506" i="4"/>
  <c r="G506" i="4"/>
  <c r="J505" i="4"/>
  <c r="J504" i="4"/>
  <c r="J503" i="4"/>
  <c r="J502" i="4"/>
  <c r="J501" i="4"/>
  <c r="J500" i="4"/>
  <c r="I500" i="4"/>
  <c r="G500" i="4"/>
  <c r="J499" i="4"/>
  <c r="J498" i="4"/>
  <c r="J497" i="4"/>
  <c r="J496" i="4"/>
  <c r="J495" i="4"/>
  <c r="J494" i="4"/>
  <c r="I494" i="4"/>
  <c r="G494" i="4"/>
  <c r="J493" i="4"/>
  <c r="J492" i="4"/>
  <c r="J491" i="4"/>
  <c r="J490" i="4"/>
  <c r="J489" i="4"/>
  <c r="J488" i="4"/>
  <c r="I488" i="4"/>
  <c r="G488" i="4"/>
  <c r="J487" i="4"/>
  <c r="J486" i="4"/>
  <c r="J485" i="4"/>
  <c r="J484" i="4"/>
  <c r="J483" i="4"/>
  <c r="J482" i="4"/>
  <c r="I482" i="4"/>
  <c r="G482" i="4"/>
  <c r="J481" i="4"/>
  <c r="J480" i="4"/>
  <c r="J479" i="4"/>
  <c r="J478" i="4"/>
  <c r="J477" i="4"/>
  <c r="J476" i="4"/>
  <c r="I476" i="4"/>
  <c r="G476" i="4"/>
  <c r="J475" i="4"/>
  <c r="J474" i="4"/>
  <c r="J473" i="4"/>
  <c r="J472" i="4"/>
  <c r="J471" i="4"/>
  <c r="J470" i="4"/>
  <c r="I470" i="4"/>
  <c r="G470" i="4"/>
  <c r="J469" i="4"/>
  <c r="J468" i="4"/>
  <c r="J467" i="4"/>
  <c r="J466" i="4"/>
  <c r="J465" i="4"/>
  <c r="J464" i="4"/>
  <c r="I464" i="4"/>
  <c r="G464" i="4"/>
  <c r="J463" i="4"/>
  <c r="J462" i="4"/>
  <c r="J461" i="4"/>
  <c r="J460" i="4"/>
  <c r="J459" i="4"/>
  <c r="J458" i="4"/>
  <c r="I458" i="4"/>
  <c r="G458" i="4"/>
  <c r="J457" i="4"/>
  <c r="J456" i="4"/>
  <c r="J455" i="4"/>
  <c r="J454" i="4"/>
  <c r="J453" i="4"/>
  <c r="J452" i="4"/>
  <c r="I452" i="4"/>
  <c r="G452" i="4"/>
  <c r="M452" i="4" s="1"/>
  <c r="J451" i="4"/>
  <c r="J450" i="4"/>
  <c r="J449" i="4"/>
  <c r="J448" i="4"/>
  <c r="J447" i="4"/>
  <c r="J446" i="4"/>
  <c r="I446" i="4"/>
  <c r="G446" i="4"/>
  <c r="J445" i="4"/>
  <c r="J444" i="4"/>
  <c r="J443" i="4"/>
  <c r="J442" i="4"/>
  <c r="J441" i="4"/>
  <c r="J440" i="4"/>
  <c r="I440" i="4"/>
  <c r="G440" i="4"/>
  <c r="J439" i="4"/>
  <c r="J438" i="4"/>
  <c r="J437" i="4"/>
  <c r="J436" i="4"/>
  <c r="J435" i="4"/>
  <c r="J434" i="4"/>
  <c r="I434" i="4"/>
  <c r="G434" i="4"/>
  <c r="J433" i="4"/>
  <c r="J432" i="4"/>
  <c r="J431" i="4"/>
  <c r="J430" i="4"/>
  <c r="J429" i="4"/>
  <c r="J428" i="4"/>
  <c r="I428" i="4"/>
  <c r="G428" i="4"/>
  <c r="J427" i="4"/>
  <c r="J426" i="4"/>
  <c r="J425" i="4"/>
  <c r="J424" i="4"/>
  <c r="J423" i="4"/>
  <c r="J422" i="4"/>
  <c r="I422" i="4"/>
  <c r="G422" i="4"/>
  <c r="M422" i="4" s="1"/>
  <c r="M421" i="4"/>
  <c r="J421" i="4"/>
  <c r="M420" i="4"/>
  <c r="J420" i="4"/>
  <c r="M419" i="4"/>
  <c r="J419" i="4"/>
  <c r="M418" i="4"/>
  <c r="J418" i="4"/>
  <c r="M417" i="4"/>
  <c r="J417" i="4"/>
  <c r="J416" i="4"/>
  <c r="I416" i="4"/>
  <c r="G416" i="4"/>
  <c r="M415" i="4"/>
  <c r="J415" i="4"/>
  <c r="M414" i="4"/>
  <c r="J414" i="4"/>
  <c r="M413" i="4"/>
  <c r="J413" i="4"/>
  <c r="M412" i="4"/>
  <c r="J412" i="4"/>
  <c r="M411" i="4"/>
  <c r="J411" i="4"/>
  <c r="J410" i="4"/>
  <c r="I410" i="4"/>
  <c r="G410" i="4"/>
  <c r="M410" i="4" s="1"/>
  <c r="M409" i="4"/>
  <c r="J409" i="4"/>
  <c r="M408" i="4"/>
  <c r="J408" i="4"/>
  <c r="M407" i="4"/>
  <c r="J407" i="4"/>
  <c r="M406" i="4"/>
  <c r="J406" i="4"/>
  <c r="M405" i="4"/>
  <c r="J405" i="4"/>
  <c r="J404" i="4"/>
  <c r="I404" i="4"/>
  <c r="G404" i="4"/>
  <c r="M404" i="4" s="1"/>
  <c r="M403" i="4"/>
  <c r="J403" i="4"/>
  <c r="M402" i="4"/>
  <c r="J402" i="4"/>
  <c r="M401" i="4"/>
  <c r="J401" i="4"/>
  <c r="M400" i="4"/>
  <c r="J400" i="4"/>
  <c r="M399" i="4"/>
  <c r="J399" i="4"/>
  <c r="J398" i="4"/>
  <c r="I398" i="4"/>
  <c r="G398" i="4"/>
  <c r="M398" i="4" s="1"/>
  <c r="M397" i="4"/>
  <c r="J397" i="4"/>
  <c r="M396" i="4"/>
  <c r="J396" i="4"/>
  <c r="M395" i="4"/>
  <c r="J395" i="4"/>
  <c r="M394" i="4"/>
  <c r="J394" i="4"/>
  <c r="M393" i="4"/>
  <c r="J393" i="4"/>
  <c r="J392" i="4"/>
  <c r="I392" i="4"/>
  <c r="G392" i="4"/>
  <c r="M392" i="4" s="1"/>
  <c r="M391" i="4"/>
  <c r="J391" i="4"/>
  <c r="M390" i="4"/>
  <c r="J390" i="4"/>
  <c r="M389" i="4"/>
  <c r="J389" i="4"/>
  <c r="M388" i="4"/>
  <c r="J388" i="4"/>
  <c r="M387" i="4"/>
  <c r="J387" i="4"/>
  <c r="J386" i="4"/>
  <c r="I386" i="4"/>
  <c r="G386" i="4"/>
  <c r="M385" i="4"/>
  <c r="J385" i="4"/>
  <c r="M384" i="4"/>
  <c r="J384" i="4"/>
  <c r="M383" i="4"/>
  <c r="J383" i="4"/>
  <c r="M382" i="4"/>
  <c r="J382" i="4"/>
  <c r="M381" i="4"/>
  <c r="J381" i="4"/>
  <c r="J380" i="4"/>
  <c r="I380" i="4"/>
  <c r="G380" i="4"/>
  <c r="M379" i="4"/>
  <c r="J379" i="4"/>
  <c r="M378" i="4"/>
  <c r="J378" i="4"/>
  <c r="M377" i="4"/>
  <c r="J377" i="4"/>
  <c r="M376" i="4"/>
  <c r="J376" i="4"/>
  <c r="J375" i="4"/>
  <c r="J374" i="4"/>
  <c r="I374" i="4"/>
  <c r="G374" i="4"/>
  <c r="M373" i="4"/>
  <c r="J373" i="4"/>
  <c r="M372" i="4"/>
  <c r="J372" i="4"/>
  <c r="M371" i="4"/>
  <c r="J371" i="4"/>
  <c r="M370" i="4"/>
  <c r="J370" i="4"/>
  <c r="M369" i="4"/>
  <c r="J369" i="4"/>
  <c r="J368" i="4"/>
  <c r="I368" i="4"/>
  <c r="G368" i="4"/>
  <c r="M367" i="4"/>
  <c r="J367" i="4"/>
  <c r="J366" i="4"/>
  <c r="J365" i="4"/>
  <c r="J364" i="4"/>
  <c r="J363" i="4"/>
  <c r="J362" i="4"/>
  <c r="I362" i="4"/>
  <c r="G362" i="4"/>
  <c r="M362" i="4" s="1"/>
  <c r="J361" i="4"/>
  <c r="J360" i="4"/>
  <c r="J359" i="4"/>
  <c r="J358" i="4"/>
  <c r="J357" i="4"/>
  <c r="J356" i="4"/>
  <c r="I356" i="4"/>
  <c r="G356" i="4"/>
  <c r="J355" i="4"/>
  <c r="J354" i="4"/>
  <c r="J353" i="4"/>
  <c r="J352" i="4"/>
  <c r="J351" i="4"/>
  <c r="J350" i="4"/>
  <c r="I350" i="4"/>
  <c r="G350" i="4"/>
  <c r="J349" i="4"/>
  <c r="J348" i="4"/>
  <c r="J347" i="4"/>
  <c r="J346" i="4"/>
  <c r="J345" i="4"/>
  <c r="J344" i="4"/>
  <c r="I344" i="4"/>
  <c r="G344" i="4"/>
  <c r="J343" i="4"/>
  <c r="J342" i="4"/>
  <c r="J341" i="4"/>
  <c r="J340" i="4"/>
  <c r="J339" i="4"/>
  <c r="J338" i="4"/>
  <c r="I338" i="4"/>
  <c r="G338" i="4"/>
  <c r="J337" i="4"/>
  <c r="J336" i="4"/>
  <c r="J335" i="4"/>
  <c r="J334" i="4"/>
  <c r="J333" i="4"/>
  <c r="J332" i="4"/>
  <c r="I332" i="4"/>
  <c r="G332" i="4"/>
  <c r="J331" i="4"/>
  <c r="J330" i="4"/>
  <c r="J329" i="4"/>
  <c r="J328" i="4"/>
  <c r="J327" i="4"/>
  <c r="J326" i="4"/>
  <c r="I326" i="4"/>
  <c r="G326" i="4"/>
  <c r="J325" i="4"/>
  <c r="J324" i="4"/>
  <c r="J323" i="4"/>
  <c r="J322" i="4"/>
  <c r="J321" i="4"/>
  <c r="J320" i="4"/>
  <c r="I320" i="4"/>
  <c r="G320" i="4"/>
  <c r="J319" i="4"/>
  <c r="J318" i="4"/>
  <c r="J317" i="4"/>
  <c r="J316" i="4"/>
  <c r="J315" i="4"/>
  <c r="J314" i="4"/>
  <c r="I314" i="4"/>
  <c r="G314" i="4"/>
  <c r="J313" i="4"/>
  <c r="J312" i="4"/>
  <c r="J311" i="4"/>
  <c r="J310" i="4"/>
  <c r="J309" i="4"/>
  <c r="J308" i="4"/>
  <c r="I308" i="4"/>
  <c r="G308" i="4"/>
  <c r="J307" i="4"/>
  <c r="J306" i="4"/>
  <c r="J305" i="4"/>
  <c r="J304" i="4"/>
  <c r="J303" i="4"/>
  <c r="J302" i="4"/>
  <c r="I302" i="4"/>
  <c r="G302" i="4"/>
  <c r="M302" i="4" s="1"/>
  <c r="J301" i="4"/>
  <c r="J300" i="4"/>
  <c r="J299" i="4"/>
  <c r="J298" i="4"/>
  <c r="J297" i="4"/>
  <c r="J296" i="4"/>
  <c r="I296" i="4"/>
  <c r="G296" i="4"/>
  <c r="J295" i="4"/>
  <c r="J294" i="4"/>
  <c r="J293" i="4"/>
  <c r="J292" i="4"/>
  <c r="J291" i="4"/>
  <c r="J290" i="4"/>
  <c r="I290" i="4"/>
  <c r="G290" i="4"/>
  <c r="J289" i="4"/>
  <c r="J288" i="4"/>
  <c r="J287" i="4"/>
  <c r="J286" i="4"/>
  <c r="J285" i="4"/>
  <c r="J284" i="4"/>
  <c r="I284" i="4"/>
  <c r="G284" i="4"/>
  <c r="J283" i="4"/>
  <c r="J282" i="4"/>
  <c r="J281" i="4"/>
  <c r="J280" i="4"/>
  <c r="J279" i="4"/>
  <c r="J278" i="4"/>
  <c r="I278" i="4"/>
  <c r="G278" i="4"/>
  <c r="J277" i="4"/>
  <c r="J276" i="4"/>
  <c r="J275" i="4"/>
  <c r="J274" i="4"/>
  <c r="J273" i="4"/>
  <c r="J272" i="4"/>
  <c r="I272" i="4"/>
  <c r="G272" i="4"/>
  <c r="M272" i="4" s="1"/>
  <c r="M271" i="4"/>
  <c r="J271" i="4"/>
  <c r="M270" i="4"/>
  <c r="J270" i="4"/>
  <c r="M269" i="4"/>
  <c r="J269" i="4"/>
  <c r="M268" i="4"/>
  <c r="J268" i="4"/>
  <c r="M267" i="4"/>
  <c r="J267" i="4"/>
  <c r="J266" i="4"/>
  <c r="I266" i="4"/>
  <c r="G266" i="4"/>
  <c r="M266" i="4" s="1"/>
  <c r="M265" i="4"/>
  <c r="J265" i="4"/>
  <c r="M264" i="4"/>
  <c r="J264" i="4"/>
  <c r="M263" i="4"/>
  <c r="J263" i="4"/>
  <c r="M262" i="4"/>
  <c r="J262" i="4"/>
  <c r="M261" i="4"/>
  <c r="J261" i="4"/>
  <c r="J260" i="4"/>
  <c r="I260" i="4"/>
  <c r="G260" i="4"/>
  <c r="M260" i="4" s="1"/>
  <c r="M259" i="4"/>
  <c r="J259" i="4"/>
  <c r="M258" i="4"/>
  <c r="J258" i="4"/>
  <c r="M257" i="4"/>
  <c r="J257" i="4"/>
  <c r="M256" i="4"/>
  <c r="J256" i="4"/>
  <c r="M255" i="4"/>
  <c r="J255" i="4"/>
  <c r="J254" i="4"/>
  <c r="I254" i="4"/>
  <c r="G254" i="4"/>
  <c r="M254" i="4" s="1"/>
  <c r="M253" i="4"/>
  <c r="J253" i="4"/>
  <c r="M252" i="4"/>
  <c r="J252" i="4"/>
  <c r="M251" i="4"/>
  <c r="J251" i="4"/>
  <c r="M250" i="4"/>
  <c r="J250" i="4"/>
  <c r="M249" i="4"/>
  <c r="J249" i="4"/>
  <c r="J248" i="4"/>
  <c r="I248" i="4"/>
  <c r="G248" i="4"/>
  <c r="M248" i="4" s="1"/>
  <c r="M247" i="4"/>
  <c r="J247" i="4"/>
  <c r="M246" i="4"/>
  <c r="J246" i="4"/>
  <c r="M245" i="4"/>
  <c r="J245" i="4"/>
  <c r="M244" i="4"/>
  <c r="J244" i="4"/>
  <c r="M243" i="4"/>
  <c r="J243" i="4"/>
  <c r="J242" i="4"/>
  <c r="I242" i="4"/>
  <c r="G242" i="4"/>
  <c r="M242" i="4" s="1"/>
  <c r="M241" i="4"/>
  <c r="J241" i="4"/>
  <c r="M240" i="4"/>
  <c r="J240" i="4"/>
  <c r="M239" i="4"/>
  <c r="J239" i="4"/>
  <c r="M238" i="4"/>
  <c r="J238" i="4"/>
  <c r="M237" i="4"/>
  <c r="J237" i="4"/>
  <c r="J236" i="4"/>
  <c r="I236" i="4"/>
  <c r="G236" i="4"/>
  <c r="M235" i="4"/>
  <c r="J235" i="4"/>
  <c r="M234" i="4"/>
  <c r="J234" i="4"/>
  <c r="M233" i="4"/>
  <c r="J233" i="4"/>
  <c r="M232" i="4"/>
  <c r="J232" i="4"/>
  <c r="M231" i="4"/>
  <c r="J231" i="4"/>
  <c r="J230" i="4"/>
  <c r="I230" i="4"/>
  <c r="G230" i="4"/>
  <c r="M229" i="4"/>
  <c r="J229" i="4"/>
  <c r="M228" i="4"/>
  <c r="J228" i="4"/>
  <c r="M227" i="4"/>
  <c r="J227" i="4"/>
  <c r="M226" i="4"/>
  <c r="J226" i="4"/>
  <c r="M225" i="4"/>
  <c r="J225" i="4"/>
  <c r="J224" i="4"/>
  <c r="I224" i="4"/>
  <c r="G224" i="4"/>
  <c r="M223" i="4"/>
  <c r="J223" i="4"/>
  <c r="M222" i="4"/>
  <c r="J222" i="4"/>
  <c r="M221" i="4"/>
  <c r="J221" i="4"/>
  <c r="M220" i="4"/>
  <c r="J220" i="4"/>
  <c r="M219" i="4"/>
  <c r="J219" i="4"/>
  <c r="J218" i="4"/>
  <c r="I218" i="4"/>
  <c r="G218" i="4"/>
  <c r="M217" i="4"/>
  <c r="J217" i="4"/>
  <c r="M216" i="4"/>
  <c r="J216" i="4"/>
  <c r="M215" i="4"/>
  <c r="J215" i="4"/>
  <c r="M214" i="4"/>
  <c r="J214" i="4"/>
  <c r="M213" i="4"/>
  <c r="J213" i="4"/>
  <c r="J212" i="4"/>
  <c r="I212" i="4"/>
  <c r="G212" i="4"/>
  <c r="M212" i="4" s="1"/>
  <c r="M211" i="4"/>
  <c r="J211" i="4"/>
  <c r="M210" i="4"/>
  <c r="J210" i="4"/>
  <c r="M209" i="4"/>
  <c r="J209" i="4"/>
  <c r="M208" i="4"/>
  <c r="J208" i="4"/>
  <c r="J207" i="4"/>
  <c r="J206" i="4"/>
  <c r="I206" i="4"/>
  <c r="G206" i="4"/>
  <c r="J205" i="4"/>
  <c r="M204" i="4"/>
  <c r="J204" i="4"/>
  <c r="J203" i="4"/>
  <c r="J202" i="4"/>
  <c r="J201" i="4"/>
  <c r="J200" i="4"/>
  <c r="I200" i="4"/>
  <c r="G200" i="4"/>
  <c r="J199" i="4"/>
  <c r="M198" i="4"/>
  <c r="J198" i="4"/>
  <c r="J197" i="4"/>
  <c r="J196" i="4"/>
  <c r="J195" i="4"/>
  <c r="J194" i="4"/>
  <c r="I194" i="4"/>
  <c r="G194" i="4"/>
  <c r="M193" i="4"/>
  <c r="J193" i="4"/>
  <c r="J192" i="4"/>
  <c r="J191" i="4"/>
  <c r="J190" i="4"/>
  <c r="J189" i="4"/>
  <c r="J188" i="4"/>
  <c r="I188" i="4"/>
  <c r="G188" i="4"/>
  <c r="J187" i="4"/>
  <c r="J186" i="4"/>
  <c r="J185" i="4"/>
  <c r="J184" i="4"/>
  <c r="J183" i="4"/>
  <c r="J182" i="4"/>
  <c r="I182" i="4"/>
  <c r="G182" i="4"/>
  <c r="J181" i="4"/>
  <c r="J180" i="4"/>
  <c r="J179" i="4"/>
  <c r="J178" i="4"/>
  <c r="J177" i="4"/>
  <c r="J176" i="4"/>
  <c r="I176" i="4"/>
  <c r="G176" i="4"/>
  <c r="J175" i="4"/>
  <c r="J174" i="4"/>
  <c r="J173" i="4"/>
  <c r="J172" i="4"/>
  <c r="J171" i="4"/>
  <c r="J170" i="4"/>
  <c r="I170" i="4"/>
  <c r="G170" i="4"/>
  <c r="J169" i="4"/>
  <c r="J168" i="4"/>
  <c r="J167" i="4"/>
  <c r="J166" i="4"/>
  <c r="J165" i="4"/>
  <c r="J164" i="4"/>
  <c r="I164" i="4"/>
  <c r="G164" i="4"/>
  <c r="M164" i="4" s="1"/>
  <c r="J163" i="4"/>
  <c r="J162" i="4"/>
  <c r="J161" i="4"/>
  <c r="J160" i="4"/>
  <c r="J159" i="4"/>
  <c r="J158" i="4"/>
  <c r="I158" i="4"/>
  <c r="G158" i="4"/>
  <c r="J157" i="4"/>
  <c r="J156" i="4"/>
  <c r="J155" i="4"/>
  <c r="J154" i="4"/>
  <c r="J153" i="4"/>
  <c r="J152" i="4"/>
  <c r="I152" i="4"/>
  <c r="G152" i="4"/>
  <c r="J151" i="4"/>
  <c r="J150" i="4"/>
  <c r="J149" i="4"/>
  <c r="J148" i="4"/>
  <c r="J147" i="4"/>
  <c r="J146" i="4"/>
  <c r="I146" i="4"/>
  <c r="G146" i="4"/>
  <c r="J145" i="4"/>
  <c r="J144" i="4"/>
  <c r="J143" i="4"/>
  <c r="J142" i="4"/>
  <c r="J141" i="4"/>
  <c r="J140" i="4"/>
  <c r="I140" i="4"/>
  <c r="G140" i="4"/>
  <c r="J139" i="4"/>
  <c r="J138" i="4"/>
  <c r="J137" i="4"/>
  <c r="J136" i="4"/>
  <c r="J135" i="4"/>
  <c r="J134" i="4"/>
  <c r="I134" i="4"/>
  <c r="G134" i="4"/>
  <c r="J133" i="4"/>
  <c r="J132" i="4"/>
  <c r="J131" i="4"/>
  <c r="J130" i="4"/>
  <c r="J129" i="4"/>
  <c r="J128" i="4"/>
  <c r="I128" i="4"/>
  <c r="G128" i="4"/>
  <c r="J127" i="4"/>
  <c r="J126" i="4"/>
  <c r="J125" i="4"/>
  <c r="J124" i="4"/>
  <c r="J123" i="4"/>
  <c r="J122" i="4"/>
  <c r="I122" i="4"/>
  <c r="G122" i="4"/>
  <c r="J121" i="4"/>
  <c r="J120" i="4"/>
  <c r="J119" i="4"/>
  <c r="J118" i="4"/>
  <c r="J117" i="4"/>
  <c r="J116" i="4"/>
  <c r="I116" i="4"/>
  <c r="G116" i="4"/>
  <c r="J115" i="4"/>
  <c r="J114" i="4"/>
  <c r="J113" i="4"/>
  <c r="J112" i="4"/>
  <c r="J111" i="4"/>
  <c r="J110" i="4"/>
  <c r="I110" i="4"/>
  <c r="G110" i="4"/>
  <c r="J109" i="4"/>
  <c r="J108" i="4"/>
  <c r="J107" i="4"/>
  <c r="J106" i="4"/>
  <c r="J105" i="4"/>
  <c r="J104" i="4"/>
  <c r="I104" i="4"/>
  <c r="G104" i="4"/>
  <c r="J103" i="4"/>
  <c r="J102" i="4"/>
  <c r="J101" i="4"/>
  <c r="J100" i="4"/>
  <c r="J99" i="4"/>
  <c r="J98" i="4"/>
  <c r="I98" i="4"/>
  <c r="G98" i="4"/>
  <c r="J97" i="4"/>
  <c r="J96" i="4"/>
  <c r="J95" i="4"/>
  <c r="J94" i="4"/>
  <c r="J93" i="4"/>
  <c r="J92" i="4"/>
  <c r="I92" i="4"/>
  <c r="G92" i="4"/>
  <c r="M92" i="4" s="1"/>
  <c r="M91" i="4"/>
  <c r="J91" i="4"/>
  <c r="M90" i="4"/>
  <c r="J90" i="4"/>
  <c r="M89" i="4"/>
  <c r="J89" i="4"/>
  <c r="M88" i="4"/>
  <c r="J88" i="4"/>
  <c r="M87" i="4"/>
  <c r="J87" i="4"/>
  <c r="J86" i="4"/>
  <c r="I86" i="4"/>
  <c r="G86" i="4"/>
  <c r="M85" i="4"/>
  <c r="J85" i="4"/>
  <c r="M84" i="4"/>
  <c r="J84" i="4"/>
  <c r="M83" i="4"/>
  <c r="J83" i="4"/>
  <c r="M82" i="4"/>
  <c r="J82" i="4"/>
  <c r="M81" i="4"/>
  <c r="J81" i="4"/>
  <c r="J80" i="4"/>
  <c r="I80" i="4"/>
  <c r="G80" i="4"/>
  <c r="M79" i="4"/>
  <c r="J79" i="4"/>
  <c r="M78" i="4"/>
  <c r="J78" i="4"/>
  <c r="M77" i="4"/>
  <c r="J77" i="4"/>
  <c r="M76" i="4"/>
  <c r="J76" i="4"/>
  <c r="J75" i="4"/>
  <c r="J74" i="4"/>
  <c r="I74" i="4"/>
  <c r="G74" i="4"/>
  <c r="M73" i="4"/>
  <c r="J73" i="4"/>
  <c r="M72" i="4"/>
  <c r="J72" i="4"/>
  <c r="M71" i="4"/>
  <c r="J71" i="4"/>
  <c r="M70" i="4"/>
  <c r="J70" i="4"/>
  <c r="M69" i="4"/>
  <c r="J69" i="4"/>
  <c r="J68" i="4"/>
  <c r="I68" i="4"/>
  <c r="G68" i="4"/>
  <c r="M68" i="4" s="1"/>
  <c r="M67" i="4"/>
  <c r="J67" i="4"/>
  <c r="M66" i="4"/>
  <c r="J66" i="4"/>
  <c r="M65" i="4"/>
  <c r="J65" i="4"/>
  <c r="M64" i="4"/>
  <c r="J64" i="4"/>
  <c r="M63" i="4"/>
  <c r="J63" i="4"/>
  <c r="J62" i="4"/>
  <c r="I62" i="4"/>
  <c r="G62" i="4"/>
  <c r="M62" i="4" s="1"/>
  <c r="J61" i="4"/>
  <c r="J60" i="4"/>
  <c r="J59" i="4"/>
  <c r="J58" i="4"/>
  <c r="J57" i="4"/>
  <c r="J56" i="4"/>
  <c r="I56" i="4"/>
  <c r="G56" i="4"/>
  <c r="J55" i="4"/>
  <c r="J54" i="4"/>
  <c r="J53" i="4"/>
  <c r="J52" i="4"/>
  <c r="J51" i="4"/>
  <c r="J50" i="4"/>
  <c r="I50" i="4"/>
  <c r="G50" i="4"/>
  <c r="M50" i="4" s="1"/>
  <c r="J49" i="4"/>
  <c r="J48" i="4"/>
  <c r="J47" i="4"/>
  <c r="J46" i="4"/>
  <c r="J45" i="4"/>
  <c r="J44" i="4"/>
  <c r="I44" i="4"/>
  <c r="G44" i="4"/>
  <c r="M44" i="4" s="1"/>
  <c r="J43" i="4"/>
  <c r="J42" i="4"/>
  <c r="J41" i="4"/>
  <c r="J40" i="4"/>
  <c r="J39" i="4"/>
  <c r="J38" i="4"/>
  <c r="I38" i="4"/>
  <c r="G38" i="4"/>
  <c r="J37" i="4"/>
  <c r="J36" i="4"/>
  <c r="J35" i="4"/>
  <c r="J34" i="4"/>
  <c r="J33" i="4"/>
  <c r="J32" i="4"/>
  <c r="I32" i="4"/>
  <c r="G32" i="4"/>
  <c r="M32" i="4" s="1"/>
  <c r="J31" i="4"/>
  <c r="J30" i="4"/>
  <c r="J29" i="4"/>
  <c r="J28" i="4"/>
  <c r="J27" i="4"/>
  <c r="J26" i="4"/>
  <c r="I26" i="4"/>
  <c r="G26" i="4"/>
  <c r="J25" i="4"/>
  <c r="J24" i="4"/>
  <c r="J23" i="4"/>
  <c r="J22" i="4"/>
  <c r="J21" i="4"/>
  <c r="J20" i="4"/>
  <c r="I20" i="4"/>
  <c r="G20" i="4"/>
  <c r="J19" i="4"/>
  <c r="J18" i="4"/>
  <c r="J17" i="4"/>
  <c r="J16" i="4"/>
  <c r="J15" i="4"/>
  <c r="J14" i="4"/>
  <c r="I14" i="4"/>
  <c r="G14" i="4"/>
  <c r="J13" i="4"/>
  <c r="J12" i="4"/>
  <c r="J11" i="4"/>
  <c r="J10" i="4"/>
  <c r="J9" i="4"/>
  <c r="J8" i="4"/>
  <c r="I8" i="4"/>
  <c r="G8" i="4"/>
  <c r="M7" i="4"/>
  <c r="J7" i="4"/>
  <c r="M6" i="4"/>
  <c r="J6" i="4"/>
  <c r="M5" i="4"/>
  <c r="J5" i="4"/>
  <c r="M4" i="4"/>
  <c r="J4" i="4"/>
  <c r="M3" i="4"/>
  <c r="J3" i="4"/>
  <c r="I2" i="4"/>
  <c r="G2" i="4"/>
  <c r="M2" i="4" s="1"/>
  <c r="N3" i="2"/>
  <c r="N4" i="2"/>
  <c r="N5" i="2"/>
  <c r="N6" i="2"/>
  <c r="N7" i="2"/>
  <c r="N63" i="2"/>
  <c r="N64" i="2"/>
  <c r="N65" i="2"/>
  <c r="N66" i="2"/>
  <c r="N67" i="2"/>
  <c r="N69" i="2"/>
  <c r="N70" i="2"/>
  <c r="N71" i="2"/>
  <c r="N72" i="2"/>
  <c r="N73" i="2"/>
  <c r="N76" i="2"/>
  <c r="N77" i="2"/>
  <c r="N78" i="2"/>
  <c r="N79" i="2"/>
  <c r="N81" i="2"/>
  <c r="N82" i="2"/>
  <c r="N83" i="2"/>
  <c r="N84" i="2"/>
  <c r="N85" i="2"/>
  <c r="N87" i="2"/>
  <c r="N88" i="2"/>
  <c r="N89" i="2"/>
  <c r="N90" i="2"/>
  <c r="N91" i="2"/>
  <c r="N223" i="2"/>
  <c r="N228" i="2"/>
  <c r="N234" i="2"/>
  <c r="N238" i="2"/>
  <c r="N239" i="2"/>
  <c r="N240" i="2"/>
  <c r="N241" i="2"/>
  <c r="N243" i="2"/>
  <c r="N244" i="2"/>
  <c r="N245" i="2"/>
  <c r="N246" i="2"/>
  <c r="N247" i="2"/>
  <c r="N249" i="2"/>
  <c r="N250" i="2"/>
  <c r="N251" i="2"/>
  <c r="N252" i="2"/>
  <c r="N253" i="2"/>
  <c r="N255" i="2"/>
  <c r="N256" i="2"/>
  <c r="N257" i="2"/>
  <c r="N258" i="2"/>
  <c r="N259" i="2"/>
  <c r="N261" i="2"/>
  <c r="N262" i="2"/>
  <c r="N263" i="2"/>
  <c r="N264" i="2"/>
  <c r="N265" i="2"/>
  <c r="N267" i="2"/>
  <c r="N268" i="2"/>
  <c r="N269" i="2"/>
  <c r="N270" i="2"/>
  <c r="N271" i="2"/>
  <c r="N273" i="2"/>
  <c r="N274" i="2"/>
  <c r="N275" i="2"/>
  <c r="N276" i="2"/>
  <c r="N277" i="2"/>
  <c r="N279" i="2"/>
  <c r="N280" i="2"/>
  <c r="N281" i="2"/>
  <c r="N282" i="2"/>
  <c r="N283" i="2"/>
  <c r="N285" i="2"/>
  <c r="N286" i="2"/>
  <c r="N287" i="2"/>
  <c r="N288" i="2"/>
  <c r="N289" i="2"/>
  <c r="N291" i="2"/>
  <c r="N292" i="2"/>
  <c r="N293" i="2"/>
  <c r="N294" i="2"/>
  <c r="N295" i="2"/>
  <c r="N297" i="2"/>
  <c r="N298" i="2"/>
  <c r="N299" i="2"/>
  <c r="N300" i="2"/>
  <c r="N301" i="2"/>
  <c r="N397" i="2"/>
  <c r="N399" i="2"/>
  <c r="N400" i="2"/>
  <c r="N401" i="2"/>
  <c r="N402" i="2"/>
  <c r="N403" i="2"/>
  <c r="N406" i="2"/>
  <c r="N407" i="2"/>
  <c r="N408" i="2"/>
  <c r="N409" i="2"/>
  <c r="N411" i="2"/>
  <c r="N412" i="2"/>
  <c r="N413" i="2"/>
  <c r="N414" i="2"/>
  <c r="N415" i="2"/>
  <c r="N417" i="2"/>
  <c r="N418" i="2"/>
  <c r="N419" i="2"/>
  <c r="N420" i="2"/>
  <c r="N421" i="2"/>
  <c r="N423" i="2"/>
  <c r="N424" i="2"/>
  <c r="N425" i="2"/>
  <c r="N426" i="2"/>
  <c r="N427" i="2"/>
  <c r="N429" i="2"/>
  <c r="N430" i="2"/>
  <c r="N431" i="2"/>
  <c r="N432" i="2"/>
  <c r="N433" i="2"/>
  <c r="N435" i="2"/>
  <c r="N436" i="2"/>
  <c r="N437" i="2"/>
  <c r="N438" i="2"/>
  <c r="N439" i="2"/>
  <c r="N441" i="2"/>
  <c r="N442" i="2"/>
  <c r="N443" i="2"/>
  <c r="N444" i="2"/>
  <c r="N445" i="2"/>
  <c r="N447" i="2"/>
  <c r="N448" i="2"/>
  <c r="N449" i="2"/>
  <c r="N450" i="2"/>
  <c r="N451" i="2"/>
  <c r="N598" i="2"/>
  <c r="N633" i="2"/>
  <c r="N634" i="2"/>
  <c r="N635" i="2"/>
  <c r="N636" i="2"/>
  <c r="N637" i="2"/>
  <c r="N639" i="2"/>
  <c r="N640" i="2"/>
  <c r="N641" i="2"/>
  <c r="N642" i="2"/>
  <c r="N643" i="2"/>
  <c r="N645" i="2"/>
  <c r="N646" i="2"/>
  <c r="N647" i="2"/>
  <c r="N648" i="2"/>
  <c r="N649" i="2"/>
  <c r="N651" i="2"/>
  <c r="N652" i="2"/>
  <c r="N653" i="2"/>
  <c r="N654" i="2"/>
  <c r="N655" i="2"/>
  <c r="N657" i="2"/>
  <c r="N658" i="2"/>
  <c r="N659" i="2"/>
  <c r="N660" i="2"/>
  <c r="N661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2" i="2"/>
  <c r="K896" i="2" l="1"/>
  <c r="K890" i="2"/>
  <c r="K884" i="2"/>
  <c r="K878" i="2"/>
  <c r="K872" i="2"/>
  <c r="K866" i="2"/>
  <c r="K860" i="2"/>
  <c r="K854" i="2"/>
  <c r="K848" i="2"/>
  <c r="K842" i="2"/>
  <c r="K836" i="2"/>
  <c r="K830" i="2"/>
  <c r="K824" i="2"/>
  <c r="K818" i="2"/>
  <c r="K812" i="2"/>
  <c r="K806" i="2"/>
  <c r="K800" i="2"/>
  <c r="K794" i="2"/>
  <c r="K788" i="2"/>
  <c r="K782" i="2"/>
  <c r="K776" i="2"/>
  <c r="K770" i="2"/>
  <c r="K764" i="2"/>
  <c r="K758" i="2"/>
  <c r="K752" i="2"/>
  <c r="K746" i="2"/>
  <c r="K740" i="2"/>
  <c r="K734" i="2"/>
  <c r="K728" i="2"/>
  <c r="K722" i="2"/>
  <c r="K716" i="2"/>
  <c r="K710" i="2"/>
  <c r="K704" i="2"/>
  <c r="K698" i="2"/>
  <c r="K692" i="2"/>
  <c r="K686" i="2"/>
  <c r="K680" i="2"/>
  <c r="K674" i="2"/>
  <c r="K668" i="2"/>
  <c r="K662" i="2"/>
  <c r="K656" i="2"/>
  <c r="K650" i="2"/>
  <c r="K644" i="2"/>
  <c r="K638" i="2"/>
  <c r="K632" i="2"/>
  <c r="K626" i="2"/>
  <c r="K620" i="2"/>
  <c r="K614" i="2"/>
  <c r="K608" i="2"/>
  <c r="K602" i="2"/>
  <c r="K596" i="2"/>
  <c r="K590" i="2"/>
  <c r="K584" i="2"/>
  <c r="K578" i="2"/>
  <c r="K572" i="2"/>
  <c r="K566" i="2"/>
  <c r="K560" i="2"/>
  <c r="K554" i="2"/>
  <c r="K548" i="2"/>
  <c r="K542" i="2"/>
  <c r="K536" i="2"/>
  <c r="K530" i="2"/>
  <c r="K524" i="2"/>
  <c r="K518" i="2"/>
  <c r="K512" i="2"/>
  <c r="K476" i="2"/>
  <c r="K470" i="2"/>
  <c r="K464" i="2"/>
  <c r="K458" i="2"/>
  <c r="K452" i="2"/>
  <c r="K446" i="2"/>
  <c r="K440" i="2"/>
  <c r="K434" i="2"/>
  <c r="K428" i="2"/>
  <c r="K422" i="2"/>
  <c r="K416" i="2"/>
  <c r="K410" i="2"/>
  <c r="K404" i="2"/>
  <c r="K398" i="2"/>
  <c r="K392" i="2"/>
  <c r="K386" i="2"/>
  <c r="K380" i="2"/>
  <c r="K374" i="2"/>
  <c r="K368" i="2"/>
  <c r="K362" i="2"/>
  <c r="K356" i="2"/>
  <c r="K350" i="2"/>
  <c r="K344" i="2"/>
  <c r="K338" i="2"/>
  <c r="K332" i="2"/>
  <c r="K326" i="2"/>
  <c r="K320" i="2"/>
  <c r="K314" i="2"/>
  <c r="K308" i="2"/>
  <c r="K302" i="2"/>
  <c r="K296" i="2"/>
  <c r="K290" i="2"/>
  <c r="K284" i="2"/>
  <c r="K278" i="2"/>
  <c r="K272" i="2"/>
  <c r="K266" i="2"/>
  <c r="K260" i="2"/>
  <c r="K254" i="2"/>
  <c r="K248" i="2"/>
  <c r="K242" i="2"/>
  <c r="K236" i="2"/>
  <c r="K230" i="2"/>
  <c r="K224" i="2"/>
  <c r="K218" i="2"/>
  <c r="K212" i="2"/>
  <c r="K206" i="2"/>
  <c r="K200" i="2"/>
  <c r="K194" i="2"/>
  <c r="K188" i="2"/>
  <c r="K182" i="2"/>
  <c r="K176" i="2"/>
  <c r="K170" i="2"/>
  <c r="K164" i="2"/>
  <c r="K158" i="2"/>
  <c r="K152" i="2"/>
  <c r="K146" i="2"/>
  <c r="K140" i="2"/>
  <c r="K134" i="2"/>
  <c r="K128" i="2"/>
  <c r="K122" i="2"/>
  <c r="K116" i="2"/>
  <c r="K110" i="2"/>
  <c r="K104" i="2"/>
  <c r="K98" i="2"/>
  <c r="K92" i="2"/>
  <c r="K86" i="2"/>
  <c r="K80" i="2"/>
  <c r="K74" i="2"/>
  <c r="K68" i="2"/>
  <c r="K62" i="2"/>
  <c r="K56" i="2"/>
  <c r="K50" i="2"/>
  <c r="K44" i="2"/>
  <c r="K38" i="2"/>
  <c r="K32" i="2"/>
  <c r="K26" i="2"/>
  <c r="K20" i="2"/>
  <c r="K14" i="2"/>
  <c r="K8" i="2"/>
  <c r="K2" i="2"/>
  <c r="I2" i="2"/>
  <c r="N2" i="2" s="1"/>
  <c r="I896" i="2" l="1"/>
  <c r="I890" i="2"/>
  <c r="I884" i="2"/>
  <c r="I878" i="2"/>
  <c r="I872" i="2"/>
  <c r="I866" i="2"/>
  <c r="I860" i="2"/>
  <c r="I854" i="2"/>
  <c r="I848" i="2"/>
  <c r="I842" i="2"/>
  <c r="N842" i="2" s="1"/>
  <c r="I836" i="2"/>
  <c r="I830" i="2"/>
  <c r="I824" i="2"/>
  <c r="I818" i="2"/>
  <c r="I812" i="2"/>
  <c r="N812" i="2" s="1"/>
  <c r="I542" i="2"/>
  <c r="I476" i="2"/>
  <c r="I470" i="2"/>
  <c r="I242" i="2"/>
  <c r="N242" i="2" s="1"/>
  <c r="I776" i="2"/>
  <c r="I806" i="2"/>
  <c r="I800" i="2"/>
  <c r="N800" i="2" s="1"/>
  <c r="I794" i="2"/>
  <c r="I788" i="2"/>
  <c r="I782" i="2"/>
  <c r="N782" i="2" s="1"/>
  <c r="I770" i="2"/>
  <c r="I764" i="2"/>
  <c r="I758" i="2"/>
  <c r="I752" i="2"/>
  <c r="N752" i="2" s="1"/>
  <c r="I746" i="2"/>
  <c r="I740" i="2"/>
  <c r="I734" i="2"/>
  <c r="I728" i="2"/>
  <c r="I722" i="2"/>
  <c r="N722" i="2" s="1"/>
  <c r="G770" i="1"/>
  <c r="G764" i="1"/>
  <c r="G758" i="1"/>
  <c r="G752" i="1"/>
  <c r="G746" i="1"/>
  <c r="G740" i="1"/>
  <c r="G734" i="1"/>
  <c r="G728" i="1"/>
  <c r="G722" i="1"/>
  <c r="G806" i="1"/>
  <c r="G800" i="1"/>
  <c r="G794" i="1"/>
  <c r="G788" i="1"/>
  <c r="G782" i="1"/>
  <c r="I716" i="2"/>
  <c r="N716" i="2" s="1"/>
  <c r="I710" i="2"/>
  <c r="I704" i="2"/>
  <c r="I698" i="2"/>
  <c r="I692" i="2"/>
  <c r="N692" i="2" s="1"/>
  <c r="I686" i="2"/>
  <c r="I680" i="2"/>
  <c r="I674" i="2"/>
  <c r="I668" i="2"/>
  <c r="N668" i="2" s="1"/>
  <c r="I662" i="2"/>
  <c r="N662" i="2" s="1"/>
  <c r="I656" i="2"/>
  <c r="I650" i="2"/>
  <c r="N650" i="2" s="1"/>
  <c r="I644" i="2"/>
  <c r="N644" i="2" s="1"/>
  <c r="I638" i="2"/>
  <c r="N638" i="2" s="1"/>
  <c r="I632" i="2"/>
  <c r="N632" i="2" s="1"/>
  <c r="I626" i="2"/>
  <c r="I620" i="2"/>
  <c r="I614" i="2"/>
  <c r="N614" i="2" s="1"/>
  <c r="I608" i="2"/>
  <c r="I602" i="2"/>
  <c r="N602" i="2" s="1"/>
  <c r="I590" i="2"/>
  <c r="I596" i="2"/>
  <c r="I584" i="2"/>
  <c r="N584" i="2" s="1"/>
  <c r="I578" i="2"/>
  <c r="I572" i="2"/>
  <c r="N572" i="2" s="1"/>
  <c r="I566" i="2"/>
  <c r="I560" i="2"/>
  <c r="I554" i="2"/>
  <c r="I548" i="2"/>
  <c r="I536" i="2"/>
  <c r="I530" i="2"/>
  <c r="I524" i="2"/>
  <c r="I518" i="2"/>
  <c r="I512" i="2"/>
  <c r="N512" i="2" s="1"/>
  <c r="I464" i="2"/>
  <c r="I458" i="2"/>
  <c r="I452" i="2"/>
  <c r="N452" i="2" s="1"/>
  <c r="I446" i="2"/>
  <c r="I440" i="2"/>
  <c r="N440" i="2" s="1"/>
  <c r="I434" i="2"/>
  <c r="N434" i="2" s="1"/>
  <c r="I428" i="2"/>
  <c r="N428" i="2" s="1"/>
  <c r="I422" i="2"/>
  <c r="N422" i="2" s="1"/>
  <c r="I416" i="2"/>
  <c r="I410" i="2"/>
  <c r="I404" i="2"/>
  <c r="I398" i="2"/>
  <c r="I392" i="2"/>
  <c r="N392" i="2" s="1"/>
  <c r="I386" i="2"/>
  <c r="I380" i="2"/>
  <c r="I374" i="2"/>
  <c r="I368" i="2"/>
  <c r="I362" i="2"/>
  <c r="I356" i="2"/>
  <c r="I350" i="2"/>
  <c r="I344" i="2"/>
  <c r="I338" i="2"/>
  <c r="I332" i="2"/>
  <c r="N332" i="2" s="1"/>
  <c r="I326" i="2"/>
  <c r="I320" i="2"/>
  <c r="I314" i="2"/>
  <c r="I308" i="2"/>
  <c r="I302" i="2"/>
  <c r="N302" i="2" s="1"/>
  <c r="I296" i="2"/>
  <c r="N296" i="2" s="1"/>
  <c r="I290" i="2"/>
  <c r="N290" i="2" s="1"/>
  <c r="I284" i="2"/>
  <c r="N284" i="2" s="1"/>
  <c r="I278" i="2"/>
  <c r="N278" i="2" s="1"/>
  <c r="I272" i="2"/>
  <c r="N272" i="2" s="1"/>
  <c r="I266" i="2"/>
  <c r="I260" i="2"/>
  <c r="I254" i="2"/>
  <c r="I248" i="2"/>
  <c r="I236" i="2"/>
  <c r="I230" i="2"/>
  <c r="I224" i="2"/>
  <c r="I218" i="2"/>
  <c r="I212" i="2"/>
  <c r="I206" i="2"/>
  <c r="I56" i="2"/>
  <c r="I200" i="2"/>
  <c r="I194" i="2"/>
  <c r="N194" i="2" s="1"/>
  <c r="I188" i="2"/>
  <c r="I182" i="2"/>
  <c r="N182" i="2" s="1"/>
  <c r="I176" i="2"/>
  <c r="I170" i="2"/>
  <c r="I164" i="2"/>
  <c r="N164" i="2" s="1"/>
  <c r="I158" i="2"/>
  <c r="I152" i="2"/>
  <c r="I146" i="2"/>
  <c r="I140" i="2"/>
  <c r="I134" i="2"/>
  <c r="I128" i="2"/>
  <c r="I122" i="2"/>
  <c r="I116" i="2"/>
  <c r="I110" i="2"/>
  <c r="I104" i="2"/>
  <c r="I98" i="2"/>
  <c r="I92" i="2"/>
  <c r="N92" i="2" s="1"/>
  <c r="I86" i="2"/>
  <c r="I80" i="2"/>
  <c r="I74" i="2"/>
  <c r="I68" i="2"/>
  <c r="N68" i="2" s="1"/>
  <c r="I62" i="2"/>
  <c r="N62" i="2" s="1"/>
  <c r="I50" i="2"/>
  <c r="N50" i="2" s="1"/>
  <c r="I44" i="2"/>
  <c r="N44" i="2" s="1"/>
  <c r="I38" i="2"/>
  <c r="I32" i="2"/>
  <c r="N32" i="2" s="1"/>
  <c r="I26" i="2"/>
  <c r="I20" i="2"/>
  <c r="I14" i="2"/>
  <c r="I8" i="2"/>
  <c r="G200" i="1" l="1"/>
  <c r="G194" i="1"/>
  <c r="G188" i="1"/>
  <c r="G182" i="1"/>
  <c r="G176" i="1"/>
  <c r="G170" i="1"/>
  <c r="G164" i="1"/>
  <c r="G158" i="1"/>
  <c r="G152" i="1"/>
  <c r="G146" i="1"/>
  <c r="G140" i="1"/>
  <c r="G134" i="1"/>
  <c r="G128" i="1"/>
  <c r="G122" i="1"/>
  <c r="G116" i="1"/>
  <c r="G110" i="1"/>
  <c r="G104" i="1"/>
  <c r="G98" i="1"/>
  <c r="G92" i="1"/>
  <c r="G86" i="1"/>
  <c r="G80" i="1"/>
  <c r="G74" i="1"/>
  <c r="G68" i="1"/>
  <c r="G62" i="1"/>
  <c r="G50" i="1"/>
  <c r="G44" i="1"/>
  <c r="G38" i="1"/>
  <c r="G32" i="1"/>
  <c r="G26" i="1"/>
  <c r="G20" i="1"/>
  <c r="G14" i="1"/>
  <c r="G8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tc={0F759934-CD32-9D47-913F-9E27C4DB09E1}</author>
  </authors>
  <commentList>
    <comment ref="A271" authorId="0" shapeId="0" xr:uid="{86740124-AB0D-CB44-8FE6-96FC842A3C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H11 and H12 were retests of 2 old samples I found, I used one later on</t>
        </r>
      </text>
    </comment>
    <comment ref="A362" authorId="1" shapeId="0" xr:uid="{0F759934-CD32-9D47-913F-9E27C4DB09E1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had a splash accident on the original plate while trying to reseal after PCR</t>
      </text>
    </comment>
    <comment ref="A482" authorId="0" shapeId="0" xr:uid="{EEE95FBA-5BEB-E146-B487-2CDB59AC5B8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Picked this sample in error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tc={39D58D4A-A4A9-DB48-9ECD-29924C9396D1}</author>
  </authors>
  <commentList>
    <comment ref="B271" authorId="0" shapeId="0" xr:uid="{35788150-2605-4548-A488-131A842D891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H11 and H12 were retests of 2 old samples I found, I used one later on</t>
        </r>
      </text>
    </comment>
    <comment ref="B362" authorId="1" shapeId="0" xr:uid="{39D58D4A-A4A9-DB48-9ECD-29924C9396D1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had a splash accident on the original plate while trying to reseal after PCR</t>
      </text>
    </comment>
    <comment ref="B482" authorId="0" shapeId="0" xr:uid="{F6B6C1C2-06C3-F444-8CF3-896C43314CA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Picked this sample in error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tc={75489A1B-5265-CC4D-98A3-5753F759EF22}</author>
  </authors>
  <commentList>
    <comment ref="A241" authorId="0" shapeId="0" xr:uid="{2965C08F-E464-7E41-B275-CD747DFCDE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H11 and H12 were retests of 2 old samples I found, I used one later on</t>
        </r>
      </text>
    </comment>
    <comment ref="A332" authorId="1" shapeId="0" xr:uid="{75489A1B-5265-CC4D-98A3-5753F759EF22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had a splash accident on the original plate while trying to reseal after PCR</t>
      </text>
    </comment>
  </commentList>
</comments>
</file>

<file path=xl/sharedStrings.xml><?xml version="1.0" encoding="utf-8"?>
<sst xmlns="http://schemas.openxmlformats.org/spreadsheetml/2006/main" count="8657" uniqueCount="133">
  <si>
    <t>Previous Ct</t>
  </si>
  <si>
    <t>Plate number</t>
  </si>
  <si>
    <t>Dilution</t>
  </si>
  <si>
    <t>Plate position</t>
  </si>
  <si>
    <t>Ct</t>
  </si>
  <si>
    <t>None</t>
  </si>
  <si>
    <t>1 in 3</t>
  </si>
  <si>
    <t>1 in 5</t>
  </si>
  <si>
    <t>1 in 10</t>
  </si>
  <si>
    <t>1 in 20</t>
  </si>
  <si>
    <t>Mean Ct/dilution</t>
  </si>
  <si>
    <t>S/N on previous list</t>
  </si>
  <si>
    <t>A5</t>
  </si>
  <si>
    <t>A6</t>
  </si>
  <si>
    <t>A7</t>
  </si>
  <si>
    <t>A8</t>
  </si>
  <si>
    <t>A9</t>
  </si>
  <si>
    <t>C9</t>
  </si>
  <si>
    <t>A10</t>
  </si>
  <si>
    <t>A11</t>
  </si>
  <si>
    <t>A12</t>
  </si>
  <si>
    <t>B1</t>
  </si>
  <si>
    <t>B2</t>
  </si>
  <si>
    <t>B3</t>
  </si>
  <si>
    <t>B4</t>
  </si>
  <si>
    <t>C10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</si>
  <si>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</si>
  <si>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</si>
  <si>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</si>
  <si>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</si>
  <si>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</si>
  <si>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</si>
  <si>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</si>
  <si>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</si>
  <si>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</si>
  <si>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</si>
  <si>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</si>
  <si>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</si>
  <si>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</si>
  <si>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</si>
  <si>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</si>
  <si>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</si>
  <si>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Undetermined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</si>
  <si>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</si>
  <si>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</si>
  <si>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</si>
  <si>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</si>
  <si>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</si>
  <si>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</si>
  <si>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</si>
  <si>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</si>
  <si>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</si>
  <si>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</si>
  <si>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</si>
  <si>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</si>
  <si>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</si>
  <si>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</si>
  <si>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</si>
  <si>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</si>
  <si>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</si>
  <si>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</si>
  <si>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</si>
  <si>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</si>
  <si>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</si>
  <si>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</si>
  <si>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</si>
  <si>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</si>
  <si>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</si>
  <si>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</si>
  <si>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</si>
  <si>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</si>
  <si>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</si>
  <si>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</si>
  <si>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</si>
  <si>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</si>
  <si>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</si>
  <si>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</si>
  <si>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</si>
  <si>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</si>
  <si>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</si>
  <si>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</si>
  <si>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</si>
  <si>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</si>
  <si>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</si>
  <si>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</si>
  <si>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</si>
  <si>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</si>
  <si>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</si>
  <si>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</si>
  <si>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</si>
  <si>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</si>
  <si>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</si>
  <si>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</si>
  <si>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</si>
  <si>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</si>
  <si>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</si>
  <si>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</si>
  <si>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</si>
  <si>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</si>
  <si>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</si>
  <si>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</si>
  <si>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</si>
  <si>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</si>
  <si>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53 (H12 on Plate3, Accession number 2020045811, sample #87)</t>
  </si>
  <si>
    <t>S/N</t>
  </si>
  <si>
    <t>41.4Undetermined</t>
  </si>
  <si>
    <t>44.29Undetermined</t>
  </si>
  <si>
    <t>Ct1</t>
  </si>
  <si>
    <t>Mean Ct/dilution2</t>
  </si>
  <si>
    <t>I-control Ct</t>
  </si>
  <si>
    <t>P/N</t>
  </si>
  <si>
    <t>Category</t>
  </si>
  <si>
    <t>Cat2</t>
  </si>
  <si>
    <t>PP</t>
  </si>
  <si>
    <t>A (Stock)</t>
  </si>
  <si>
    <t>B (1 in 3)</t>
  </si>
  <si>
    <t>C (1 in 5)</t>
  </si>
  <si>
    <t>D (1 in 10)</t>
  </si>
  <si>
    <t>E (1 in 20)</t>
  </si>
  <si>
    <t>Factor</t>
  </si>
  <si>
    <t>Prob</t>
  </si>
  <si>
    <t>Ctdetect</t>
  </si>
  <si>
    <t>A (&lt;34)</t>
  </si>
  <si>
    <t>Cat2B</t>
  </si>
  <si>
    <t>B (34-36)</t>
  </si>
  <si>
    <t>C (&gt;36)</t>
  </si>
  <si>
    <t xml:space="preserve">Total </t>
  </si>
  <si>
    <t>Positive</t>
  </si>
  <si>
    <t>cat</t>
  </si>
  <si>
    <t>Category A</t>
  </si>
  <si>
    <t>Category C</t>
  </si>
  <si>
    <t>Category B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</si>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</sst>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0" fillId="2" borderId="0" xfId="0" applyFill="1"/>
    <xf numFmtId="17" fontId="0" fillId="0" borderId="0" xfId="0" applyNumberFormat="1"/>
    <xf numFmtId="0" fontId="0" fillId="0" borderId="0" xfId="0" applyNumberFormat="1"/>
    <xf numFmtId="0" fontId="4" fillId="3" borderId="1" xfId="0" applyFont="1" applyFill="1" applyBorder="1"/>
    <xf numFmtId="0" fontId="5" fillId="4" borderId="1" xfId="0" applyFont="1" applyFill="1" applyBorder="1"/>
    <xf numFmtId="0" fontId="5" fillId="0" borderId="1" xfId="0" applyFont="1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nyekachukwu Osemeke" id="{54F08891-9A0A-7F44-9755-E7A50172B9B9}" userId="20aa9f37186eb164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0DA7EA-2BF9-6E42-99C0-844B5B239F34}" name="Table2" displayName="Table2" ref="A1:G901" totalsRowShown="0">
  <autoFilter ref="A1:G901" xr:uid="{6BDD2BA5-F735-3245-95CB-21BD16A2B393}"/>
  <tableColumns count="7">
    <tableColumn id="1" xr3:uid="{B10C9116-97F0-4F48-B206-2F227729C7EC}" name="S/N on previous list"/>
    <tableColumn id="2" xr3:uid="{E7A51F97-03E2-8B4F-91CD-2B3792CA142E}" name="Previous Ct"/>
    <tableColumn id="3" xr3:uid="{05115708-A444-6945-9A3C-F6DA2E4FB41F}" name="Plate number"/>
    <tableColumn id="4" xr3:uid="{7A6EF2CA-64CB-924E-90B2-F9D8ACECBAEB}" name="Dilution"/>
    <tableColumn id="5" xr3:uid="{57D76973-C4D0-8E49-A950-23EE698622C0}" name="Plate position"/>
    <tableColumn id="6" xr3:uid="{052AD926-7049-0A4F-8B5A-07575050AFC0}" name="Ct"/>
    <tableColumn id="7" xr3:uid="{50245040-F10F-4646-828C-5987DA6AE118}" name="Mean Ct/dilu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40CFF-36E4-8141-B6D0-2B29306E10F7}" name="Table22" displayName="Table22" ref="B1:N901" totalsRowShown="0">
  <autoFilter ref="B1:N901" xr:uid="{E3E7875D-6FE2-EF49-B5E4-B6557E29CAFB}"/>
  <tableColumns count="13">
    <tableColumn id="1" xr3:uid="{31566CEB-F240-B649-9BD4-A384FAFA9417}" name="S/N on previous list"/>
    <tableColumn id="2" xr3:uid="{BD53EC6A-E065-C442-A9D5-AEB9AB644376}" name="Previous Ct"/>
    <tableColumn id="3" xr3:uid="{411FC316-792A-014E-9604-8EA8793ECBF8}" name="Plate number"/>
    <tableColumn id="4" xr3:uid="{28113964-2963-2940-8988-FA50BBB16794}" name="Dilution"/>
    <tableColumn id="5" xr3:uid="{4872D6CB-E9C7-6E44-AF86-090491DEF654}" name="Plate position"/>
    <tableColumn id="12" xr3:uid="{023E4569-7D1F-8542-B2DA-6DEB5F4D604A}" name="Ct1"/>
    <tableColumn id="6" xr3:uid="{DA17C3A5-BC3A-5148-AB92-5F2E15CD20F8}" name="Ct"/>
    <tableColumn id="7" xr3:uid="{3F439D92-77E8-2747-97E8-7BDBC304A063}" name="Mean Ct/dilution"/>
    <tableColumn id="10" xr3:uid="{33B674EC-9E66-A54D-B485-F5AFA2E92E4A}" name="I-control Ct"/>
    <tableColumn id="13" xr3:uid="{00C269D3-A501-6F48-9CB6-328CEE98B79B}" name="Mean Ct/dilution2"/>
    <tableColumn id="14" xr3:uid="{A994F344-6F75-2944-BE54-4FDA08DFA1B1}" name="P/N" dataDxfId="5">
      <calculatedColumnFormula>IF(AND(H2&gt;10,H2&lt;=40),1,0)</calculatedColumnFormula>
    </tableColumn>
    <tableColumn id="15" xr3:uid="{4A56B9B0-F10A-4A4D-86F6-0FFB8118B668}" name="Category"/>
    <tableColumn id="16" xr3:uid="{084E8C0A-888F-AE41-A103-39BF7298998E}" name="Cat2" dataDxfId="4">
      <calculatedColumnFormula>IF(I2&lt;34,1,IF(I2&gt;35.5,3,2))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67CBF8-250C-EE45-A650-E8FCD84ECB17}" name="Table224" displayName="Table224" ref="A1:Q751" totalsRowShown="0">
  <autoFilter ref="A1:Q751" xr:uid="{956E87A5-EE88-8348-BC81-A08463D063A1}"/>
  <tableColumns count="17">
    <tableColumn id="1" xr3:uid="{7B053BD2-19E6-D342-818E-C2212A2EA4DF}" name="S/N on previous list"/>
    <tableColumn id="2" xr3:uid="{EE8CA386-80E6-A44D-8D90-8650D41BC57F}" name="Previous Ct"/>
    <tableColumn id="3" xr3:uid="{F1134D28-4EB3-9942-A4BE-85F6AD5CFFED}" name="Plate number"/>
    <tableColumn id="4" xr3:uid="{BD466EA2-2F20-184B-A186-104D536FCE6E}" name="Dilution"/>
    <tableColumn id="5" xr3:uid="{0A2E8A27-66E5-0C45-8B19-24A318AF2C03}" name="Plate position"/>
    <tableColumn id="6" xr3:uid="{76137A9D-38A4-D34A-9D58-42F66027D8B8}" name="Ct"/>
    <tableColumn id="7" xr3:uid="{4A4826FC-A6FC-B244-BBB0-C858FF9058D6}" name="Mean Ct/dilution"/>
    <tableColumn id="10" xr3:uid="{A0C7C6F2-6011-8A4F-B712-0982C3DC5FEA}" name="I-control Ct"/>
    <tableColumn id="13" xr3:uid="{965ECBB9-CDE3-DF45-A1A7-A70B924DD2C8}" name="Mean Ct/dilution2"/>
    <tableColumn id="14" xr3:uid="{6705C6CE-FE4E-B348-8F6B-07514526572A}" name="P/N" dataDxfId="3">
      <calculatedColumnFormula>IF(AND(F2&gt;10,F2&lt;=40),1,0)</calculatedColumnFormula>
    </tableColumn>
    <tableColumn id="18" xr3:uid="{0E53C2D2-311C-5F40-B415-91107F24D0F4}" name="Ctdetect" dataDxfId="2">
      <calculatedColumnFormula>IF(AND(F2&gt;10,F2&lt;=45),1,0)</calculatedColumnFormula>
    </tableColumn>
    <tableColumn id="15" xr3:uid="{3833B098-BACD-8C4A-88CD-929298D48BB3}" name="Category"/>
    <tableColumn id="16" xr3:uid="{4C2BE822-25B7-1442-9B72-79EDB7F8FE7A}" name="Cat2" dataDxfId="1">
      <calculatedColumnFormula>IF(G2&lt;34,1,IF(G2&gt;35.5,3,2))</calculatedColumnFormula>
    </tableColumn>
    <tableColumn id="12" xr3:uid="{702ED321-F3A7-C64A-AEBD-B451580E17D0}" name="Factor"/>
    <tableColumn id="8" xr3:uid="{A275EA8B-0307-4149-95E4-765B0BA35915}" name="PP"/>
    <tableColumn id="17" xr3:uid="{360C8487-FC76-F347-8A57-7E13C1C25EB6}" name="Prob" dataDxfId="0">
      <calculatedColumnFormula>Table224[[#This Row],[PP]]/100</calculatedColumnFormula>
    </tableColumn>
    <tableColumn id="9" xr3:uid="{CA0D79F4-3D6A-6440-B78C-A23D7744C1FC}" name="Cat2B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90420F-897B-314D-A622-EC5BD9E9080F}" name="Table5" displayName="Table5" ref="A1:M126" totalsRowShown="0">
  <autoFilter ref="A1:M126" xr:uid="{E2F4A6AF-5CF2-CB41-9364-0934924C96D4}"/>
  <tableColumns count="13">
    <tableColumn id="1" xr3:uid="{60E743D0-BFF3-D44F-AC9C-89B8D61B2DC3}" name="S/N"/>
    <tableColumn id="2" xr3:uid="{EA98D28C-806C-CB4D-8EAE-1EF48F733D9F}" name="S/N on previous list"/>
    <tableColumn id="3" xr3:uid="{FF0E0C84-E364-C149-B725-5AD0A62961C5}" name="Previous Ct"/>
    <tableColumn id="4" xr3:uid="{00B001AB-F2DA-034D-B66C-375426105471}" name="Plate number"/>
    <tableColumn id="5" xr3:uid="{5EEFF12C-8277-574F-838F-1D9C08907C69}" name="Dilution"/>
    <tableColumn id="6" xr3:uid="{9DFF58CF-154D-6A4F-9A76-87A30EC0F1BD}" name="Mean Ct/dilution"/>
    <tableColumn id="7" xr3:uid="{7B66EB5C-BB75-8D4F-B4E0-D9914BD9273D}" name="Total "/>
    <tableColumn id="8" xr3:uid="{DF7E22BC-1308-4045-8629-E4D7ECA887B6}" name="Positive"/>
    <tableColumn id="14" xr3:uid="{DAF8F63B-D6F0-4CC2-A96F-9AD33D4FE0D3}" name="mean">
      <calculatedColumnFormula>Table5[[#This Row],[Positive]]/Table5[[#This Row],[Total ]]</calculatedColumnFormula>
    </tableColumn>
    <tableColumn id="9" xr3:uid="{71D02F6A-70CB-E94C-A8AF-A126B258C87E}" name="Factor"/>
    <tableColumn id="10" xr3:uid="{0C30A5B0-7242-6741-A0EE-688AC9715FF7}" name="PP"/>
    <tableColumn id="11" xr3:uid="{FE8C6152-174E-7940-8328-6E041768E9DE}" name="Prob"/>
    <tableColumn id="12" xr3:uid="{FFAE4C77-D8EC-A443-9198-215C317D6ADE}" name="Cat2B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62" dT="2020-12-12T10:15:37.96" personId="{54F08891-9A0A-7F44-9755-E7A50172B9B9}" id="{0F759934-CD32-9D47-913F-9E27C4DB09E1}">
    <text>I had a splash accident on the original plate while trying to reseal after PCR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62" dT="2020-12-12T10:15:37.96" personId="{54F08891-9A0A-7F44-9755-E7A50172B9B9}" id="{39D58D4A-A4A9-DB48-9ECD-29924C9396D1}">
    <text>I had a splash accident on the original plate while trying to reseal after PCR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32" dT="2020-12-12T10:15:37.96" personId="{54F08891-9A0A-7F44-9755-E7A50172B9B9}" id="{75489A1B-5265-CC4D-98A3-5753F759EF22}">
    <text>I had a splash accident on the original plate while trying to reseal after PCR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2872-8DE3-1E4D-9237-C10CE3E537FE}">
  <dimension ref="A1:G901"/>
  <sheetViews>
    <sheetView topLeftCell="C1" workbookViewId="0">
      <selection activeCell="E1" sqref="E1"/>
    </sheetView>
  </sheetViews>
  <sheetFormatPr defaultColWidth="11.19921875" defaultRowHeight="15.6" x14ac:dyDescent="0.3"/>
  <cols>
    <col min="1" max="1" width="19.5" customWidth="1"/>
    <col min="2" max="2" width="12.5" customWidth="1"/>
    <col min="3" max="3" width="14.5" customWidth="1"/>
    <col min="5" max="5" width="14.69921875" customWidth="1"/>
    <col min="7" max="7" width="17.296875" customWidth="1"/>
  </cols>
  <sheetData>
    <row r="1" spans="1:7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</row>
    <row r="2" spans="1:7" x14ac:dyDescent="0.3">
      <c r="A2">
        <v>3</v>
      </c>
      <c r="B2">
        <v>32.299999999999997</v>
      </c>
      <c r="C2">
        <v>1</v>
      </c>
      <c r="D2" s="1" t="s">
        <v>5</v>
      </c>
      <c r="E2" t="s">
        <v>12</v>
      </c>
      <c r="F2">
        <v>33.188200000000002</v>
      </c>
      <c r="G2">
        <f>AVERAGE(F2:F7)</f>
        <v>33.332350000000005</v>
      </c>
    </row>
    <row r="3" spans="1:7" x14ac:dyDescent="0.3">
      <c r="E3" t="s">
        <v>13</v>
      </c>
      <c r="F3">
        <v>33.012300000000003</v>
      </c>
    </row>
    <row r="4" spans="1:7" x14ac:dyDescent="0.3">
      <c r="E4" t="s">
        <v>14</v>
      </c>
      <c r="F4">
        <v>34.020400000000002</v>
      </c>
    </row>
    <row r="5" spans="1:7" x14ac:dyDescent="0.3">
      <c r="E5" t="s">
        <v>15</v>
      </c>
      <c r="F5">
        <v>33.596200000000003</v>
      </c>
    </row>
    <row r="6" spans="1:7" x14ac:dyDescent="0.3">
      <c r="E6" t="s">
        <v>16</v>
      </c>
      <c r="F6">
        <v>33.414000000000001</v>
      </c>
    </row>
    <row r="7" spans="1:7" x14ac:dyDescent="0.3">
      <c r="E7" t="s">
        <v>17</v>
      </c>
      <c r="F7">
        <v>32.762999999999998</v>
      </c>
    </row>
    <row r="8" spans="1:7" x14ac:dyDescent="0.3">
      <c r="D8" t="s">
        <v>6</v>
      </c>
      <c r="E8" t="s">
        <v>18</v>
      </c>
      <c r="F8">
        <v>35.364899999999999</v>
      </c>
      <c r="G8">
        <f>AVERAGE(F8:F13)</f>
        <v>35.886800000000001</v>
      </c>
    </row>
    <row r="9" spans="1:7" x14ac:dyDescent="0.3">
      <c r="E9" t="s">
        <v>19</v>
      </c>
      <c r="F9">
        <v>36.331899999999997</v>
      </c>
    </row>
    <row r="10" spans="1:7" x14ac:dyDescent="0.3">
      <c r="E10" t="s">
        <v>20</v>
      </c>
      <c r="F10">
        <v>36.847099999999998</v>
      </c>
    </row>
    <row r="11" spans="1:7" x14ac:dyDescent="0.3">
      <c r="E11" t="s">
        <v>21</v>
      </c>
      <c r="F11">
        <v>35.694299999999998</v>
      </c>
    </row>
    <row r="12" spans="1:7" x14ac:dyDescent="0.3">
      <c r="E12" t="s">
        <v>22</v>
      </c>
      <c r="F12">
        <v>35.604900000000001</v>
      </c>
    </row>
    <row r="13" spans="1:7" x14ac:dyDescent="0.3">
      <c r="E13" t="s">
        <v>25</v>
      </c>
      <c r="F13">
        <v>35.477699999999999</v>
      </c>
    </row>
    <row r="14" spans="1:7" x14ac:dyDescent="0.3">
      <c r="D14" t="s">
        <v>7</v>
      </c>
      <c r="E14" t="s">
        <v>23</v>
      </c>
      <c r="F14">
        <v>37.343800000000002</v>
      </c>
      <c r="G14">
        <f>AVERAGE(F14:F19)</f>
        <v>37.440983333333335</v>
      </c>
    </row>
    <row r="15" spans="1:7" x14ac:dyDescent="0.3">
      <c r="E15" t="s">
        <v>24</v>
      </c>
      <c r="F15">
        <v>37.629399999999997</v>
      </c>
    </row>
    <row r="16" spans="1:7" x14ac:dyDescent="0.3">
      <c r="E16" t="s">
        <v>26</v>
      </c>
      <c r="F16">
        <v>37.363</v>
      </c>
    </row>
    <row r="17" spans="1:7" x14ac:dyDescent="0.3">
      <c r="E17" t="s">
        <v>27</v>
      </c>
      <c r="F17">
        <v>38.250999999999998</v>
      </c>
    </row>
    <row r="18" spans="1:7" x14ac:dyDescent="0.3">
      <c r="E18" t="s">
        <v>28</v>
      </c>
      <c r="F18">
        <v>37.482300000000002</v>
      </c>
    </row>
    <row r="19" spans="1:7" x14ac:dyDescent="0.3">
      <c r="E19" t="s">
        <v>29</v>
      </c>
      <c r="F19">
        <v>36.5764</v>
      </c>
    </row>
    <row r="20" spans="1:7" x14ac:dyDescent="0.3">
      <c r="D20" t="s">
        <v>8</v>
      </c>
      <c r="E20" t="s">
        <v>30</v>
      </c>
      <c r="F20">
        <v>40.956299999999999</v>
      </c>
      <c r="G20">
        <f>AVERAGE(F20:F25)</f>
        <v>39.075299999999999</v>
      </c>
    </row>
    <row r="21" spans="1:7" x14ac:dyDescent="0.3">
      <c r="E21" t="s">
        <v>31</v>
      </c>
      <c r="F21">
        <v>39.865200000000002</v>
      </c>
    </row>
    <row r="22" spans="1:7" x14ac:dyDescent="0.3">
      <c r="E22" t="s">
        <v>32</v>
      </c>
      <c r="F22">
        <v>37.658700000000003</v>
      </c>
    </row>
    <row r="23" spans="1:7" x14ac:dyDescent="0.3">
      <c r="E23" t="s">
        <v>33</v>
      </c>
      <c r="F23">
        <v>38.139699999999998</v>
      </c>
    </row>
    <row r="24" spans="1:7" x14ac:dyDescent="0.3">
      <c r="E24" t="s">
        <v>34</v>
      </c>
      <c r="F24">
        <v>38.970100000000002</v>
      </c>
    </row>
    <row r="25" spans="1:7" x14ac:dyDescent="0.3">
      <c r="E25" t="s">
        <v>35</v>
      </c>
      <c r="F25">
        <v>38.861800000000002</v>
      </c>
    </row>
    <row r="26" spans="1:7" x14ac:dyDescent="0.3">
      <c r="D26" t="s">
        <v>9</v>
      </c>
      <c r="E26" t="s">
        <v>36</v>
      </c>
      <c r="F26">
        <v>37.255899999999997</v>
      </c>
      <c r="G26">
        <f>AVERAGE(F26:F31)</f>
        <v>39.738766666666663</v>
      </c>
    </row>
    <row r="27" spans="1:7" x14ac:dyDescent="0.3">
      <c r="E27" t="s">
        <v>37</v>
      </c>
      <c r="F27">
        <v>38.340299999999999</v>
      </c>
    </row>
    <row r="28" spans="1:7" x14ac:dyDescent="0.3">
      <c r="E28" t="s">
        <v>38</v>
      </c>
      <c r="F28">
        <v>39.923999999999999</v>
      </c>
    </row>
    <row r="29" spans="1:7" x14ac:dyDescent="0.3">
      <c r="E29" t="s">
        <v>39</v>
      </c>
      <c r="F29">
        <v>39.922699999999999</v>
      </c>
    </row>
    <row r="30" spans="1:7" x14ac:dyDescent="0.3">
      <c r="E30" t="s">
        <v>40</v>
      </c>
      <c r="F30">
        <v>40.530700000000003</v>
      </c>
    </row>
    <row r="31" spans="1:7" x14ac:dyDescent="0.3">
      <c r="E31" t="s">
        <v>41</v>
      </c>
      <c r="F31">
        <v>42.459000000000003</v>
      </c>
    </row>
    <row r="32" spans="1:7" x14ac:dyDescent="0.3">
      <c r="A32">
        <v>4</v>
      </c>
      <c r="B32">
        <v>36.6</v>
      </c>
      <c r="C32">
        <v>1</v>
      </c>
      <c r="D32" t="s">
        <v>5</v>
      </c>
      <c r="E32" t="s">
        <v>43</v>
      </c>
      <c r="F32">
        <v>37.088900000000002</v>
      </c>
      <c r="G32">
        <f>AVERAGE(F32:F37)</f>
        <v>37.36365</v>
      </c>
    </row>
    <row r="33" spans="4:7" x14ac:dyDescent="0.3">
      <c r="E33" t="s">
        <v>44</v>
      </c>
      <c r="F33">
        <v>37.664999999999999</v>
      </c>
    </row>
    <row r="34" spans="4:7" x14ac:dyDescent="0.3">
      <c r="E34" t="s">
        <v>45</v>
      </c>
      <c r="F34">
        <v>37.530799999999999</v>
      </c>
    </row>
    <row r="35" spans="4:7" x14ac:dyDescent="0.3">
      <c r="E35" t="s">
        <v>46</v>
      </c>
      <c r="F35">
        <v>37.636299999999999</v>
      </c>
    </row>
    <row r="36" spans="4:7" x14ac:dyDescent="0.3">
      <c r="E36" t="s">
        <v>47</v>
      </c>
      <c r="F36">
        <v>37.578899999999997</v>
      </c>
    </row>
    <row r="37" spans="4:7" x14ac:dyDescent="0.3">
      <c r="E37" t="s">
        <v>48</v>
      </c>
      <c r="F37">
        <v>36.682000000000002</v>
      </c>
    </row>
    <row r="38" spans="4:7" x14ac:dyDescent="0.3">
      <c r="D38" t="s">
        <v>6</v>
      </c>
      <c r="E38" t="s">
        <v>49</v>
      </c>
      <c r="F38" t="s">
        <v>42</v>
      </c>
      <c r="G38">
        <f>AVERAGE(F38:F43)</f>
        <v>40.600549999999998</v>
      </c>
    </row>
    <row r="39" spans="4:7" x14ac:dyDescent="0.3">
      <c r="E39" t="s">
        <v>50</v>
      </c>
      <c r="F39">
        <v>41.349600000000002</v>
      </c>
    </row>
    <row r="40" spans="4:7" x14ac:dyDescent="0.3">
      <c r="E40" t="s">
        <v>51</v>
      </c>
      <c r="F40">
        <v>39.933799999999998</v>
      </c>
    </row>
    <row r="41" spans="4:7" x14ac:dyDescent="0.3">
      <c r="E41" t="s">
        <v>52</v>
      </c>
      <c r="F41" t="s">
        <v>42</v>
      </c>
    </row>
    <row r="42" spans="4:7" x14ac:dyDescent="0.3">
      <c r="E42" t="s">
        <v>53</v>
      </c>
      <c r="F42">
        <v>41.497599999999998</v>
      </c>
    </row>
    <row r="43" spans="4:7" x14ac:dyDescent="0.3">
      <c r="E43" t="s">
        <v>54</v>
      </c>
      <c r="F43">
        <v>39.621200000000002</v>
      </c>
    </row>
    <row r="44" spans="4:7" x14ac:dyDescent="0.3">
      <c r="D44" t="s">
        <v>7</v>
      </c>
      <c r="E44" t="s">
        <v>55</v>
      </c>
      <c r="F44">
        <v>42.7468</v>
      </c>
      <c r="G44">
        <f>AVERAGE(F44:F49)</f>
        <v>42.069333333333333</v>
      </c>
    </row>
    <row r="45" spans="4:7" x14ac:dyDescent="0.3">
      <c r="E45" t="s">
        <v>56</v>
      </c>
      <c r="F45">
        <v>40.6492</v>
      </c>
    </row>
    <row r="46" spans="4:7" x14ac:dyDescent="0.3">
      <c r="E46" t="s">
        <v>57</v>
      </c>
      <c r="F46">
        <v>42.811999999999998</v>
      </c>
    </row>
    <row r="47" spans="4:7" x14ac:dyDescent="0.3">
      <c r="E47" t="s">
        <v>58</v>
      </c>
      <c r="F47" t="s">
        <v>42</v>
      </c>
    </row>
    <row r="48" spans="4:7" x14ac:dyDescent="0.3">
      <c r="E48" t="s">
        <v>59</v>
      </c>
      <c r="F48" t="s">
        <v>42</v>
      </c>
    </row>
    <row r="49" spans="1:7" x14ac:dyDescent="0.3">
      <c r="E49" t="s">
        <v>60</v>
      </c>
      <c r="F49" t="s">
        <v>42</v>
      </c>
    </row>
    <row r="50" spans="1:7" x14ac:dyDescent="0.3">
      <c r="D50" t="s">
        <v>8</v>
      </c>
      <c r="E50" t="s">
        <v>61</v>
      </c>
      <c r="F50">
        <v>43.428600000000003</v>
      </c>
      <c r="G50">
        <f>AVERAGE(F50:F55)</f>
        <v>43.428600000000003</v>
      </c>
    </row>
    <row r="51" spans="1:7" x14ac:dyDescent="0.3">
      <c r="E51" t="s">
        <v>62</v>
      </c>
      <c r="F51" t="s">
        <v>42</v>
      </c>
    </row>
    <row r="52" spans="1:7" x14ac:dyDescent="0.3">
      <c r="E52" t="s">
        <v>63</v>
      </c>
      <c r="F52" t="s">
        <v>42</v>
      </c>
    </row>
    <row r="53" spans="1:7" x14ac:dyDescent="0.3">
      <c r="E53" t="s">
        <v>64</v>
      </c>
      <c r="F53" t="s">
        <v>42</v>
      </c>
    </row>
    <row r="54" spans="1:7" x14ac:dyDescent="0.3">
      <c r="E54" t="s">
        <v>65</v>
      </c>
      <c r="F54" t="s">
        <v>42</v>
      </c>
    </row>
    <row r="55" spans="1:7" x14ac:dyDescent="0.3">
      <c r="E55" t="s">
        <v>66</v>
      </c>
      <c r="F55" t="s">
        <v>42</v>
      </c>
    </row>
    <row r="56" spans="1:7" x14ac:dyDescent="0.3">
      <c r="D56" t="s">
        <v>9</v>
      </c>
      <c r="E56" t="s">
        <v>67</v>
      </c>
      <c r="F56" t="s">
        <v>42</v>
      </c>
    </row>
    <row r="57" spans="1:7" x14ac:dyDescent="0.3">
      <c r="E57" t="s">
        <v>68</v>
      </c>
      <c r="F57" t="s">
        <v>42</v>
      </c>
    </row>
    <row r="58" spans="1:7" x14ac:dyDescent="0.3">
      <c r="E58" t="s">
        <v>69</v>
      </c>
      <c r="F58" t="s">
        <v>42</v>
      </c>
    </row>
    <row r="59" spans="1:7" x14ac:dyDescent="0.3">
      <c r="E59" t="s">
        <v>70</v>
      </c>
      <c r="F59" t="s">
        <v>42</v>
      </c>
    </row>
    <row r="60" spans="1:7" x14ac:dyDescent="0.3">
      <c r="E60" t="s">
        <v>71</v>
      </c>
      <c r="F60" t="s">
        <v>42</v>
      </c>
    </row>
    <row r="61" spans="1:7" x14ac:dyDescent="0.3">
      <c r="E61" t="s">
        <v>72</v>
      </c>
      <c r="F61" t="s">
        <v>42</v>
      </c>
    </row>
    <row r="62" spans="1:7" x14ac:dyDescent="0.3">
      <c r="A62">
        <v>5</v>
      </c>
      <c r="B62">
        <v>31.5</v>
      </c>
      <c r="C62">
        <v>1</v>
      </c>
      <c r="D62" t="s">
        <v>5</v>
      </c>
      <c r="E62" t="s">
        <v>73</v>
      </c>
      <c r="F62">
        <v>31.961300000000001</v>
      </c>
      <c r="G62">
        <f>AVERAGE(F62:F66)</f>
        <v>32.1511</v>
      </c>
    </row>
    <row r="63" spans="1:7" x14ac:dyDescent="0.3">
      <c r="E63" t="s">
        <v>74</v>
      </c>
      <c r="F63">
        <v>32.468499999999999</v>
      </c>
    </row>
    <row r="64" spans="1:7" x14ac:dyDescent="0.3">
      <c r="E64" t="s">
        <v>75</v>
      </c>
      <c r="F64">
        <v>32.066800000000001</v>
      </c>
    </row>
    <row r="65" spans="4:7" x14ac:dyDescent="0.3">
      <c r="E65" t="s">
        <v>76</v>
      </c>
      <c r="F65">
        <v>32.201900000000002</v>
      </c>
    </row>
    <row r="66" spans="4:7" x14ac:dyDescent="0.3">
      <c r="E66" t="s">
        <v>77</v>
      </c>
      <c r="F66">
        <v>32.057000000000002</v>
      </c>
    </row>
    <row r="67" spans="4:7" x14ac:dyDescent="0.3">
      <c r="E67" t="s">
        <v>78</v>
      </c>
      <c r="F67">
        <v>32.044899999999998</v>
      </c>
    </row>
    <row r="68" spans="4:7" x14ac:dyDescent="0.3">
      <c r="D68" t="s">
        <v>6</v>
      </c>
      <c r="E68" t="s">
        <v>79</v>
      </c>
      <c r="F68">
        <v>33.305199999999999</v>
      </c>
      <c r="G68">
        <f>AVERAGE(F68:F73)</f>
        <v>33.99561666666667</v>
      </c>
    </row>
    <row r="69" spans="4:7" x14ac:dyDescent="0.3">
      <c r="E69" t="s">
        <v>80</v>
      </c>
      <c r="F69">
        <v>34.028100000000002</v>
      </c>
    </row>
    <row r="70" spans="4:7" x14ac:dyDescent="0.3">
      <c r="E70" t="s">
        <v>81</v>
      </c>
      <c r="F70">
        <v>33.645099999999999</v>
      </c>
    </row>
    <row r="71" spans="4:7" x14ac:dyDescent="0.3">
      <c r="E71" t="s">
        <v>82</v>
      </c>
      <c r="F71">
        <v>34.273299999999999</v>
      </c>
    </row>
    <row r="72" spans="4:7" x14ac:dyDescent="0.3">
      <c r="E72" t="s">
        <v>83</v>
      </c>
      <c r="F72">
        <v>34.276299999999999</v>
      </c>
    </row>
    <row r="73" spans="4:7" x14ac:dyDescent="0.3">
      <c r="E73" t="s">
        <v>84</v>
      </c>
      <c r="F73">
        <v>34.445700000000002</v>
      </c>
    </row>
    <row r="74" spans="4:7" x14ac:dyDescent="0.3">
      <c r="D74" t="s">
        <v>7</v>
      </c>
      <c r="E74" t="s">
        <v>85</v>
      </c>
      <c r="F74">
        <v>35.273600000000002</v>
      </c>
      <c r="G74">
        <f>AVERAGE(F74:F79)</f>
        <v>35.762149999999998</v>
      </c>
    </row>
    <row r="75" spans="4:7" x14ac:dyDescent="0.3">
      <c r="E75" t="s">
        <v>86</v>
      </c>
      <c r="F75">
        <v>36.048999999999999</v>
      </c>
    </row>
    <row r="76" spans="4:7" x14ac:dyDescent="0.3">
      <c r="E76" t="s">
        <v>87</v>
      </c>
      <c r="F76">
        <v>36.553800000000003</v>
      </c>
    </row>
    <row r="77" spans="4:7" x14ac:dyDescent="0.3">
      <c r="E77" t="s">
        <v>88</v>
      </c>
      <c r="F77">
        <v>36.042400000000001</v>
      </c>
    </row>
    <row r="78" spans="4:7" x14ac:dyDescent="0.3">
      <c r="E78" t="s">
        <v>89</v>
      </c>
      <c r="F78">
        <v>35.784599999999998</v>
      </c>
    </row>
    <row r="79" spans="4:7" x14ac:dyDescent="0.3">
      <c r="E79" t="s">
        <v>90</v>
      </c>
      <c r="F79">
        <v>34.869500000000002</v>
      </c>
    </row>
    <row r="80" spans="4:7" x14ac:dyDescent="0.3">
      <c r="D80" t="s">
        <v>8</v>
      </c>
      <c r="E80" t="s">
        <v>91</v>
      </c>
      <c r="F80">
        <v>38.507100000000001</v>
      </c>
      <c r="G80">
        <f>AVERAGE(F80:F85)</f>
        <v>37.281033333333333</v>
      </c>
    </row>
    <row r="81" spans="1:7" x14ac:dyDescent="0.3">
      <c r="E81" t="s">
        <v>92</v>
      </c>
      <c r="F81">
        <v>37.239199999999997</v>
      </c>
    </row>
    <row r="82" spans="1:7" x14ac:dyDescent="0.3">
      <c r="E82" t="s">
        <v>93</v>
      </c>
      <c r="F82">
        <v>36.718800000000002</v>
      </c>
    </row>
    <row r="83" spans="1:7" x14ac:dyDescent="0.3">
      <c r="E83" t="s">
        <v>94</v>
      </c>
      <c r="F83">
        <v>36.451700000000002</v>
      </c>
    </row>
    <row r="84" spans="1:7" x14ac:dyDescent="0.3">
      <c r="E84" t="s">
        <v>95</v>
      </c>
      <c r="F84">
        <v>36.598999999999997</v>
      </c>
    </row>
    <row r="85" spans="1:7" x14ac:dyDescent="0.3">
      <c r="E85" t="s">
        <v>96</v>
      </c>
      <c r="F85">
        <v>38.170400000000001</v>
      </c>
    </row>
    <row r="86" spans="1:7" x14ac:dyDescent="0.3">
      <c r="D86" t="s">
        <v>9</v>
      </c>
      <c r="E86" t="s">
        <v>97</v>
      </c>
      <c r="F86">
        <v>38.991100000000003</v>
      </c>
      <c r="G86">
        <f>AVERAGE(F86:F91)</f>
        <v>40.284849999999999</v>
      </c>
    </row>
    <row r="87" spans="1:7" x14ac:dyDescent="0.3">
      <c r="E87" t="s">
        <v>98</v>
      </c>
      <c r="F87">
        <v>39.6586</v>
      </c>
    </row>
    <row r="88" spans="1:7" x14ac:dyDescent="0.3">
      <c r="E88" t="s">
        <v>99</v>
      </c>
      <c r="F88">
        <v>40.797800000000002</v>
      </c>
    </row>
    <row r="89" spans="1:7" x14ac:dyDescent="0.3">
      <c r="E89" t="s">
        <v>100</v>
      </c>
      <c r="F89">
        <v>42.927799999999998</v>
      </c>
    </row>
    <row r="90" spans="1:7" x14ac:dyDescent="0.3">
      <c r="E90" t="s">
        <v>101</v>
      </c>
      <c r="F90">
        <v>38.462400000000002</v>
      </c>
    </row>
    <row r="91" spans="1:7" x14ac:dyDescent="0.3">
      <c r="E91" t="s">
        <v>102</v>
      </c>
      <c r="F91">
        <v>40.871400000000001</v>
      </c>
    </row>
    <row r="92" spans="1:7" x14ac:dyDescent="0.3">
      <c r="A92">
        <v>13</v>
      </c>
      <c r="B92">
        <v>33.5</v>
      </c>
      <c r="C92">
        <v>2</v>
      </c>
      <c r="D92" t="s">
        <v>5</v>
      </c>
      <c r="E92" t="s">
        <v>12</v>
      </c>
      <c r="F92">
        <v>34.521799999999999</v>
      </c>
      <c r="G92">
        <f>AVERAGE(F92:F97)</f>
        <v>34.690366666666669</v>
      </c>
    </row>
    <row r="93" spans="1:7" x14ac:dyDescent="0.3">
      <c r="E93" t="s">
        <v>13</v>
      </c>
      <c r="F93">
        <v>34.538600000000002</v>
      </c>
    </row>
    <row r="94" spans="1:7" x14ac:dyDescent="0.3">
      <c r="E94" t="s">
        <v>14</v>
      </c>
      <c r="F94">
        <v>34.836599999999997</v>
      </c>
    </row>
    <row r="95" spans="1:7" x14ac:dyDescent="0.3">
      <c r="E95" t="s">
        <v>15</v>
      </c>
      <c r="F95">
        <v>34.218800000000002</v>
      </c>
    </row>
    <row r="96" spans="1:7" x14ac:dyDescent="0.3">
      <c r="E96" t="s">
        <v>16</v>
      </c>
      <c r="F96">
        <v>35.747900000000001</v>
      </c>
    </row>
    <row r="97" spans="4:7" x14ac:dyDescent="0.3">
      <c r="E97" t="s">
        <v>18</v>
      </c>
      <c r="F97">
        <v>34.278500000000001</v>
      </c>
    </row>
    <row r="98" spans="4:7" x14ac:dyDescent="0.3">
      <c r="D98" t="s">
        <v>6</v>
      </c>
      <c r="E98" t="s">
        <v>19</v>
      </c>
      <c r="F98">
        <v>37.3596</v>
      </c>
      <c r="G98">
        <f>AVERAGE(F98:F103)</f>
        <v>36.267533333333326</v>
      </c>
    </row>
    <row r="99" spans="4:7" x14ac:dyDescent="0.3">
      <c r="E99" t="s">
        <v>20</v>
      </c>
      <c r="F99">
        <v>35.853299999999997</v>
      </c>
    </row>
    <row r="100" spans="4:7" x14ac:dyDescent="0.3">
      <c r="E100" t="s">
        <v>21</v>
      </c>
      <c r="F100">
        <v>35.539499999999997</v>
      </c>
    </row>
    <row r="101" spans="4:7" x14ac:dyDescent="0.3">
      <c r="E101" t="s">
        <v>22</v>
      </c>
      <c r="F101">
        <v>36.214799999999997</v>
      </c>
    </row>
    <row r="102" spans="4:7" x14ac:dyDescent="0.3">
      <c r="E102" t="s">
        <v>23</v>
      </c>
      <c r="F102">
        <v>35.865099999999998</v>
      </c>
    </row>
    <row r="103" spans="4:7" x14ac:dyDescent="0.3">
      <c r="E103" t="s">
        <v>24</v>
      </c>
      <c r="F103">
        <v>36.7729</v>
      </c>
    </row>
    <row r="104" spans="4:7" x14ac:dyDescent="0.3">
      <c r="D104" t="s">
        <v>7</v>
      </c>
      <c r="E104" t="s">
        <v>26</v>
      </c>
      <c r="F104">
        <v>37.311700000000002</v>
      </c>
      <c r="G104">
        <f>AVERAGE(F104:F109)</f>
        <v>37.066983333333333</v>
      </c>
    </row>
    <row r="105" spans="4:7" x14ac:dyDescent="0.3">
      <c r="E105" t="s">
        <v>27</v>
      </c>
      <c r="F105">
        <v>37.085299999999997</v>
      </c>
    </row>
    <row r="106" spans="4:7" x14ac:dyDescent="0.3">
      <c r="E106" t="s">
        <v>28</v>
      </c>
      <c r="F106">
        <v>36.796599999999998</v>
      </c>
    </row>
    <row r="107" spans="4:7" x14ac:dyDescent="0.3">
      <c r="E107" t="s">
        <v>29</v>
      </c>
      <c r="F107">
        <v>36.3386</v>
      </c>
    </row>
    <row r="108" spans="4:7" x14ac:dyDescent="0.3">
      <c r="E108" t="s">
        <v>30</v>
      </c>
      <c r="F108">
        <v>38.065300000000001</v>
      </c>
    </row>
    <row r="109" spans="4:7" x14ac:dyDescent="0.3">
      <c r="E109" t="s">
        <v>31</v>
      </c>
      <c r="F109">
        <v>36.804400000000001</v>
      </c>
    </row>
    <row r="110" spans="4:7" x14ac:dyDescent="0.3">
      <c r="D110" t="s">
        <v>8</v>
      </c>
      <c r="E110" t="s">
        <v>32</v>
      </c>
      <c r="F110">
        <v>38.1357</v>
      </c>
      <c r="G110">
        <f>AVERAGE(F110:F115)</f>
        <v>38.030033333333336</v>
      </c>
    </row>
    <row r="111" spans="4:7" x14ac:dyDescent="0.3">
      <c r="E111" t="s">
        <v>33</v>
      </c>
      <c r="F111">
        <v>39.287100000000002</v>
      </c>
    </row>
    <row r="112" spans="4:7" x14ac:dyDescent="0.3">
      <c r="E112" t="s">
        <v>34</v>
      </c>
      <c r="F112">
        <v>37.703200000000002</v>
      </c>
    </row>
    <row r="113" spans="1:7" x14ac:dyDescent="0.3">
      <c r="E113" t="s">
        <v>35</v>
      </c>
      <c r="F113">
        <v>36.924199999999999</v>
      </c>
    </row>
    <row r="114" spans="1:7" x14ac:dyDescent="0.3">
      <c r="E114" t="s">
        <v>36</v>
      </c>
      <c r="F114">
        <v>38.317999999999998</v>
      </c>
    </row>
    <row r="115" spans="1:7" x14ac:dyDescent="0.3">
      <c r="E115" t="s">
        <v>37</v>
      </c>
      <c r="F115">
        <v>37.811999999999998</v>
      </c>
    </row>
    <row r="116" spans="1:7" x14ac:dyDescent="0.3">
      <c r="D116" t="s">
        <v>9</v>
      </c>
      <c r="E116" t="s">
        <v>38</v>
      </c>
      <c r="F116">
        <v>39.218800000000002</v>
      </c>
      <c r="G116">
        <f>AVERAGE(F116:F121)</f>
        <v>40.516516666666668</v>
      </c>
    </row>
    <row r="117" spans="1:7" x14ac:dyDescent="0.3">
      <c r="E117" t="s">
        <v>39</v>
      </c>
      <c r="F117">
        <v>41.854300000000002</v>
      </c>
    </row>
    <row r="118" spans="1:7" x14ac:dyDescent="0.3">
      <c r="E118" t="s">
        <v>40</v>
      </c>
      <c r="F118">
        <v>44.985599999999998</v>
      </c>
    </row>
    <row r="119" spans="1:7" x14ac:dyDescent="0.3">
      <c r="E119" t="s">
        <v>41</v>
      </c>
      <c r="F119">
        <v>38.338200000000001</v>
      </c>
    </row>
    <row r="120" spans="1:7" x14ac:dyDescent="0.3">
      <c r="E120" t="s">
        <v>17</v>
      </c>
      <c r="F120">
        <v>38.4788</v>
      </c>
    </row>
    <row r="121" spans="1:7" x14ac:dyDescent="0.3">
      <c r="E121" t="s">
        <v>25</v>
      </c>
      <c r="F121">
        <v>40.223399999999998</v>
      </c>
    </row>
    <row r="122" spans="1:7" x14ac:dyDescent="0.3">
      <c r="A122">
        <v>9</v>
      </c>
      <c r="B122">
        <v>34.200000000000003</v>
      </c>
      <c r="C122">
        <v>2</v>
      </c>
      <c r="D122" t="s">
        <v>5</v>
      </c>
      <c r="E122" t="s">
        <v>43</v>
      </c>
      <c r="F122">
        <v>34.834000000000003</v>
      </c>
      <c r="G122">
        <f>AVERAGE(F122:F127)</f>
        <v>34.295966666666665</v>
      </c>
    </row>
    <row r="123" spans="1:7" x14ac:dyDescent="0.3">
      <c r="E123" t="s">
        <v>44</v>
      </c>
      <c r="F123">
        <v>33.854999999999997</v>
      </c>
    </row>
    <row r="124" spans="1:7" x14ac:dyDescent="0.3">
      <c r="E124" t="s">
        <v>45</v>
      </c>
      <c r="F124">
        <v>34.477699999999999</v>
      </c>
    </row>
    <row r="125" spans="1:7" x14ac:dyDescent="0.3">
      <c r="E125" t="s">
        <v>46</v>
      </c>
      <c r="F125">
        <v>34.011699999999998</v>
      </c>
    </row>
    <row r="126" spans="1:7" x14ac:dyDescent="0.3">
      <c r="E126" t="s">
        <v>47</v>
      </c>
      <c r="F126">
        <v>34.339100000000002</v>
      </c>
    </row>
    <row r="127" spans="1:7" x14ac:dyDescent="0.3">
      <c r="E127" t="s">
        <v>48</v>
      </c>
      <c r="F127">
        <v>34.258299999999998</v>
      </c>
    </row>
    <row r="128" spans="1:7" x14ac:dyDescent="0.3">
      <c r="D128" t="s">
        <v>6</v>
      </c>
      <c r="E128" t="s">
        <v>49</v>
      </c>
      <c r="F128">
        <v>37.041800000000002</v>
      </c>
      <c r="G128">
        <f>AVERAGE(F128:F133)</f>
        <v>36.415249999999993</v>
      </c>
    </row>
    <row r="129" spans="4:7" x14ac:dyDescent="0.3">
      <c r="E129" t="s">
        <v>50</v>
      </c>
      <c r="F129">
        <v>36.560699999999997</v>
      </c>
    </row>
    <row r="130" spans="4:7" x14ac:dyDescent="0.3">
      <c r="E130" t="s">
        <v>51</v>
      </c>
      <c r="F130">
        <v>36.802599999999998</v>
      </c>
    </row>
    <row r="131" spans="4:7" x14ac:dyDescent="0.3">
      <c r="E131" t="s">
        <v>52</v>
      </c>
      <c r="F131">
        <v>35.355499999999999</v>
      </c>
    </row>
    <row r="132" spans="4:7" x14ac:dyDescent="0.3">
      <c r="E132" t="s">
        <v>53</v>
      </c>
      <c r="F132">
        <v>36.170999999999999</v>
      </c>
    </row>
    <row r="133" spans="4:7" x14ac:dyDescent="0.3">
      <c r="E133" t="s">
        <v>54</v>
      </c>
      <c r="F133">
        <v>36.559899999999999</v>
      </c>
    </row>
    <row r="134" spans="4:7" x14ac:dyDescent="0.3">
      <c r="D134" t="s">
        <v>7</v>
      </c>
      <c r="E134" t="s">
        <v>55</v>
      </c>
      <c r="F134">
        <v>38.321100000000001</v>
      </c>
      <c r="G134">
        <f>AVERAGE(F134:F139)</f>
        <v>37.434949999999994</v>
      </c>
    </row>
    <row r="135" spans="4:7" x14ac:dyDescent="0.3">
      <c r="E135" t="s">
        <v>56</v>
      </c>
      <c r="F135">
        <v>37.832900000000002</v>
      </c>
    </row>
    <row r="136" spans="4:7" x14ac:dyDescent="0.3">
      <c r="E136" t="s">
        <v>57</v>
      </c>
      <c r="F136">
        <v>37.506399999999999</v>
      </c>
    </row>
    <row r="137" spans="4:7" x14ac:dyDescent="0.3">
      <c r="E137" t="s">
        <v>58</v>
      </c>
      <c r="F137">
        <v>37.181100000000001</v>
      </c>
    </row>
    <row r="138" spans="4:7" x14ac:dyDescent="0.3">
      <c r="E138" t="s">
        <v>59</v>
      </c>
      <c r="F138">
        <v>36.366</v>
      </c>
    </row>
    <row r="139" spans="4:7" x14ac:dyDescent="0.3">
      <c r="E139" t="s">
        <v>60</v>
      </c>
      <c r="F139">
        <v>37.402200000000001</v>
      </c>
    </row>
    <row r="140" spans="4:7" x14ac:dyDescent="0.3">
      <c r="D140" t="s">
        <v>8</v>
      </c>
      <c r="E140" t="s">
        <v>61</v>
      </c>
      <c r="F140">
        <v>38.8508</v>
      </c>
      <c r="G140">
        <f>AVERAGE(F140:F145)</f>
        <v>39.33253333333333</v>
      </c>
    </row>
    <row r="141" spans="4:7" x14ac:dyDescent="0.3">
      <c r="E141" t="s">
        <v>62</v>
      </c>
      <c r="F141">
        <v>38.921399999999998</v>
      </c>
    </row>
    <row r="142" spans="4:7" x14ac:dyDescent="0.3">
      <c r="E142" t="s">
        <v>63</v>
      </c>
      <c r="F142">
        <v>40.093600000000002</v>
      </c>
    </row>
    <row r="143" spans="4:7" x14ac:dyDescent="0.3">
      <c r="E143" t="s">
        <v>64</v>
      </c>
      <c r="F143">
        <v>39.5946</v>
      </c>
    </row>
    <row r="144" spans="4:7" x14ac:dyDescent="0.3">
      <c r="E144" t="s">
        <v>65</v>
      </c>
      <c r="F144">
        <v>39.250700000000002</v>
      </c>
    </row>
    <row r="145" spans="1:7" x14ac:dyDescent="0.3">
      <c r="E145" t="s">
        <v>66</v>
      </c>
      <c r="F145">
        <v>39.284100000000002</v>
      </c>
    </row>
    <row r="146" spans="1:7" x14ac:dyDescent="0.3">
      <c r="D146" t="s">
        <v>9</v>
      </c>
      <c r="E146" t="s">
        <v>67</v>
      </c>
      <c r="F146">
        <v>40.610900000000001</v>
      </c>
      <c r="G146">
        <f>AVERAGE(F146:F151)</f>
        <v>39.875083333333329</v>
      </c>
    </row>
    <row r="147" spans="1:7" x14ac:dyDescent="0.3">
      <c r="E147" t="s">
        <v>68</v>
      </c>
      <c r="F147">
        <v>39.796700000000001</v>
      </c>
    </row>
    <row r="148" spans="1:7" x14ac:dyDescent="0.3">
      <c r="E148" t="s">
        <v>69</v>
      </c>
      <c r="F148">
        <v>38.9848</v>
      </c>
    </row>
    <row r="149" spans="1:7" x14ac:dyDescent="0.3">
      <c r="E149" t="s">
        <v>70</v>
      </c>
      <c r="F149">
        <v>40.173699999999997</v>
      </c>
    </row>
    <row r="150" spans="1:7" x14ac:dyDescent="0.3">
      <c r="E150" t="s">
        <v>71</v>
      </c>
      <c r="F150">
        <v>39.558</v>
      </c>
    </row>
    <row r="151" spans="1:7" x14ac:dyDescent="0.3">
      <c r="E151" t="s">
        <v>72</v>
      </c>
      <c r="F151">
        <v>40.126399999999997</v>
      </c>
    </row>
    <row r="152" spans="1:7" x14ac:dyDescent="0.3">
      <c r="A152">
        <v>35</v>
      </c>
      <c r="B152">
        <v>34.5</v>
      </c>
      <c r="C152">
        <v>2</v>
      </c>
      <c r="D152" t="s">
        <v>5</v>
      </c>
      <c r="E152" t="s">
        <v>73</v>
      </c>
      <c r="F152">
        <v>36.235599999999998</v>
      </c>
      <c r="G152">
        <f>AVERAGE(F152:F157)</f>
        <v>36.048749999999998</v>
      </c>
    </row>
    <row r="153" spans="1:7" x14ac:dyDescent="0.3">
      <c r="E153" t="s">
        <v>74</v>
      </c>
      <c r="F153">
        <v>35.979700000000001</v>
      </c>
    </row>
    <row r="154" spans="1:7" x14ac:dyDescent="0.3">
      <c r="E154" t="s">
        <v>75</v>
      </c>
      <c r="F154">
        <v>35.263199999999998</v>
      </c>
    </row>
    <row r="155" spans="1:7" x14ac:dyDescent="0.3">
      <c r="E155" t="s">
        <v>76</v>
      </c>
      <c r="F155">
        <v>34.4786</v>
      </c>
    </row>
    <row r="156" spans="1:7" x14ac:dyDescent="0.3">
      <c r="E156" t="s">
        <v>77</v>
      </c>
      <c r="F156">
        <v>37.608600000000003</v>
      </c>
    </row>
    <row r="157" spans="1:7" x14ac:dyDescent="0.3">
      <c r="E157" t="s">
        <v>78</v>
      </c>
      <c r="F157">
        <v>36.726799999999997</v>
      </c>
    </row>
    <row r="158" spans="1:7" x14ac:dyDescent="0.3">
      <c r="D158" t="s">
        <v>6</v>
      </c>
      <c r="E158" t="s">
        <v>79</v>
      </c>
      <c r="F158">
        <v>35.203299999999999</v>
      </c>
      <c r="G158">
        <f>AVERAGE(F158:F163)</f>
        <v>35.940833333333337</v>
      </c>
    </row>
    <row r="159" spans="1:7" x14ac:dyDescent="0.3">
      <c r="E159" t="s">
        <v>80</v>
      </c>
      <c r="F159">
        <v>35.387700000000002</v>
      </c>
    </row>
    <row r="160" spans="1:7" x14ac:dyDescent="0.3">
      <c r="E160" t="s">
        <v>81</v>
      </c>
      <c r="F160">
        <v>36.222000000000001</v>
      </c>
    </row>
    <row r="161" spans="4:7" x14ac:dyDescent="0.3">
      <c r="E161" t="s">
        <v>82</v>
      </c>
      <c r="F161">
        <v>36.150700000000001</v>
      </c>
    </row>
    <row r="162" spans="4:7" x14ac:dyDescent="0.3">
      <c r="E162" t="s">
        <v>83</v>
      </c>
      <c r="F162">
        <v>35.9405</v>
      </c>
    </row>
    <row r="163" spans="4:7" x14ac:dyDescent="0.3">
      <c r="E163" t="s">
        <v>84</v>
      </c>
      <c r="F163">
        <v>36.7408</v>
      </c>
    </row>
    <row r="164" spans="4:7" x14ac:dyDescent="0.3">
      <c r="D164" t="s">
        <v>7</v>
      </c>
      <c r="E164" t="s">
        <v>85</v>
      </c>
      <c r="F164">
        <v>38.371000000000002</v>
      </c>
      <c r="G164">
        <f>AVERAGE(F164:F169)</f>
        <v>37.679049999999997</v>
      </c>
    </row>
    <row r="165" spans="4:7" x14ac:dyDescent="0.3">
      <c r="E165" t="s">
        <v>86</v>
      </c>
      <c r="F165">
        <v>37.459099999999999</v>
      </c>
    </row>
    <row r="166" spans="4:7" x14ac:dyDescent="0.3">
      <c r="E166" t="s">
        <v>87</v>
      </c>
      <c r="F166">
        <v>37.105499999999999</v>
      </c>
    </row>
    <row r="167" spans="4:7" x14ac:dyDescent="0.3">
      <c r="E167" t="s">
        <v>88</v>
      </c>
      <c r="F167">
        <v>37.105200000000004</v>
      </c>
    </row>
    <row r="168" spans="4:7" x14ac:dyDescent="0.3">
      <c r="E168" t="s">
        <v>89</v>
      </c>
      <c r="F168">
        <v>38.8461</v>
      </c>
    </row>
    <row r="169" spans="4:7" x14ac:dyDescent="0.3">
      <c r="E169" t="s">
        <v>90</v>
      </c>
      <c r="F169">
        <v>37.187399999999997</v>
      </c>
    </row>
    <row r="170" spans="4:7" x14ac:dyDescent="0.3">
      <c r="D170" t="s">
        <v>8</v>
      </c>
      <c r="E170" t="s">
        <v>91</v>
      </c>
      <c r="F170">
        <v>37.785400000000003</v>
      </c>
      <c r="G170">
        <f>AVERAGE(F170:F175)</f>
        <v>38.545833333333327</v>
      </c>
    </row>
    <row r="171" spans="4:7" x14ac:dyDescent="0.3">
      <c r="E171" t="s">
        <v>92</v>
      </c>
      <c r="F171">
        <v>39.548999999999999</v>
      </c>
    </row>
    <row r="172" spans="4:7" x14ac:dyDescent="0.3">
      <c r="E172" t="s">
        <v>93</v>
      </c>
      <c r="F172">
        <v>37.778599999999997</v>
      </c>
    </row>
    <row r="173" spans="4:7" x14ac:dyDescent="0.3">
      <c r="E173" t="s">
        <v>94</v>
      </c>
      <c r="F173">
        <v>38.844499999999996</v>
      </c>
    </row>
    <row r="174" spans="4:7" x14ac:dyDescent="0.3">
      <c r="E174" t="s">
        <v>95</v>
      </c>
      <c r="F174">
        <v>38.701500000000003</v>
      </c>
    </row>
    <row r="175" spans="4:7" x14ac:dyDescent="0.3">
      <c r="E175" t="s">
        <v>96</v>
      </c>
      <c r="F175">
        <v>38.616</v>
      </c>
    </row>
    <row r="176" spans="4:7" x14ac:dyDescent="0.3">
      <c r="D176" t="s">
        <v>9</v>
      </c>
      <c r="E176" t="s">
        <v>97</v>
      </c>
      <c r="F176">
        <v>39.403100000000002</v>
      </c>
      <c r="G176">
        <f>AVERAGE(F176:F181)</f>
        <v>39.665583333333331</v>
      </c>
    </row>
    <row r="177" spans="1:7" x14ac:dyDescent="0.3">
      <c r="E177" t="s">
        <v>98</v>
      </c>
      <c r="F177">
        <v>39.128700000000002</v>
      </c>
    </row>
    <row r="178" spans="1:7" x14ac:dyDescent="0.3">
      <c r="E178" t="s">
        <v>99</v>
      </c>
      <c r="F178">
        <v>41.380699999999997</v>
      </c>
    </row>
    <row r="179" spans="1:7" x14ac:dyDescent="0.3">
      <c r="E179" t="s">
        <v>100</v>
      </c>
      <c r="F179">
        <v>40.132399999999997</v>
      </c>
    </row>
    <row r="180" spans="1:7" x14ac:dyDescent="0.3">
      <c r="E180" t="s">
        <v>101</v>
      </c>
      <c r="F180">
        <v>39.344900000000003</v>
      </c>
    </row>
    <row r="181" spans="1:7" x14ac:dyDescent="0.3">
      <c r="E181" t="s">
        <v>102</v>
      </c>
      <c r="F181">
        <v>38.603700000000003</v>
      </c>
    </row>
    <row r="182" spans="1:7" x14ac:dyDescent="0.3">
      <c r="A182">
        <v>8</v>
      </c>
      <c r="B182">
        <v>37</v>
      </c>
      <c r="C182">
        <v>3</v>
      </c>
      <c r="D182" t="s">
        <v>5</v>
      </c>
      <c r="E182" t="s">
        <v>12</v>
      </c>
      <c r="F182">
        <v>41.806399999999996</v>
      </c>
      <c r="G182">
        <f>AVERAGE(F182:F187)</f>
        <v>40.003066666666676</v>
      </c>
    </row>
    <row r="183" spans="1:7" x14ac:dyDescent="0.3">
      <c r="E183" t="s">
        <v>13</v>
      </c>
      <c r="F183">
        <v>39.6372</v>
      </c>
    </row>
    <row r="184" spans="1:7" x14ac:dyDescent="0.3">
      <c r="E184" t="s">
        <v>14</v>
      </c>
      <c r="F184">
        <v>38.660400000000003</v>
      </c>
    </row>
    <row r="185" spans="1:7" x14ac:dyDescent="0.3">
      <c r="E185" t="s">
        <v>15</v>
      </c>
      <c r="F185">
        <v>38.883899999999997</v>
      </c>
    </row>
    <row r="186" spans="1:7" x14ac:dyDescent="0.3">
      <c r="E186" t="s">
        <v>16</v>
      </c>
      <c r="F186">
        <v>39.976999999999997</v>
      </c>
    </row>
    <row r="187" spans="1:7" x14ac:dyDescent="0.3">
      <c r="E187" t="s">
        <v>18</v>
      </c>
      <c r="F187">
        <v>41.0535</v>
      </c>
    </row>
    <row r="188" spans="1:7" x14ac:dyDescent="0.3">
      <c r="D188" t="s">
        <v>6</v>
      </c>
      <c r="E188" t="s">
        <v>19</v>
      </c>
      <c r="F188">
        <v>40.216500000000003</v>
      </c>
      <c r="G188">
        <f>AVERAGE(F188:F193)</f>
        <v>41.784150000000004</v>
      </c>
    </row>
    <row r="189" spans="1:7" x14ac:dyDescent="0.3">
      <c r="E189" t="s">
        <v>20</v>
      </c>
      <c r="F189">
        <v>44.819200000000002</v>
      </c>
    </row>
    <row r="190" spans="1:7" x14ac:dyDescent="0.3">
      <c r="E190" t="s">
        <v>21</v>
      </c>
      <c r="F190">
        <v>40.721299999999999</v>
      </c>
    </row>
    <row r="191" spans="1:7" x14ac:dyDescent="0.3">
      <c r="E191" t="s">
        <v>22</v>
      </c>
      <c r="F191">
        <v>42.215600000000002</v>
      </c>
    </row>
    <row r="192" spans="1:7" x14ac:dyDescent="0.3">
      <c r="E192" t="s">
        <v>23</v>
      </c>
      <c r="F192">
        <v>40.592399999999998</v>
      </c>
    </row>
    <row r="193" spans="4:7" x14ac:dyDescent="0.3">
      <c r="E193" t="s">
        <v>24</v>
      </c>
      <c r="F193">
        <v>42.139899999999997</v>
      </c>
    </row>
    <row r="194" spans="4:7" x14ac:dyDescent="0.3">
      <c r="D194" t="s">
        <v>7</v>
      </c>
      <c r="E194" t="s">
        <v>26</v>
      </c>
      <c r="F194">
        <v>41.728400000000001</v>
      </c>
      <c r="G194">
        <f>AVERAGE(F194:F199)</f>
        <v>42.244900000000001</v>
      </c>
    </row>
    <row r="195" spans="4:7" x14ac:dyDescent="0.3">
      <c r="E195" t="s">
        <v>27</v>
      </c>
      <c r="F195" t="s">
        <v>42</v>
      </c>
    </row>
    <row r="196" spans="4:7" x14ac:dyDescent="0.3">
      <c r="E196" t="s">
        <v>28</v>
      </c>
      <c r="F196">
        <v>43.935499999999998</v>
      </c>
    </row>
    <row r="197" spans="4:7" x14ac:dyDescent="0.3">
      <c r="E197" t="s">
        <v>29</v>
      </c>
      <c r="F197">
        <v>42.681600000000003</v>
      </c>
    </row>
    <row r="198" spans="4:7" x14ac:dyDescent="0.3">
      <c r="E198" t="s">
        <v>30</v>
      </c>
      <c r="F198" t="s">
        <v>42</v>
      </c>
    </row>
    <row r="199" spans="4:7" x14ac:dyDescent="0.3">
      <c r="E199" t="s">
        <v>31</v>
      </c>
      <c r="F199">
        <v>40.634099999999997</v>
      </c>
    </row>
    <row r="200" spans="4:7" x14ac:dyDescent="0.3">
      <c r="D200" t="s">
        <v>8</v>
      </c>
      <c r="E200" t="s">
        <v>32</v>
      </c>
      <c r="F200" t="s">
        <v>42</v>
      </c>
      <c r="G200">
        <f>AVERAGE(F200:F205)</f>
        <v>41.628999999999998</v>
      </c>
    </row>
    <row r="201" spans="4:7" x14ac:dyDescent="0.3">
      <c r="E201" t="s">
        <v>33</v>
      </c>
      <c r="F201">
        <v>40.5839</v>
      </c>
    </row>
    <row r="202" spans="4:7" x14ac:dyDescent="0.3">
      <c r="E202" t="s">
        <v>34</v>
      </c>
      <c r="F202" t="s">
        <v>42</v>
      </c>
    </row>
    <row r="203" spans="4:7" x14ac:dyDescent="0.3">
      <c r="E203" t="s">
        <v>35</v>
      </c>
      <c r="F203">
        <v>42.445399999999999</v>
      </c>
    </row>
    <row r="204" spans="4:7" x14ac:dyDescent="0.3">
      <c r="E204" t="s">
        <v>36</v>
      </c>
      <c r="F204">
        <v>41.857700000000001</v>
      </c>
    </row>
    <row r="205" spans="4:7" x14ac:dyDescent="0.3">
      <c r="E205" t="s">
        <v>37</v>
      </c>
      <c r="F205" t="s">
        <v>42</v>
      </c>
    </row>
    <row r="206" spans="4:7" x14ac:dyDescent="0.3">
      <c r="D206" t="s">
        <v>9</v>
      </c>
      <c r="E206" t="s">
        <v>38</v>
      </c>
      <c r="F206" t="s">
        <v>42</v>
      </c>
    </row>
    <row r="207" spans="4:7" x14ac:dyDescent="0.3">
      <c r="E207" t="s">
        <v>39</v>
      </c>
      <c r="F207">
        <v>41.532699999999998</v>
      </c>
    </row>
    <row r="208" spans="4:7" x14ac:dyDescent="0.3">
      <c r="E208" t="s">
        <v>40</v>
      </c>
      <c r="F208" t="s">
        <v>42</v>
      </c>
    </row>
    <row r="209" spans="1:6" x14ac:dyDescent="0.3">
      <c r="E209" t="s">
        <v>41</v>
      </c>
      <c r="F209" t="s">
        <v>42</v>
      </c>
    </row>
    <row r="210" spans="1:6" x14ac:dyDescent="0.3">
      <c r="E210" t="s">
        <v>17</v>
      </c>
      <c r="F210" t="s">
        <v>42</v>
      </c>
    </row>
    <row r="211" spans="1:6" x14ac:dyDescent="0.3">
      <c r="E211" t="s">
        <v>25</v>
      </c>
      <c r="F211" t="s">
        <v>42</v>
      </c>
    </row>
    <row r="212" spans="1:6" x14ac:dyDescent="0.3">
      <c r="A212">
        <v>22</v>
      </c>
      <c r="B212">
        <v>31.9</v>
      </c>
      <c r="C212">
        <v>3</v>
      </c>
      <c r="D212" t="s">
        <v>5</v>
      </c>
      <c r="E212" t="s">
        <v>43</v>
      </c>
      <c r="F212">
        <v>32.421100000000003</v>
      </c>
    </row>
    <row r="213" spans="1:6" x14ac:dyDescent="0.3">
      <c r="E213" t="s">
        <v>44</v>
      </c>
      <c r="F213">
        <v>32.761800000000001</v>
      </c>
    </row>
    <row r="214" spans="1:6" x14ac:dyDescent="0.3">
      <c r="E214" t="s">
        <v>45</v>
      </c>
      <c r="F214">
        <v>32.4407</v>
      </c>
    </row>
    <row r="215" spans="1:6" x14ac:dyDescent="0.3">
      <c r="E215" t="s">
        <v>46</v>
      </c>
      <c r="F215">
        <v>31.866</v>
      </c>
    </row>
    <row r="216" spans="1:6" x14ac:dyDescent="0.3">
      <c r="E216" t="s">
        <v>47</v>
      </c>
      <c r="F216">
        <v>32.530900000000003</v>
      </c>
    </row>
    <row r="217" spans="1:6" x14ac:dyDescent="0.3">
      <c r="E217" t="s">
        <v>48</v>
      </c>
      <c r="F217">
        <v>32.384</v>
      </c>
    </row>
    <row r="218" spans="1:6" x14ac:dyDescent="0.3">
      <c r="D218" t="s">
        <v>6</v>
      </c>
      <c r="E218" t="s">
        <v>49</v>
      </c>
      <c r="F218">
        <v>34.389499999999998</v>
      </c>
    </row>
    <row r="219" spans="1:6" x14ac:dyDescent="0.3">
      <c r="E219" t="s">
        <v>50</v>
      </c>
      <c r="F219">
        <v>34.691000000000003</v>
      </c>
    </row>
    <row r="220" spans="1:6" x14ac:dyDescent="0.3">
      <c r="E220" t="s">
        <v>51</v>
      </c>
      <c r="F220">
        <v>34.6554</v>
      </c>
    </row>
    <row r="221" spans="1:6" x14ac:dyDescent="0.3">
      <c r="E221" t="s">
        <v>52</v>
      </c>
      <c r="F221">
        <v>34.081099999999999</v>
      </c>
    </row>
    <row r="222" spans="1:6" x14ac:dyDescent="0.3">
      <c r="E222" t="s">
        <v>53</v>
      </c>
      <c r="F222">
        <v>34.357700000000001</v>
      </c>
    </row>
    <row r="223" spans="1:6" x14ac:dyDescent="0.3">
      <c r="E223" t="s">
        <v>54</v>
      </c>
      <c r="F223">
        <v>33.823099999999997</v>
      </c>
    </row>
    <row r="224" spans="1:6" x14ac:dyDescent="0.3">
      <c r="D224" t="s">
        <v>7</v>
      </c>
      <c r="E224" t="s">
        <v>55</v>
      </c>
      <c r="F224">
        <v>35.330500000000001</v>
      </c>
    </row>
    <row r="225" spans="4:6" x14ac:dyDescent="0.3">
      <c r="E225" t="s">
        <v>56</v>
      </c>
      <c r="F225">
        <v>35.279400000000003</v>
      </c>
    </row>
    <row r="226" spans="4:6" x14ac:dyDescent="0.3">
      <c r="E226" t="s">
        <v>57</v>
      </c>
      <c r="F226">
        <v>35.5152</v>
      </c>
    </row>
    <row r="227" spans="4:6" x14ac:dyDescent="0.3">
      <c r="E227" t="s">
        <v>58</v>
      </c>
      <c r="F227">
        <v>35.063600000000001</v>
      </c>
    </row>
    <row r="228" spans="4:6" x14ac:dyDescent="0.3">
      <c r="E228" t="s">
        <v>59</v>
      </c>
      <c r="F228">
        <v>35.9711</v>
      </c>
    </row>
    <row r="229" spans="4:6" x14ac:dyDescent="0.3">
      <c r="E229" t="s">
        <v>60</v>
      </c>
      <c r="F229">
        <v>35.129899999999999</v>
      </c>
    </row>
    <row r="230" spans="4:6" x14ac:dyDescent="0.3">
      <c r="D230" t="s">
        <v>8</v>
      </c>
      <c r="E230" t="s">
        <v>61</v>
      </c>
      <c r="F230">
        <v>37.353400000000001</v>
      </c>
    </row>
    <row r="231" spans="4:6" x14ac:dyDescent="0.3">
      <c r="E231" t="s">
        <v>62</v>
      </c>
      <c r="F231">
        <v>37.754199999999997</v>
      </c>
    </row>
    <row r="232" spans="4:6" x14ac:dyDescent="0.3">
      <c r="E232" t="s">
        <v>63</v>
      </c>
      <c r="F232">
        <v>37.1755</v>
      </c>
    </row>
    <row r="233" spans="4:6" x14ac:dyDescent="0.3">
      <c r="E233" t="s">
        <v>64</v>
      </c>
      <c r="F233">
        <v>35.703200000000002</v>
      </c>
    </row>
    <row r="234" spans="4:6" x14ac:dyDescent="0.3">
      <c r="E234" t="s">
        <v>65</v>
      </c>
      <c r="F234">
        <v>35.905299999999997</v>
      </c>
    </row>
    <row r="235" spans="4:6" x14ac:dyDescent="0.3">
      <c r="E235" t="s">
        <v>66</v>
      </c>
      <c r="F235">
        <v>35.835500000000003</v>
      </c>
    </row>
    <row r="236" spans="4:6" x14ac:dyDescent="0.3">
      <c r="D236" t="s">
        <v>9</v>
      </c>
      <c r="E236" t="s">
        <v>67</v>
      </c>
      <c r="F236">
        <v>37.1447</v>
      </c>
    </row>
    <row r="237" spans="4:6" x14ac:dyDescent="0.3">
      <c r="E237" t="s">
        <v>68</v>
      </c>
      <c r="F237">
        <v>38.349200000000003</v>
      </c>
    </row>
    <row r="238" spans="4:6" x14ac:dyDescent="0.3">
      <c r="E238" t="s">
        <v>69</v>
      </c>
      <c r="F238">
        <v>38.274999999999999</v>
      </c>
    </row>
    <row r="239" spans="4:6" x14ac:dyDescent="0.3">
      <c r="E239" t="s">
        <v>70</v>
      </c>
      <c r="F239">
        <v>37.3889</v>
      </c>
    </row>
    <row r="240" spans="4:6" x14ac:dyDescent="0.3">
      <c r="E240" t="s">
        <v>71</v>
      </c>
      <c r="F240">
        <v>40.014600000000002</v>
      </c>
    </row>
    <row r="241" spans="1:6" x14ac:dyDescent="0.3">
      <c r="E241" t="s">
        <v>72</v>
      </c>
      <c r="F241">
        <v>38.363700000000001</v>
      </c>
    </row>
    <row r="242" spans="1:6" x14ac:dyDescent="0.3">
      <c r="A242">
        <v>24</v>
      </c>
      <c r="B242">
        <v>33</v>
      </c>
      <c r="C242">
        <v>3</v>
      </c>
      <c r="D242" t="s">
        <v>5</v>
      </c>
      <c r="E242" t="s">
        <v>73</v>
      </c>
      <c r="F242">
        <v>33.0809</v>
      </c>
    </row>
    <row r="243" spans="1:6" x14ac:dyDescent="0.3">
      <c r="E243" t="s">
        <v>74</v>
      </c>
      <c r="F243">
        <v>33.564</v>
      </c>
    </row>
    <row r="244" spans="1:6" x14ac:dyDescent="0.3">
      <c r="E244" t="s">
        <v>75</v>
      </c>
      <c r="F244">
        <v>33.624000000000002</v>
      </c>
    </row>
    <row r="245" spans="1:6" x14ac:dyDescent="0.3">
      <c r="E245" t="s">
        <v>76</v>
      </c>
      <c r="F245">
        <v>33.068199999999997</v>
      </c>
    </row>
    <row r="246" spans="1:6" x14ac:dyDescent="0.3">
      <c r="E246" t="s">
        <v>77</v>
      </c>
      <c r="F246">
        <v>33.383299999999998</v>
      </c>
    </row>
    <row r="247" spans="1:6" x14ac:dyDescent="0.3">
      <c r="E247" t="s">
        <v>78</v>
      </c>
      <c r="F247">
        <v>33.313699999999997</v>
      </c>
    </row>
    <row r="248" spans="1:6" x14ac:dyDescent="0.3">
      <c r="D248" t="s">
        <v>6</v>
      </c>
      <c r="E248" t="s">
        <v>79</v>
      </c>
      <c r="F248">
        <v>34.6126</v>
      </c>
    </row>
    <row r="249" spans="1:6" x14ac:dyDescent="0.3">
      <c r="E249" t="s">
        <v>80</v>
      </c>
      <c r="F249">
        <v>35.139600000000002</v>
      </c>
    </row>
    <row r="250" spans="1:6" x14ac:dyDescent="0.3">
      <c r="E250" t="s">
        <v>81</v>
      </c>
      <c r="F250">
        <v>35.1036</v>
      </c>
    </row>
    <row r="251" spans="1:6" x14ac:dyDescent="0.3">
      <c r="E251" t="s">
        <v>82</v>
      </c>
      <c r="F251">
        <v>35.502299999999998</v>
      </c>
    </row>
    <row r="252" spans="1:6" x14ac:dyDescent="0.3">
      <c r="E252" t="s">
        <v>83</v>
      </c>
      <c r="F252">
        <v>35.692500000000003</v>
      </c>
    </row>
    <row r="253" spans="1:6" x14ac:dyDescent="0.3">
      <c r="E253" t="s">
        <v>84</v>
      </c>
      <c r="F253">
        <v>35.222200000000001</v>
      </c>
    </row>
    <row r="254" spans="1:6" x14ac:dyDescent="0.3">
      <c r="D254" t="s">
        <v>7</v>
      </c>
      <c r="E254" t="s">
        <v>85</v>
      </c>
      <c r="F254">
        <v>36.357799999999997</v>
      </c>
    </row>
    <row r="255" spans="1:6" x14ac:dyDescent="0.3">
      <c r="E255" t="s">
        <v>86</v>
      </c>
      <c r="F255">
        <v>37.136600000000001</v>
      </c>
    </row>
    <row r="256" spans="1:6" x14ac:dyDescent="0.3">
      <c r="E256" t="s">
        <v>87</v>
      </c>
      <c r="F256">
        <v>35.777999999999999</v>
      </c>
    </row>
    <row r="257" spans="1:6" x14ac:dyDescent="0.3">
      <c r="E257" t="s">
        <v>88</v>
      </c>
      <c r="F257">
        <v>36.109099999999998</v>
      </c>
    </row>
    <row r="258" spans="1:6" x14ac:dyDescent="0.3">
      <c r="E258" t="s">
        <v>89</v>
      </c>
      <c r="F258">
        <v>35.0974</v>
      </c>
    </row>
    <row r="259" spans="1:6" x14ac:dyDescent="0.3">
      <c r="E259" t="s">
        <v>90</v>
      </c>
      <c r="F259">
        <v>36.115400000000001</v>
      </c>
    </row>
    <row r="260" spans="1:6" x14ac:dyDescent="0.3">
      <c r="D260" t="s">
        <v>8</v>
      </c>
      <c r="E260" t="s">
        <v>91</v>
      </c>
      <c r="F260">
        <v>38.276000000000003</v>
      </c>
    </row>
    <row r="261" spans="1:6" x14ac:dyDescent="0.3">
      <c r="E261" t="s">
        <v>92</v>
      </c>
      <c r="F261">
        <v>36.5563</v>
      </c>
    </row>
    <row r="262" spans="1:6" x14ac:dyDescent="0.3">
      <c r="E262" t="s">
        <v>93</v>
      </c>
      <c r="F262">
        <v>36.543199999999999</v>
      </c>
    </row>
    <row r="263" spans="1:6" x14ac:dyDescent="0.3">
      <c r="E263" t="s">
        <v>94</v>
      </c>
      <c r="F263">
        <v>36.655700000000003</v>
      </c>
    </row>
    <row r="264" spans="1:6" x14ac:dyDescent="0.3">
      <c r="E264" t="s">
        <v>95</v>
      </c>
      <c r="F264">
        <v>36.636200000000002</v>
      </c>
    </row>
    <row r="265" spans="1:6" x14ac:dyDescent="0.3">
      <c r="E265" t="s">
        <v>96</v>
      </c>
      <c r="F265">
        <v>36.650799999999997</v>
      </c>
    </row>
    <row r="266" spans="1:6" x14ac:dyDescent="0.3">
      <c r="D266" t="s">
        <v>9</v>
      </c>
      <c r="E266" t="s">
        <v>97</v>
      </c>
      <c r="F266">
        <v>38.4253</v>
      </c>
    </row>
    <row r="267" spans="1:6" x14ac:dyDescent="0.3">
      <c r="E267" t="s">
        <v>98</v>
      </c>
      <c r="F267">
        <v>39.180300000000003</v>
      </c>
    </row>
    <row r="268" spans="1:6" x14ac:dyDescent="0.3">
      <c r="E268" t="s">
        <v>99</v>
      </c>
      <c r="F268">
        <v>38.125399999999999</v>
      </c>
    </row>
    <row r="269" spans="1:6" x14ac:dyDescent="0.3">
      <c r="E269" t="s">
        <v>100</v>
      </c>
      <c r="F269">
        <v>38.0839</v>
      </c>
    </row>
    <row r="270" spans="1:6" x14ac:dyDescent="0.3">
      <c r="E270" t="s">
        <v>101</v>
      </c>
      <c r="F270">
        <v>37.569299999999998</v>
      </c>
    </row>
    <row r="271" spans="1:6" x14ac:dyDescent="0.3">
      <c r="E271" t="s">
        <v>102</v>
      </c>
      <c r="F271">
        <v>38.2498</v>
      </c>
    </row>
    <row r="272" spans="1:6" x14ac:dyDescent="0.3">
      <c r="A272">
        <v>25</v>
      </c>
      <c r="B272">
        <v>30.2</v>
      </c>
      <c r="C272">
        <v>4</v>
      </c>
      <c r="D272" t="s">
        <v>5</v>
      </c>
      <c r="E272" t="s">
        <v>12</v>
      </c>
      <c r="F272">
        <v>29.734000000000002</v>
      </c>
    </row>
    <row r="273" spans="4:6" x14ac:dyDescent="0.3">
      <c r="E273" t="s">
        <v>13</v>
      </c>
      <c r="F273">
        <v>29.9693</v>
      </c>
    </row>
    <row r="274" spans="4:6" x14ac:dyDescent="0.3">
      <c r="E274" t="s">
        <v>14</v>
      </c>
      <c r="F274">
        <v>29.318200000000001</v>
      </c>
    </row>
    <row r="275" spans="4:6" x14ac:dyDescent="0.3">
      <c r="E275" t="s">
        <v>15</v>
      </c>
      <c r="F275">
        <v>29.966899999999999</v>
      </c>
    </row>
    <row r="276" spans="4:6" x14ac:dyDescent="0.3">
      <c r="E276" t="s">
        <v>16</v>
      </c>
      <c r="F276">
        <v>29.899799999999999</v>
      </c>
    </row>
    <row r="277" spans="4:6" x14ac:dyDescent="0.3">
      <c r="E277" t="s">
        <v>18</v>
      </c>
      <c r="F277">
        <v>29.832000000000001</v>
      </c>
    </row>
    <row r="278" spans="4:6" x14ac:dyDescent="0.3">
      <c r="D278" t="s">
        <v>6</v>
      </c>
      <c r="E278" t="s">
        <v>19</v>
      </c>
      <c r="F278">
        <v>30.939299999999999</v>
      </c>
    </row>
    <row r="279" spans="4:6" x14ac:dyDescent="0.3">
      <c r="E279" t="s">
        <v>20</v>
      </c>
      <c r="F279">
        <v>31.0718</v>
      </c>
    </row>
    <row r="280" spans="4:6" x14ac:dyDescent="0.3">
      <c r="E280" t="s">
        <v>21</v>
      </c>
      <c r="F280">
        <v>30.642099999999999</v>
      </c>
    </row>
    <row r="281" spans="4:6" x14ac:dyDescent="0.3">
      <c r="E281" t="s">
        <v>22</v>
      </c>
      <c r="F281">
        <v>30.7316</v>
      </c>
    </row>
    <row r="282" spans="4:6" x14ac:dyDescent="0.3">
      <c r="E282" t="s">
        <v>23</v>
      </c>
      <c r="F282">
        <v>30.8277</v>
      </c>
    </row>
    <row r="283" spans="4:6" x14ac:dyDescent="0.3">
      <c r="E283" t="s">
        <v>24</v>
      </c>
      <c r="F283">
        <v>31.263400000000001</v>
      </c>
    </row>
    <row r="284" spans="4:6" x14ac:dyDescent="0.3">
      <c r="D284" t="s">
        <v>7</v>
      </c>
      <c r="E284" t="s">
        <v>26</v>
      </c>
      <c r="F284">
        <v>31.484000000000002</v>
      </c>
    </row>
    <row r="285" spans="4:6" x14ac:dyDescent="0.3">
      <c r="E285" t="s">
        <v>27</v>
      </c>
      <c r="F285">
        <v>31.383600000000001</v>
      </c>
    </row>
    <row r="286" spans="4:6" x14ac:dyDescent="0.3">
      <c r="E286" t="s">
        <v>28</v>
      </c>
      <c r="F286">
        <v>31.922899999999998</v>
      </c>
    </row>
    <row r="287" spans="4:6" x14ac:dyDescent="0.3">
      <c r="E287" t="s">
        <v>29</v>
      </c>
      <c r="F287">
        <v>31.385000000000002</v>
      </c>
    </row>
    <row r="288" spans="4:6" x14ac:dyDescent="0.3">
      <c r="E288" t="s">
        <v>30</v>
      </c>
      <c r="F288">
        <v>31.385400000000001</v>
      </c>
    </row>
    <row r="289" spans="1:6" x14ac:dyDescent="0.3">
      <c r="E289" t="s">
        <v>31</v>
      </c>
      <c r="F289">
        <v>31.537400000000002</v>
      </c>
    </row>
    <row r="290" spans="1:6" x14ac:dyDescent="0.3">
      <c r="D290" t="s">
        <v>8</v>
      </c>
      <c r="E290" t="s">
        <v>32</v>
      </c>
      <c r="F290">
        <v>32.246099999999998</v>
      </c>
    </row>
    <row r="291" spans="1:6" x14ac:dyDescent="0.3">
      <c r="E291" t="s">
        <v>33</v>
      </c>
      <c r="F291">
        <v>32.209000000000003</v>
      </c>
    </row>
    <row r="292" spans="1:6" x14ac:dyDescent="0.3">
      <c r="E292" t="s">
        <v>34</v>
      </c>
      <c r="F292">
        <v>32.5777</v>
      </c>
    </row>
    <row r="293" spans="1:6" x14ac:dyDescent="0.3">
      <c r="E293" t="s">
        <v>35</v>
      </c>
      <c r="F293">
        <v>32.3996</v>
      </c>
    </row>
    <row r="294" spans="1:6" x14ac:dyDescent="0.3">
      <c r="E294" t="s">
        <v>36</v>
      </c>
      <c r="F294">
        <v>32.3718</v>
      </c>
    </row>
    <row r="295" spans="1:6" x14ac:dyDescent="0.3">
      <c r="E295" t="s">
        <v>37</v>
      </c>
      <c r="F295">
        <v>32.7211</v>
      </c>
    </row>
    <row r="296" spans="1:6" x14ac:dyDescent="0.3">
      <c r="D296" t="s">
        <v>9</v>
      </c>
      <c r="E296" t="s">
        <v>38</v>
      </c>
      <c r="F296">
        <v>33.8748</v>
      </c>
    </row>
    <row r="297" spans="1:6" x14ac:dyDescent="0.3">
      <c r="E297" t="s">
        <v>39</v>
      </c>
      <c r="F297">
        <v>33.102600000000002</v>
      </c>
    </row>
    <row r="298" spans="1:6" x14ac:dyDescent="0.3">
      <c r="E298" t="s">
        <v>40</v>
      </c>
      <c r="F298">
        <v>33.937800000000003</v>
      </c>
    </row>
    <row r="299" spans="1:6" x14ac:dyDescent="0.3">
      <c r="E299" t="s">
        <v>41</v>
      </c>
      <c r="F299">
        <v>33.264200000000002</v>
      </c>
    </row>
    <row r="300" spans="1:6" x14ac:dyDescent="0.3">
      <c r="E300" t="s">
        <v>17</v>
      </c>
      <c r="F300">
        <v>33.834600000000002</v>
      </c>
    </row>
    <row r="301" spans="1:6" x14ac:dyDescent="0.3">
      <c r="E301" t="s">
        <v>25</v>
      </c>
      <c r="F301">
        <v>33.154600000000002</v>
      </c>
    </row>
    <row r="302" spans="1:6" x14ac:dyDescent="0.3">
      <c r="A302">
        <v>28</v>
      </c>
      <c r="B302">
        <v>37.200000000000003</v>
      </c>
      <c r="C302">
        <v>4</v>
      </c>
      <c r="D302" t="s">
        <v>5</v>
      </c>
      <c r="E302" t="s">
        <v>43</v>
      </c>
      <c r="F302">
        <v>37.354300000000002</v>
      </c>
    </row>
    <row r="303" spans="1:6" x14ac:dyDescent="0.3">
      <c r="E303" t="s">
        <v>44</v>
      </c>
      <c r="F303">
        <v>36.424500000000002</v>
      </c>
    </row>
    <row r="304" spans="1:6" x14ac:dyDescent="0.3">
      <c r="E304" t="s">
        <v>45</v>
      </c>
      <c r="F304">
        <v>37.047899999999998</v>
      </c>
    </row>
    <row r="305" spans="4:6" x14ac:dyDescent="0.3">
      <c r="E305" t="s">
        <v>46</v>
      </c>
      <c r="F305">
        <v>36.616900000000001</v>
      </c>
    </row>
    <row r="306" spans="4:6" x14ac:dyDescent="0.3">
      <c r="E306" t="s">
        <v>47</v>
      </c>
      <c r="F306">
        <v>38.107700000000001</v>
      </c>
    </row>
    <row r="307" spans="4:6" x14ac:dyDescent="0.3">
      <c r="E307" t="s">
        <v>48</v>
      </c>
      <c r="F307">
        <v>35.954900000000002</v>
      </c>
    </row>
    <row r="308" spans="4:6" x14ac:dyDescent="0.3">
      <c r="D308" t="s">
        <v>6</v>
      </c>
      <c r="E308" t="s">
        <v>49</v>
      </c>
      <c r="F308" t="s">
        <v>42</v>
      </c>
    </row>
    <row r="309" spans="4:6" x14ac:dyDescent="0.3">
      <c r="E309" t="s">
        <v>50</v>
      </c>
      <c r="F309">
        <v>36.944200000000002</v>
      </c>
    </row>
    <row r="310" spans="4:6" x14ac:dyDescent="0.3">
      <c r="E310" t="s">
        <v>51</v>
      </c>
      <c r="F310">
        <v>39.4863</v>
      </c>
    </row>
    <row r="311" spans="4:6" x14ac:dyDescent="0.3">
      <c r="E311" t="s">
        <v>52</v>
      </c>
      <c r="F311">
        <v>38.067900000000002</v>
      </c>
    </row>
    <row r="312" spans="4:6" x14ac:dyDescent="0.3">
      <c r="E312" t="s">
        <v>53</v>
      </c>
      <c r="F312">
        <v>40.603000000000002</v>
      </c>
    </row>
    <row r="313" spans="4:6" x14ac:dyDescent="0.3">
      <c r="E313" t="s">
        <v>54</v>
      </c>
      <c r="F313">
        <v>40.746699999999997</v>
      </c>
    </row>
    <row r="314" spans="4:6" x14ac:dyDescent="0.3">
      <c r="D314" t="s">
        <v>7</v>
      </c>
      <c r="E314" t="s">
        <v>55</v>
      </c>
      <c r="F314">
        <v>40.577100000000002</v>
      </c>
    </row>
    <row r="315" spans="4:6" x14ac:dyDescent="0.3">
      <c r="E315" t="s">
        <v>56</v>
      </c>
      <c r="F315">
        <v>39.177900000000001</v>
      </c>
    </row>
    <row r="316" spans="4:6" x14ac:dyDescent="0.3">
      <c r="E316" t="s">
        <v>57</v>
      </c>
      <c r="F316">
        <v>41.368600000000001</v>
      </c>
    </row>
    <row r="317" spans="4:6" x14ac:dyDescent="0.3">
      <c r="E317" t="s">
        <v>58</v>
      </c>
      <c r="F317">
        <v>41.283000000000001</v>
      </c>
    </row>
    <row r="318" spans="4:6" x14ac:dyDescent="0.3">
      <c r="E318" t="s">
        <v>59</v>
      </c>
      <c r="F318" t="s">
        <v>42</v>
      </c>
    </row>
    <row r="319" spans="4:6" x14ac:dyDescent="0.3">
      <c r="E319" t="s">
        <v>60</v>
      </c>
      <c r="F319" t="s">
        <v>42</v>
      </c>
    </row>
    <row r="320" spans="4:6" x14ac:dyDescent="0.3">
      <c r="D320" t="s">
        <v>8</v>
      </c>
      <c r="E320" t="s">
        <v>61</v>
      </c>
      <c r="F320">
        <v>41.102200000000003</v>
      </c>
    </row>
    <row r="321" spans="1:6" x14ac:dyDescent="0.3">
      <c r="E321" t="s">
        <v>62</v>
      </c>
      <c r="F321" t="s">
        <v>42</v>
      </c>
    </row>
    <row r="322" spans="1:6" x14ac:dyDescent="0.3">
      <c r="E322" t="s">
        <v>63</v>
      </c>
      <c r="F322">
        <v>38.5197</v>
      </c>
    </row>
    <row r="323" spans="1:6" x14ac:dyDescent="0.3">
      <c r="E323" t="s">
        <v>64</v>
      </c>
      <c r="F323">
        <v>39.259799999999998</v>
      </c>
    </row>
    <row r="324" spans="1:6" x14ac:dyDescent="0.3">
      <c r="E324" t="s">
        <v>65</v>
      </c>
      <c r="F324">
        <v>41.071899999999999</v>
      </c>
    </row>
    <row r="325" spans="1:6" x14ac:dyDescent="0.3">
      <c r="E325" t="s">
        <v>66</v>
      </c>
      <c r="F325" t="s">
        <v>42</v>
      </c>
    </row>
    <row r="326" spans="1:6" x14ac:dyDescent="0.3">
      <c r="D326" t="s">
        <v>9</v>
      </c>
      <c r="E326" t="s">
        <v>67</v>
      </c>
      <c r="F326" t="s">
        <v>42</v>
      </c>
    </row>
    <row r="327" spans="1:6" x14ac:dyDescent="0.3">
      <c r="E327" t="s">
        <v>68</v>
      </c>
      <c r="F327">
        <v>41.146799999999999</v>
      </c>
    </row>
    <row r="328" spans="1:6" x14ac:dyDescent="0.3">
      <c r="E328" t="s">
        <v>69</v>
      </c>
      <c r="F328" t="s">
        <v>42</v>
      </c>
    </row>
    <row r="329" spans="1:6" x14ac:dyDescent="0.3">
      <c r="E329" t="s">
        <v>70</v>
      </c>
      <c r="F329" t="s">
        <v>42</v>
      </c>
    </row>
    <row r="330" spans="1:6" x14ac:dyDescent="0.3">
      <c r="E330" t="s">
        <v>71</v>
      </c>
      <c r="F330" t="s">
        <v>42</v>
      </c>
    </row>
    <row r="331" spans="1:6" x14ac:dyDescent="0.3">
      <c r="E331" t="s">
        <v>72</v>
      </c>
      <c r="F331" t="s">
        <v>42</v>
      </c>
    </row>
    <row r="332" spans="1:6" x14ac:dyDescent="0.3">
      <c r="A332">
        <v>33</v>
      </c>
      <c r="B332">
        <v>32.299999999999997</v>
      </c>
      <c r="C332">
        <v>4</v>
      </c>
      <c r="D332" t="s">
        <v>5</v>
      </c>
      <c r="E332" t="s">
        <v>73</v>
      </c>
      <c r="F332">
        <v>34.538200000000003</v>
      </c>
    </row>
    <row r="333" spans="1:6" x14ac:dyDescent="0.3">
      <c r="E333" t="s">
        <v>74</v>
      </c>
      <c r="F333">
        <v>34.933599999999998</v>
      </c>
    </row>
    <row r="334" spans="1:6" x14ac:dyDescent="0.3">
      <c r="E334" t="s">
        <v>75</v>
      </c>
      <c r="F334">
        <v>34.292900000000003</v>
      </c>
    </row>
    <row r="335" spans="1:6" x14ac:dyDescent="0.3">
      <c r="E335" t="s">
        <v>76</v>
      </c>
      <c r="F335">
        <v>35.669899999999998</v>
      </c>
    </row>
    <row r="336" spans="1:6" x14ac:dyDescent="0.3">
      <c r="E336" t="s">
        <v>77</v>
      </c>
      <c r="F336">
        <v>33.953099999999999</v>
      </c>
    </row>
    <row r="337" spans="4:6" x14ac:dyDescent="0.3">
      <c r="E337" t="s">
        <v>78</v>
      </c>
      <c r="F337">
        <v>34.630899999999997</v>
      </c>
    </row>
    <row r="338" spans="4:6" x14ac:dyDescent="0.3">
      <c r="D338" t="s">
        <v>6</v>
      </c>
      <c r="E338" t="s">
        <v>79</v>
      </c>
      <c r="F338">
        <v>33.326700000000002</v>
      </c>
    </row>
    <row r="339" spans="4:6" x14ac:dyDescent="0.3">
      <c r="E339" t="s">
        <v>80</v>
      </c>
      <c r="F339">
        <v>32.984299999999998</v>
      </c>
    </row>
    <row r="340" spans="4:6" x14ac:dyDescent="0.3">
      <c r="E340" t="s">
        <v>81</v>
      </c>
      <c r="F340">
        <v>32.878300000000003</v>
      </c>
    </row>
    <row r="341" spans="4:6" x14ac:dyDescent="0.3">
      <c r="E341" t="s">
        <v>82</v>
      </c>
      <c r="F341">
        <v>33.493099999999998</v>
      </c>
    </row>
    <row r="342" spans="4:6" x14ac:dyDescent="0.3">
      <c r="E342" t="s">
        <v>83</v>
      </c>
      <c r="F342">
        <v>32.447499999999998</v>
      </c>
    </row>
    <row r="343" spans="4:6" x14ac:dyDescent="0.3">
      <c r="E343" t="s">
        <v>84</v>
      </c>
      <c r="F343">
        <v>32.669800000000002</v>
      </c>
    </row>
    <row r="344" spans="4:6" x14ac:dyDescent="0.3">
      <c r="D344" t="s">
        <v>7</v>
      </c>
      <c r="E344" t="s">
        <v>85</v>
      </c>
      <c r="F344">
        <v>33.852499999999999</v>
      </c>
    </row>
    <row r="345" spans="4:6" x14ac:dyDescent="0.3">
      <c r="E345" t="s">
        <v>86</v>
      </c>
      <c r="F345">
        <v>34.056899999999999</v>
      </c>
    </row>
    <row r="346" spans="4:6" x14ac:dyDescent="0.3">
      <c r="E346" t="s">
        <v>87</v>
      </c>
      <c r="F346">
        <v>34.297800000000002</v>
      </c>
    </row>
    <row r="347" spans="4:6" x14ac:dyDescent="0.3">
      <c r="E347" t="s">
        <v>88</v>
      </c>
      <c r="F347">
        <v>34.323599999999999</v>
      </c>
    </row>
    <row r="348" spans="4:6" x14ac:dyDescent="0.3">
      <c r="E348" t="s">
        <v>89</v>
      </c>
      <c r="F348">
        <v>33.9437</v>
      </c>
    </row>
    <row r="349" spans="4:6" x14ac:dyDescent="0.3">
      <c r="E349" t="s">
        <v>90</v>
      </c>
      <c r="F349">
        <v>34.437600000000003</v>
      </c>
    </row>
    <row r="350" spans="4:6" x14ac:dyDescent="0.3">
      <c r="D350" t="s">
        <v>8</v>
      </c>
      <c r="E350" t="s">
        <v>91</v>
      </c>
      <c r="F350">
        <v>35.204099999999997</v>
      </c>
    </row>
    <row r="351" spans="4:6" x14ac:dyDescent="0.3">
      <c r="E351" t="s">
        <v>92</v>
      </c>
      <c r="F351">
        <v>34.326000000000001</v>
      </c>
    </row>
    <row r="352" spans="4:6" x14ac:dyDescent="0.3">
      <c r="E352" t="s">
        <v>93</v>
      </c>
      <c r="F352">
        <v>34.614800000000002</v>
      </c>
    </row>
    <row r="353" spans="1:6" x14ac:dyDescent="0.3">
      <c r="E353" t="s">
        <v>94</v>
      </c>
      <c r="F353">
        <v>34.824800000000003</v>
      </c>
    </row>
    <row r="354" spans="1:6" x14ac:dyDescent="0.3">
      <c r="E354" t="s">
        <v>95</v>
      </c>
      <c r="F354">
        <v>34.249000000000002</v>
      </c>
    </row>
    <row r="355" spans="1:6" x14ac:dyDescent="0.3">
      <c r="E355" t="s">
        <v>96</v>
      </c>
      <c r="F355">
        <v>34.291699999999999</v>
      </c>
    </row>
    <row r="356" spans="1:6" x14ac:dyDescent="0.3">
      <c r="D356" t="s">
        <v>9</v>
      </c>
      <c r="E356" t="s">
        <v>97</v>
      </c>
      <c r="F356">
        <v>35.787599999999998</v>
      </c>
    </row>
    <row r="357" spans="1:6" x14ac:dyDescent="0.3">
      <c r="E357" t="s">
        <v>98</v>
      </c>
      <c r="F357">
        <v>35.492899999999999</v>
      </c>
    </row>
    <row r="358" spans="1:6" x14ac:dyDescent="0.3">
      <c r="E358" t="s">
        <v>99</v>
      </c>
      <c r="F358">
        <v>35.747</v>
      </c>
    </row>
    <row r="359" spans="1:6" x14ac:dyDescent="0.3">
      <c r="E359" t="s">
        <v>100</v>
      </c>
      <c r="F359">
        <v>35.435899999999997</v>
      </c>
    </row>
    <row r="360" spans="1:6" x14ac:dyDescent="0.3">
      <c r="E360" t="s">
        <v>101</v>
      </c>
      <c r="F360">
        <v>35.243499999999997</v>
      </c>
    </row>
    <row r="361" spans="1:6" x14ac:dyDescent="0.3">
      <c r="E361" t="s">
        <v>102</v>
      </c>
      <c r="F361">
        <v>36.273200000000003</v>
      </c>
    </row>
    <row r="362" spans="1:6" x14ac:dyDescent="0.3">
      <c r="A362">
        <v>26</v>
      </c>
      <c r="B362">
        <v>35.4</v>
      </c>
      <c r="C362">
        <v>5</v>
      </c>
      <c r="D362" t="s">
        <v>5</v>
      </c>
      <c r="E362" t="s">
        <v>12</v>
      </c>
      <c r="F362">
        <v>35.145299999999999</v>
      </c>
    </row>
    <row r="363" spans="1:6" x14ac:dyDescent="0.3">
      <c r="E363" t="s">
        <v>13</v>
      </c>
      <c r="F363">
        <v>34.806899999999999</v>
      </c>
    </row>
    <row r="364" spans="1:6" x14ac:dyDescent="0.3">
      <c r="E364" t="s">
        <v>14</v>
      </c>
      <c r="F364">
        <v>35.619799999999998</v>
      </c>
    </row>
    <row r="365" spans="1:6" x14ac:dyDescent="0.3">
      <c r="E365" t="s">
        <v>15</v>
      </c>
      <c r="F365">
        <v>36.848599999999998</v>
      </c>
    </row>
    <row r="366" spans="1:6" x14ac:dyDescent="0.3">
      <c r="E366" t="s">
        <v>16</v>
      </c>
      <c r="F366">
        <v>36.078699999999998</v>
      </c>
    </row>
    <row r="367" spans="1:6" x14ac:dyDescent="0.3">
      <c r="E367" t="s">
        <v>18</v>
      </c>
      <c r="F367">
        <v>35.441099999999999</v>
      </c>
    </row>
    <row r="368" spans="1:6" x14ac:dyDescent="0.3">
      <c r="D368" t="s">
        <v>6</v>
      </c>
      <c r="E368" t="s">
        <v>19</v>
      </c>
      <c r="F368">
        <v>38.186599999999999</v>
      </c>
    </row>
    <row r="369" spans="4:6" x14ac:dyDescent="0.3">
      <c r="E369" t="s">
        <v>20</v>
      </c>
      <c r="F369">
        <v>41.5685</v>
      </c>
    </row>
    <row r="370" spans="4:6" x14ac:dyDescent="0.3">
      <c r="E370" t="s">
        <v>21</v>
      </c>
      <c r="F370">
        <v>38.963500000000003</v>
      </c>
    </row>
    <row r="371" spans="4:6" x14ac:dyDescent="0.3">
      <c r="E371" t="s">
        <v>22</v>
      </c>
      <c r="F371">
        <v>37.078099999999999</v>
      </c>
    </row>
    <row r="372" spans="4:6" x14ac:dyDescent="0.3">
      <c r="E372" t="s">
        <v>23</v>
      </c>
      <c r="F372">
        <v>36.306199999999997</v>
      </c>
    </row>
    <row r="373" spans="4:6" x14ac:dyDescent="0.3">
      <c r="E373" t="s">
        <v>24</v>
      </c>
      <c r="F373">
        <v>37.922499999999999</v>
      </c>
    </row>
    <row r="374" spans="4:6" x14ac:dyDescent="0.3">
      <c r="D374" t="s">
        <v>7</v>
      </c>
      <c r="E374" t="s">
        <v>26</v>
      </c>
      <c r="F374">
        <v>40.455599999999997</v>
      </c>
    </row>
    <row r="375" spans="4:6" x14ac:dyDescent="0.3">
      <c r="E375" t="s">
        <v>27</v>
      </c>
      <c r="F375">
        <v>38.060099999999998</v>
      </c>
    </row>
    <row r="376" spans="4:6" x14ac:dyDescent="0.3">
      <c r="E376" t="s">
        <v>28</v>
      </c>
      <c r="F376">
        <v>40.818100000000001</v>
      </c>
    </row>
    <row r="377" spans="4:6" x14ac:dyDescent="0.3">
      <c r="E377" t="s">
        <v>29</v>
      </c>
      <c r="F377">
        <v>36.924399999999999</v>
      </c>
    </row>
    <row r="378" spans="4:6" x14ac:dyDescent="0.3">
      <c r="E378" t="s">
        <v>30</v>
      </c>
      <c r="F378">
        <v>39.227899999999998</v>
      </c>
    </row>
    <row r="379" spans="4:6" x14ac:dyDescent="0.3">
      <c r="E379" t="s">
        <v>31</v>
      </c>
      <c r="F379">
        <v>38.291600000000003</v>
      </c>
    </row>
    <row r="380" spans="4:6" x14ac:dyDescent="0.3">
      <c r="D380" t="s">
        <v>8</v>
      </c>
      <c r="E380" t="s">
        <v>32</v>
      </c>
      <c r="F380">
        <v>38.931399999999996</v>
      </c>
    </row>
    <row r="381" spans="4:6" x14ac:dyDescent="0.3">
      <c r="E381" t="s">
        <v>33</v>
      </c>
      <c r="F381">
        <v>36.883899999999997</v>
      </c>
    </row>
    <row r="382" spans="4:6" x14ac:dyDescent="0.3">
      <c r="E382" t="s">
        <v>34</v>
      </c>
      <c r="F382">
        <v>37.882199999999997</v>
      </c>
    </row>
    <row r="383" spans="4:6" x14ac:dyDescent="0.3">
      <c r="E383" t="s">
        <v>35</v>
      </c>
      <c r="F383">
        <v>37.473700000000001</v>
      </c>
    </row>
    <row r="384" spans="4:6" x14ac:dyDescent="0.3">
      <c r="E384" t="s">
        <v>36</v>
      </c>
      <c r="F384">
        <v>39.874000000000002</v>
      </c>
    </row>
    <row r="385" spans="1:6" x14ac:dyDescent="0.3">
      <c r="E385" t="s">
        <v>37</v>
      </c>
      <c r="F385">
        <v>39.534199999999998</v>
      </c>
    </row>
    <row r="386" spans="1:6" x14ac:dyDescent="0.3">
      <c r="D386" t="s">
        <v>9</v>
      </c>
      <c r="E386" t="s">
        <v>38</v>
      </c>
      <c r="F386">
        <v>39.759799999999998</v>
      </c>
    </row>
    <row r="387" spans="1:6" x14ac:dyDescent="0.3">
      <c r="E387" t="s">
        <v>39</v>
      </c>
      <c r="F387">
        <v>39.9499</v>
      </c>
    </row>
    <row r="388" spans="1:6" x14ac:dyDescent="0.3">
      <c r="E388" t="s">
        <v>40</v>
      </c>
      <c r="F388" t="s">
        <v>42</v>
      </c>
    </row>
    <row r="389" spans="1:6" x14ac:dyDescent="0.3">
      <c r="E389" t="s">
        <v>41</v>
      </c>
      <c r="F389" t="s">
        <v>42</v>
      </c>
    </row>
    <row r="390" spans="1:6" x14ac:dyDescent="0.3">
      <c r="E390" t="s">
        <v>17</v>
      </c>
      <c r="F390">
        <v>39.880600000000001</v>
      </c>
    </row>
    <row r="391" spans="1:6" x14ac:dyDescent="0.3">
      <c r="E391" t="s">
        <v>25</v>
      </c>
      <c r="F391">
        <v>39.818899999999999</v>
      </c>
    </row>
    <row r="392" spans="1:6" x14ac:dyDescent="0.3">
      <c r="A392">
        <v>41</v>
      </c>
      <c r="B392">
        <v>32.6</v>
      </c>
      <c r="C392">
        <v>5</v>
      </c>
      <c r="D392" t="s">
        <v>5</v>
      </c>
      <c r="E392" t="s">
        <v>43</v>
      </c>
      <c r="F392">
        <v>35.211300000000001</v>
      </c>
    </row>
    <row r="393" spans="1:6" x14ac:dyDescent="0.3">
      <c r="E393" t="s">
        <v>44</v>
      </c>
      <c r="F393">
        <v>34.361400000000003</v>
      </c>
    </row>
    <row r="394" spans="1:6" x14ac:dyDescent="0.3">
      <c r="E394" t="s">
        <v>45</v>
      </c>
      <c r="F394">
        <v>32.934199999999997</v>
      </c>
    </row>
    <row r="395" spans="1:6" x14ac:dyDescent="0.3">
      <c r="E395" t="s">
        <v>46</v>
      </c>
      <c r="F395">
        <v>32.985199999999999</v>
      </c>
    </row>
    <row r="396" spans="1:6" x14ac:dyDescent="0.3">
      <c r="E396" t="s">
        <v>47</v>
      </c>
      <c r="F396">
        <v>34.183700000000002</v>
      </c>
    </row>
    <row r="397" spans="1:6" x14ac:dyDescent="0.3">
      <c r="E397" t="s">
        <v>48</v>
      </c>
      <c r="F397">
        <v>34.008600000000001</v>
      </c>
    </row>
    <row r="398" spans="1:6" x14ac:dyDescent="0.3">
      <c r="D398" t="s">
        <v>6</v>
      </c>
      <c r="E398" t="s">
        <v>49</v>
      </c>
      <c r="F398">
        <v>34.877299999999998</v>
      </c>
    </row>
    <row r="399" spans="1:6" x14ac:dyDescent="0.3">
      <c r="E399" t="s">
        <v>50</v>
      </c>
      <c r="F399">
        <v>34.481699999999996</v>
      </c>
    </row>
    <row r="400" spans="1:6" x14ac:dyDescent="0.3">
      <c r="E400" t="s">
        <v>51</v>
      </c>
      <c r="F400">
        <v>34.759599999999999</v>
      </c>
    </row>
    <row r="401" spans="4:6" x14ac:dyDescent="0.3">
      <c r="E401" t="s">
        <v>52</v>
      </c>
      <c r="F401">
        <v>35.258699999999997</v>
      </c>
    </row>
    <row r="402" spans="4:6" x14ac:dyDescent="0.3">
      <c r="E402" t="s">
        <v>53</v>
      </c>
      <c r="F402">
        <v>35.194000000000003</v>
      </c>
    </row>
    <row r="403" spans="4:6" x14ac:dyDescent="0.3">
      <c r="E403" t="s">
        <v>54</v>
      </c>
      <c r="F403">
        <v>35.479500000000002</v>
      </c>
    </row>
    <row r="404" spans="4:6" x14ac:dyDescent="0.3">
      <c r="D404" t="s">
        <v>7</v>
      </c>
      <c r="E404" t="s">
        <v>55</v>
      </c>
      <c r="F404">
        <v>36.332099999999997</v>
      </c>
    </row>
    <row r="405" spans="4:6" x14ac:dyDescent="0.3">
      <c r="E405" t="s">
        <v>56</v>
      </c>
      <c r="F405">
        <v>34.947200000000002</v>
      </c>
    </row>
    <row r="406" spans="4:6" x14ac:dyDescent="0.3">
      <c r="E406" t="s">
        <v>57</v>
      </c>
      <c r="F406">
        <v>34.350200000000001</v>
      </c>
    </row>
    <row r="407" spans="4:6" x14ac:dyDescent="0.3">
      <c r="E407" t="s">
        <v>58</v>
      </c>
      <c r="F407">
        <v>34.603999999999999</v>
      </c>
    </row>
    <row r="408" spans="4:6" x14ac:dyDescent="0.3">
      <c r="E408" t="s">
        <v>59</v>
      </c>
      <c r="F408">
        <v>35.029800000000002</v>
      </c>
    </row>
    <row r="409" spans="4:6" x14ac:dyDescent="0.3">
      <c r="E409" t="s">
        <v>60</v>
      </c>
      <c r="F409">
        <v>35.325200000000002</v>
      </c>
    </row>
    <row r="410" spans="4:6" x14ac:dyDescent="0.3">
      <c r="D410" t="s">
        <v>8</v>
      </c>
      <c r="E410" t="s">
        <v>61</v>
      </c>
      <c r="F410">
        <v>35.807099999999998</v>
      </c>
    </row>
    <row r="411" spans="4:6" x14ac:dyDescent="0.3">
      <c r="E411" t="s">
        <v>62</v>
      </c>
      <c r="F411">
        <v>35.793199999999999</v>
      </c>
    </row>
    <row r="412" spans="4:6" x14ac:dyDescent="0.3">
      <c r="E412" t="s">
        <v>63</v>
      </c>
      <c r="F412">
        <v>36.198700000000002</v>
      </c>
    </row>
    <row r="413" spans="4:6" x14ac:dyDescent="0.3">
      <c r="E413" t="s">
        <v>64</v>
      </c>
      <c r="F413">
        <v>34.951500000000003</v>
      </c>
    </row>
    <row r="414" spans="4:6" x14ac:dyDescent="0.3">
      <c r="E414" t="s">
        <v>65</v>
      </c>
      <c r="F414">
        <v>35.289000000000001</v>
      </c>
    </row>
    <row r="415" spans="4:6" x14ac:dyDescent="0.3">
      <c r="E415" t="s">
        <v>66</v>
      </c>
      <c r="F415">
        <v>36.021099999999997</v>
      </c>
    </row>
    <row r="416" spans="4:6" x14ac:dyDescent="0.3">
      <c r="D416" t="s">
        <v>9</v>
      </c>
      <c r="E416" t="s">
        <v>67</v>
      </c>
      <c r="F416">
        <v>36.700200000000002</v>
      </c>
    </row>
    <row r="417" spans="1:6" x14ac:dyDescent="0.3">
      <c r="E417" t="s">
        <v>68</v>
      </c>
      <c r="F417">
        <v>36.241</v>
      </c>
    </row>
    <row r="418" spans="1:6" x14ac:dyDescent="0.3">
      <c r="E418" t="s">
        <v>69</v>
      </c>
      <c r="F418">
        <v>36.894100000000002</v>
      </c>
    </row>
    <row r="419" spans="1:6" x14ac:dyDescent="0.3">
      <c r="E419" t="s">
        <v>70</v>
      </c>
      <c r="F419">
        <v>35.640700000000002</v>
      </c>
    </row>
    <row r="420" spans="1:6" x14ac:dyDescent="0.3">
      <c r="E420" t="s">
        <v>71</v>
      </c>
      <c r="F420">
        <v>36.4206</v>
      </c>
    </row>
    <row r="421" spans="1:6" x14ac:dyDescent="0.3">
      <c r="E421" t="s">
        <v>72</v>
      </c>
      <c r="F421">
        <v>36.102200000000003</v>
      </c>
    </row>
    <row r="422" spans="1:6" x14ac:dyDescent="0.3">
      <c r="A422">
        <v>42</v>
      </c>
      <c r="B422">
        <v>32.5</v>
      </c>
      <c r="C422">
        <v>5</v>
      </c>
      <c r="D422" t="s">
        <v>5</v>
      </c>
      <c r="E422" t="s">
        <v>73</v>
      </c>
      <c r="F422">
        <v>33.942900000000002</v>
      </c>
    </row>
    <row r="423" spans="1:6" x14ac:dyDescent="0.3">
      <c r="E423" t="s">
        <v>74</v>
      </c>
      <c r="F423">
        <v>34.028500000000001</v>
      </c>
    </row>
    <row r="424" spans="1:6" x14ac:dyDescent="0.3">
      <c r="E424" t="s">
        <v>75</v>
      </c>
      <c r="F424">
        <v>33.377200000000002</v>
      </c>
    </row>
    <row r="425" spans="1:6" x14ac:dyDescent="0.3">
      <c r="E425" t="s">
        <v>76</v>
      </c>
      <c r="F425">
        <v>33.748800000000003</v>
      </c>
    </row>
    <row r="426" spans="1:6" x14ac:dyDescent="0.3">
      <c r="E426" t="s">
        <v>77</v>
      </c>
      <c r="F426">
        <v>33.581400000000002</v>
      </c>
    </row>
    <row r="427" spans="1:6" x14ac:dyDescent="0.3">
      <c r="E427" t="s">
        <v>78</v>
      </c>
      <c r="F427">
        <v>33.712699999999998</v>
      </c>
    </row>
    <row r="428" spans="1:6" x14ac:dyDescent="0.3">
      <c r="D428" t="s">
        <v>6</v>
      </c>
      <c r="E428" t="s">
        <v>79</v>
      </c>
      <c r="F428">
        <v>33.654800000000002</v>
      </c>
    </row>
    <row r="429" spans="1:6" x14ac:dyDescent="0.3">
      <c r="E429" t="s">
        <v>80</v>
      </c>
      <c r="F429">
        <v>33.663499999999999</v>
      </c>
    </row>
    <row r="430" spans="1:6" x14ac:dyDescent="0.3">
      <c r="E430" t="s">
        <v>81</v>
      </c>
      <c r="F430">
        <v>33.5122</v>
      </c>
    </row>
    <row r="431" spans="1:6" x14ac:dyDescent="0.3">
      <c r="E431" t="s">
        <v>82</v>
      </c>
      <c r="F431">
        <v>32.980200000000004</v>
      </c>
    </row>
    <row r="432" spans="1:6" x14ac:dyDescent="0.3">
      <c r="E432" t="s">
        <v>83</v>
      </c>
      <c r="F432">
        <v>33.4876</v>
      </c>
    </row>
    <row r="433" spans="4:6" x14ac:dyDescent="0.3">
      <c r="E433" t="s">
        <v>84</v>
      </c>
      <c r="F433">
        <v>33.677900000000001</v>
      </c>
    </row>
    <row r="434" spans="4:6" x14ac:dyDescent="0.3">
      <c r="D434" t="s">
        <v>7</v>
      </c>
      <c r="E434" t="s">
        <v>85</v>
      </c>
      <c r="F434">
        <v>33.459800000000001</v>
      </c>
    </row>
    <row r="435" spans="4:6" x14ac:dyDescent="0.3">
      <c r="E435" t="s">
        <v>86</v>
      </c>
      <c r="F435">
        <v>34.265999999999998</v>
      </c>
    </row>
    <row r="436" spans="4:6" x14ac:dyDescent="0.3">
      <c r="E436" t="s">
        <v>87</v>
      </c>
      <c r="F436">
        <v>33.615699999999997</v>
      </c>
    </row>
    <row r="437" spans="4:6" x14ac:dyDescent="0.3">
      <c r="E437" t="s">
        <v>88</v>
      </c>
      <c r="F437">
        <v>33.787500000000001</v>
      </c>
    </row>
    <row r="438" spans="4:6" x14ac:dyDescent="0.3">
      <c r="E438" t="s">
        <v>89</v>
      </c>
      <c r="F438">
        <v>34.4026</v>
      </c>
    </row>
    <row r="439" spans="4:6" x14ac:dyDescent="0.3">
      <c r="E439" t="s">
        <v>90</v>
      </c>
      <c r="F439">
        <v>34.094799999999999</v>
      </c>
    </row>
    <row r="440" spans="4:6" x14ac:dyDescent="0.3">
      <c r="D440" t="s">
        <v>8</v>
      </c>
      <c r="E440" t="s">
        <v>91</v>
      </c>
      <c r="F440">
        <v>34.061300000000003</v>
      </c>
    </row>
    <row r="441" spans="4:6" x14ac:dyDescent="0.3">
      <c r="E441" t="s">
        <v>92</v>
      </c>
      <c r="F441">
        <v>34.127899999999997</v>
      </c>
    </row>
    <row r="442" spans="4:6" x14ac:dyDescent="0.3">
      <c r="E442" t="s">
        <v>93</v>
      </c>
      <c r="F442">
        <v>33.598700000000001</v>
      </c>
    </row>
    <row r="443" spans="4:6" x14ac:dyDescent="0.3">
      <c r="E443" t="s">
        <v>94</v>
      </c>
      <c r="F443">
        <v>33.643700000000003</v>
      </c>
    </row>
    <row r="444" spans="4:6" x14ac:dyDescent="0.3">
      <c r="E444" t="s">
        <v>95</v>
      </c>
      <c r="F444">
        <v>34.030500000000004</v>
      </c>
    </row>
    <row r="445" spans="4:6" x14ac:dyDescent="0.3">
      <c r="E445" t="s">
        <v>96</v>
      </c>
      <c r="F445">
        <v>33.831200000000003</v>
      </c>
    </row>
    <row r="446" spans="4:6" x14ac:dyDescent="0.3">
      <c r="D446" t="s">
        <v>9</v>
      </c>
      <c r="E446" t="s">
        <v>97</v>
      </c>
      <c r="F446">
        <v>34.385899999999999</v>
      </c>
    </row>
    <row r="447" spans="4:6" x14ac:dyDescent="0.3">
      <c r="E447" t="s">
        <v>98</v>
      </c>
      <c r="F447">
        <v>34.105699999999999</v>
      </c>
    </row>
    <row r="448" spans="4:6" x14ac:dyDescent="0.3">
      <c r="E448" t="s">
        <v>99</v>
      </c>
      <c r="F448">
        <v>34.6143</v>
      </c>
    </row>
    <row r="449" spans="1:6" x14ac:dyDescent="0.3">
      <c r="E449" t="s">
        <v>100</v>
      </c>
      <c r="F449">
        <v>34.529499999999999</v>
      </c>
    </row>
    <row r="450" spans="1:6" x14ac:dyDescent="0.3">
      <c r="E450" t="s">
        <v>101</v>
      </c>
      <c r="F450">
        <v>33.981000000000002</v>
      </c>
    </row>
    <row r="451" spans="1:6" x14ac:dyDescent="0.3">
      <c r="E451" t="s">
        <v>102</v>
      </c>
      <c r="F451">
        <v>34.107100000000003</v>
      </c>
    </row>
    <row r="452" spans="1:6" x14ac:dyDescent="0.3">
      <c r="A452">
        <v>46</v>
      </c>
      <c r="B452">
        <v>35.5</v>
      </c>
      <c r="C452">
        <v>6</v>
      </c>
      <c r="D452" t="s">
        <v>5</v>
      </c>
      <c r="E452" t="s">
        <v>12</v>
      </c>
      <c r="F452">
        <v>38.2395</v>
      </c>
    </row>
    <row r="453" spans="1:6" x14ac:dyDescent="0.3">
      <c r="E453" t="s">
        <v>13</v>
      </c>
      <c r="F453">
        <v>38.36</v>
      </c>
    </row>
    <row r="454" spans="1:6" x14ac:dyDescent="0.3">
      <c r="E454" t="s">
        <v>14</v>
      </c>
      <c r="F454">
        <v>39.161799999999999</v>
      </c>
    </row>
    <row r="455" spans="1:6" x14ac:dyDescent="0.3">
      <c r="E455" t="s">
        <v>15</v>
      </c>
      <c r="F455">
        <v>39.365099999999998</v>
      </c>
    </row>
    <row r="456" spans="1:6" x14ac:dyDescent="0.3">
      <c r="E456" t="s">
        <v>16</v>
      </c>
      <c r="F456">
        <v>37.419400000000003</v>
      </c>
    </row>
    <row r="457" spans="1:6" x14ac:dyDescent="0.3">
      <c r="E457" t="s">
        <v>18</v>
      </c>
      <c r="F457">
        <v>39.343000000000004</v>
      </c>
    </row>
    <row r="458" spans="1:6" x14ac:dyDescent="0.3">
      <c r="D458" t="s">
        <v>6</v>
      </c>
      <c r="E458" t="s">
        <v>19</v>
      </c>
      <c r="F458">
        <v>38.2117</v>
      </c>
    </row>
    <row r="459" spans="1:6" x14ac:dyDescent="0.3">
      <c r="E459" t="s">
        <v>20</v>
      </c>
      <c r="F459">
        <v>38.970300000000002</v>
      </c>
    </row>
    <row r="460" spans="1:6" x14ac:dyDescent="0.3">
      <c r="E460" t="s">
        <v>21</v>
      </c>
      <c r="F460">
        <v>38.650799999999997</v>
      </c>
    </row>
    <row r="461" spans="1:6" x14ac:dyDescent="0.3">
      <c r="E461" t="s">
        <v>22</v>
      </c>
      <c r="F461">
        <v>38.130800000000001</v>
      </c>
    </row>
    <row r="462" spans="1:6" x14ac:dyDescent="0.3">
      <c r="E462" t="s">
        <v>23</v>
      </c>
      <c r="F462">
        <v>38.150300000000001</v>
      </c>
    </row>
    <row r="463" spans="1:6" x14ac:dyDescent="0.3">
      <c r="E463" t="s">
        <v>24</v>
      </c>
      <c r="F463">
        <v>37.612499999999997</v>
      </c>
    </row>
    <row r="464" spans="1:6" x14ac:dyDescent="0.3">
      <c r="D464" t="s">
        <v>7</v>
      </c>
      <c r="E464" t="s">
        <v>26</v>
      </c>
      <c r="F464">
        <v>37.797600000000003</v>
      </c>
    </row>
    <row r="465" spans="4:6" x14ac:dyDescent="0.3">
      <c r="E465" t="s">
        <v>27</v>
      </c>
      <c r="F465">
        <v>38.754199999999997</v>
      </c>
    </row>
    <row r="466" spans="4:6" x14ac:dyDescent="0.3">
      <c r="E466" t="s">
        <v>28</v>
      </c>
      <c r="F466">
        <v>38.9756</v>
      </c>
    </row>
    <row r="467" spans="4:6" x14ac:dyDescent="0.3">
      <c r="E467" t="s">
        <v>29</v>
      </c>
      <c r="F467">
        <v>39.884099999999997</v>
      </c>
    </row>
    <row r="468" spans="4:6" x14ac:dyDescent="0.3">
      <c r="E468" t="s">
        <v>30</v>
      </c>
      <c r="F468">
        <v>39.183999999999997</v>
      </c>
    </row>
    <row r="469" spans="4:6" x14ac:dyDescent="0.3">
      <c r="E469" t="s">
        <v>31</v>
      </c>
      <c r="F469">
        <v>38.373899999999999</v>
      </c>
    </row>
    <row r="470" spans="4:6" x14ac:dyDescent="0.3">
      <c r="D470" t="s">
        <v>8</v>
      </c>
      <c r="E470" t="s">
        <v>32</v>
      </c>
      <c r="F470">
        <v>39.205199999999998</v>
      </c>
    </row>
    <row r="471" spans="4:6" x14ac:dyDescent="0.3">
      <c r="E471" t="s">
        <v>33</v>
      </c>
      <c r="F471">
        <v>41.445999999999998</v>
      </c>
    </row>
    <row r="472" spans="4:6" x14ac:dyDescent="0.3">
      <c r="E472" t="s">
        <v>34</v>
      </c>
      <c r="F472">
        <v>39.3249</v>
      </c>
    </row>
    <row r="473" spans="4:6" x14ac:dyDescent="0.3">
      <c r="E473" t="s">
        <v>35</v>
      </c>
      <c r="F473">
        <v>39.104199999999999</v>
      </c>
    </row>
    <row r="474" spans="4:6" x14ac:dyDescent="0.3">
      <c r="E474" t="s">
        <v>36</v>
      </c>
      <c r="F474">
        <v>39.383800000000001</v>
      </c>
    </row>
    <row r="475" spans="4:6" x14ac:dyDescent="0.3">
      <c r="E475" t="s">
        <v>37</v>
      </c>
      <c r="F475">
        <v>42.976199999999999</v>
      </c>
    </row>
    <row r="476" spans="4:6" x14ac:dyDescent="0.3">
      <c r="D476" t="s">
        <v>9</v>
      </c>
      <c r="E476" t="s">
        <v>38</v>
      </c>
      <c r="F476">
        <v>42.307400000000001</v>
      </c>
    </row>
    <row r="477" spans="4:6" x14ac:dyDescent="0.3">
      <c r="E477" t="s">
        <v>39</v>
      </c>
      <c r="F477" t="s">
        <v>42</v>
      </c>
    </row>
    <row r="478" spans="4:6" x14ac:dyDescent="0.3">
      <c r="E478" t="s">
        <v>40</v>
      </c>
      <c r="F478" t="s">
        <v>42</v>
      </c>
    </row>
    <row r="479" spans="4:6" x14ac:dyDescent="0.3">
      <c r="E479" t="s">
        <v>41</v>
      </c>
      <c r="F479">
        <v>44.585299999999997</v>
      </c>
    </row>
    <row r="480" spans="4:6" x14ac:dyDescent="0.3">
      <c r="E480" t="s">
        <v>17</v>
      </c>
      <c r="F480">
        <v>41.194699999999997</v>
      </c>
    </row>
    <row r="481" spans="1:6" x14ac:dyDescent="0.3">
      <c r="E481" t="s">
        <v>25</v>
      </c>
      <c r="F481">
        <v>39.625500000000002</v>
      </c>
    </row>
    <row r="482" spans="1:6" x14ac:dyDescent="0.3">
      <c r="A482">
        <v>48</v>
      </c>
      <c r="B482" t="s">
        <v>42</v>
      </c>
      <c r="C482">
        <v>6</v>
      </c>
      <c r="D482" t="s">
        <v>5</v>
      </c>
      <c r="E482" t="s">
        <v>43</v>
      </c>
      <c r="F482" t="s">
        <v>42</v>
      </c>
    </row>
    <row r="483" spans="1:6" x14ac:dyDescent="0.3">
      <c r="E483" t="s">
        <v>44</v>
      </c>
      <c r="F483" t="s">
        <v>42</v>
      </c>
    </row>
    <row r="484" spans="1:6" x14ac:dyDescent="0.3">
      <c r="E484" t="s">
        <v>45</v>
      </c>
      <c r="F484" t="s">
        <v>42</v>
      </c>
    </row>
    <row r="485" spans="1:6" x14ac:dyDescent="0.3">
      <c r="E485" t="s">
        <v>46</v>
      </c>
      <c r="F485" t="s">
        <v>42</v>
      </c>
    </row>
    <row r="486" spans="1:6" x14ac:dyDescent="0.3">
      <c r="E486" t="s">
        <v>47</v>
      </c>
      <c r="F486" t="s">
        <v>42</v>
      </c>
    </row>
    <row r="487" spans="1:6" x14ac:dyDescent="0.3">
      <c r="E487" t="s">
        <v>48</v>
      </c>
      <c r="F487" t="s">
        <v>42</v>
      </c>
    </row>
    <row r="488" spans="1:6" x14ac:dyDescent="0.3">
      <c r="D488" t="s">
        <v>6</v>
      </c>
      <c r="E488" t="s">
        <v>49</v>
      </c>
      <c r="F488" t="s">
        <v>42</v>
      </c>
    </row>
    <row r="489" spans="1:6" x14ac:dyDescent="0.3">
      <c r="E489" t="s">
        <v>50</v>
      </c>
      <c r="F489">
        <v>44.9054</v>
      </c>
    </row>
    <row r="490" spans="1:6" x14ac:dyDescent="0.3">
      <c r="E490" t="s">
        <v>51</v>
      </c>
      <c r="F490" t="s">
        <v>42</v>
      </c>
    </row>
    <row r="491" spans="1:6" x14ac:dyDescent="0.3">
      <c r="E491" t="s">
        <v>52</v>
      </c>
      <c r="F491" t="s">
        <v>42</v>
      </c>
    </row>
    <row r="492" spans="1:6" x14ac:dyDescent="0.3">
      <c r="E492" t="s">
        <v>53</v>
      </c>
      <c r="F492" t="s">
        <v>42</v>
      </c>
    </row>
    <row r="493" spans="1:6" x14ac:dyDescent="0.3">
      <c r="E493" t="s">
        <v>54</v>
      </c>
      <c r="F493" t="s">
        <v>42</v>
      </c>
    </row>
    <row r="494" spans="1:6" x14ac:dyDescent="0.3">
      <c r="D494" t="s">
        <v>7</v>
      </c>
      <c r="E494" t="s">
        <v>55</v>
      </c>
      <c r="F494">
        <v>44.434899999999999</v>
      </c>
    </row>
    <row r="495" spans="1:6" x14ac:dyDescent="0.3">
      <c r="E495" t="s">
        <v>56</v>
      </c>
      <c r="F495" t="s">
        <v>42</v>
      </c>
    </row>
    <row r="496" spans="1:6" x14ac:dyDescent="0.3">
      <c r="E496" t="s">
        <v>57</v>
      </c>
      <c r="F496" t="s">
        <v>42</v>
      </c>
    </row>
    <row r="497" spans="1:6" x14ac:dyDescent="0.3">
      <c r="E497" t="s">
        <v>58</v>
      </c>
      <c r="F497">
        <v>43.920499999999997</v>
      </c>
    </row>
    <row r="498" spans="1:6" x14ac:dyDescent="0.3">
      <c r="E498" t="s">
        <v>59</v>
      </c>
      <c r="F498">
        <v>44.356400000000001</v>
      </c>
    </row>
    <row r="499" spans="1:6" x14ac:dyDescent="0.3">
      <c r="E499" t="s">
        <v>60</v>
      </c>
      <c r="F499" t="s">
        <v>42</v>
      </c>
    </row>
    <row r="500" spans="1:6" x14ac:dyDescent="0.3">
      <c r="D500" t="s">
        <v>8</v>
      </c>
      <c r="E500" t="s">
        <v>61</v>
      </c>
      <c r="F500" t="s">
        <v>42</v>
      </c>
    </row>
    <row r="501" spans="1:6" x14ac:dyDescent="0.3">
      <c r="E501" t="s">
        <v>62</v>
      </c>
      <c r="F501" t="s">
        <v>42</v>
      </c>
    </row>
    <row r="502" spans="1:6" x14ac:dyDescent="0.3">
      <c r="E502" t="s">
        <v>63</v>
      </c>
      <c r="F502" t="s">
        <v>42</v>
      </c>
    </row>
    <row r="503" spans="1:6" x14ac:dyDescent="0.3">
      <c r="E503" t="s">
        <v>64</v>
      </c>
      <c r="F503" t="s">
        <v>42</v>
      </c>
    </row>
    <row r="504" spans="1:6" x14ac:dyDescent="0.3">
      <c r="E504" t="s">
        <v>65</v>
      </c>
      <c r="F504" t="s">
        <v>42</v>
      </c>
    </row>
    <row r="505" spans="1:6" x14ac:dyDescent="0.3">
      <c r="E505" t="s">
        <v>66</v>
      </c>
      <c r="F505" t="s">
        <v>42</v>
      </c>
    </row>
    <row r="506" spans="1:6" x14ac:dyDescent="0.3">
      <c r="D506" t="s">
        <v>9</v>
      </c>
      <c r="E506" t="s">
        <v>67</v>
      </c>
      <c r="F506" t="s">
        <v>42</v>
      </c>
    </row>
    <row r="507" spans="1:6" x14ac:dyDescent="0.3">
      <c r="E507" t="s">
        <v>68</v>
      </c>
      <c r="F507" t="s">
        <v>42</v>
      </c>
    </row>
    <row r="508" spans="1:6" x14ac:dyDescent="0.3">
      <c r="E508" t="s">
        <v>69</v>
      </c>
      <c r="F508" t="s">
        <v>42</v>
      </c>
    </row>
    <row r="509" spans="1:6" x14ac:dyDescent="0.3">
      <c r="E509" t="s">
        <v>70</v>
      </c>
      <c r="F509" t="s">
        <v>42</v>
      </c>
    </row>
    <row r="510" spans="1:6" x14ac:dyDescent="0.3">
      <c r="E510" t="s">
        <v>71</v>
      </c>
      <c r="F510" t="s">
        <v>42</v>
      </c>
    </row>
    <row r="511" spans="1:6" x14ac:dyDescent="0.3">
      <c r="E511" t="s">
        <v>72</v>
      </c>
      <c r="F511" t="s">
        <v>42</v>
      </c>
    </row>
    <row r="512" spans="1:6" x14ac:dyDescent="0.3">
      <c r="A512" t="s">
        <v>103</v>
      </c>
      <c r="B512">
        <v>35.4</v>
      </c>
      <c r="C512">
        <v>6</v>
      </c>
      <c r="D512" t="s">
        <v>5</v>
      </c>
      <c r="E512" t="s">
        <v>73</v>
      </c>
      <c r="F512">
        <v>35.313899999999997</v>
      </c>
    </row>
    <row r="513" spans="4:6" x14ac:dyDescent="0.3">
      <c r="E513" t="s">
        <v>74</v>
      </c>
      <c r="F513">
        <v>35.560200000000002</v>
      </c>
    </row>
    <row r="514" spans="4:6" x14ac:dyDescent="0.3">
      <c r="E514" t="s">
        <v>75</v>
      </c>
      <c r="F514">
        <v>35.351599999999998</v>
      </c>
    </row>
    <row r="515" spans="4:6" x14ac:dyDescent="0.3">
      <c r="E515" t="s">
        <v>76</v>
      </c>
      <c r="F515">
        <v>35.0383</v>
      </c>
    </row>
    <row r="516" spans="4:6" x14ac:dyDescent="0.3">
      <c r="E516" t="s">
        <v>77</v>
      </c>
      <c r="F516">
        <v>34.8217</v>
      </c>
    </row>
    <row r="517" spans="4:6" x14ac:dyDescent="0.3">
      <c r="E517" t="s">
        <v>78</v>
      </c>
      <c r="F517">
        <v>35.844700000000003</v>
      </c>
    </row>
    <row r="518" spans="4:6" x14ac:dyDescent="0.3">
      <c r="D518" t="s">
        <v>6</v>
      </c>
      <c r="E518" t="s">
        <v>79</v>
      </c>
      <c r="F518">
        <v>35.867400000000004</v>
      </c>
    </row>
    <row r="519" spans="4:6" x14ac:dyDescent="0.3">
      <c r="E519" t="s">
        <v>80</v>
      </c>
      <c r="F519">
        <v>35.529899999999998</v>
      </c>
    </row>
    <row r="520" spans="4:6" x14ac:dyDescent="0.3">
      <c r="E520" t="s">
        <v>81</v>
      </c>
      <c r="F520">
        <v>36.524999999999999</v>
      </c>
    </row>
    <row r="521" spans="4:6" x14ac:dyDescent="0.3">
      <c r="E521" t="s">
        <v>82</v>
      </c>
      <c r="F521">
        <v>36.537300000000002</v>
      </c>
    </row>
    <row r="522" spans="4:6" x14ac:dyDescent="0.3">
      <c r="E522" t="s">
        <v>83</v>
      </c>
      <c r="F522">
        <v>36.064500000000002</v>
      </c>
    </row>
    <row r="523" spans="4:6" x14ac:dyDescent="0.3">
      <c r="E523" t="s">
        <v>84</v>
      </c>
      <c r="F523">
        <v>36.618099999999998</v>
      </c>
    </row>
    <row r="524" spans="4:6" x14ac:dyDescent="0.3">
      <c r="D524" t="s">
        <v>7</v>
      </c>
      <c r="E524" t="s">
        <v>85</v>
      </c>
      <c r="F524">
        <v>37.522500000000001</v>
      </c>
    </row>
    <row r="525" spans="4:6" x14ac:dyDescent="0.3">
      <c r="E525" t="s">
        <v>86</v>
      </c>
      <c r="F525">
        <v>37.006999999999998</v>
      </c>
    </row>
    <row r="526" spans="4:6" x14ac:dyDescent="0.3">
      <c r="E526" t="s">
        <v>87</v>
      </c>
      <c r="F526">
        <v>38.161700000000003</v>
      </c>
    </row>
    <row r="527" spans="4:6" x14ac:dyDescent="0.3">
      <c r="E527" t="s">
        <v>88</v>
      </c>
      <c r="F527">
        <v>36.624400000000001</v>
      </c>
    </row>
    <row r="528" spans="4:6" x14ac:dyDescent="0.3">
      <c r="E528" t="s">
        <v>89</v>
      </c>
      <c r="F528">
        <v>36.381399999999999</v>
      </c>
    </row>
    <row r="529" spans="1:6" x14ac:dyDescent="0.3">
      <c r="E529" t="s">
        <v>90</v>
      </c>
      <c r="F529">
        <v>37.4024</v>
      </c>
    </row>
    <row r="530" spans="1:6" x14ac:dyDescent="0.3">
      <c r="D530" t="s">
        <v>8</v>
      </c>
      <c r="E530" t="s">
        <v>91</v>
      </c>
      <c r="F530">
        <v>39.021599999999999</v>
      </c>
    </row>
    <row r="531" spans="1:6" x14ac:dyDescent="0.3">
      <c r="E531" t="s">
        <v>92</v>
      </c>
      <c r="F531">
        <v>37.520600000000002</v>
      </c>
    </row>
    <row r="532" spans="1:6" x14ac:dyDescent="0.3">
      <c r="E532" t="s">
        <v>93</v>
      </c>
      <c r="F532">
        <v>37.885300000000001</v>
      </c>
    </row>
    <row r="533" spans="1:6" x14ac:dyDescent="0.3">
      <c r="E533" t="s">
        <v>94</v>
      </c>
      <c r="F533">
        <v>38.142000000000003</v>
      </c>
    </row>
    <row r="534" spans="1:6" x14ac:dyDescent="0.3">
      <c r="E534" t="s">
        <v>95</v>
      </c>
      <c r="F534">
        <v>38.061</v>
      </c>
    </row>
    <row r="535" spans="1:6" x14ac:dyDescent="0.3">
      <c r="E535" t="s">
        <v>96</v>
      </c>
      <c r="F535">
        <v>37.9054</v>
      </c>
    </row>
    <row r="536" spans="1:6" x14ac:dyDescent="0.3">
      <c r="D536" t="s">
        <v>9</v>
      </c>
      <c r="E536" t="s">
        <v>97</v>
      </c>
      <c r="F536">
        <v>42.149500000000003</v>
      </c>
    </row>
    <row r="537" spans="1:6" x14ac:dyDescent="0.3">
      <c r="E537" t="s">
        <v>98</v>
      </c>
      <c r="F537">
        <v>38.4617</v>
      </c>
    </row>
    <row r="538" spans="1:6" x14ac:dyDescent="0.3">
      <c r="E538" t="s">
        <v>99</v>
      </c>
      <c r="F538">
        <v>39.997599999999998</v>
      </c>
    </row>
    <row r="539" spans="1:6" x14ac:dyDescent="0.3">
      <c r="E539" t="s">
        <v>100</v>
      </c>
      <c r="F539">
        <v>40.005800000000001</v>
      </c>
    </row>
    <row r="540" spans="1:6" x14ac:dyDescent="0.3">
      <c r="E540" t="s">
        <v>101</v>
      </c>
      <c r="F540">
        <v>39.773000000000003</v>
      </c>
    </row>
    <row r="541" spans="1:6" x14ac:dyDescent="0.3">
      <c r="E541" t="s">
        <v>102</v>
      </c>
      <c r="F541">
        <v>38.623600000000003</v>
      </c>
    </row>
    <row r="542" spans="1:6" x14ac:dyDescent="0.3">
      <c r="A542">
        <v>51</v>
      </c>
      <c r="B542">
        <v>34.9</v>
      </c>
      <c r="C542">
        <v>7</v>
      </c>
      <c r="D542" t="s">
        <v>5</v>
      </c>
      <c r="E542" t="s">
        <v>12</v>
      </c>
      <c r="F542">
        <v>36.118699999999997</v>
      </c>
    </row>
    <row r="543" spans="1:6" x14ac:dyDescent="0.3">
      <c r="E543" t="s">
        <v>13</v>
      </c>
      <c r="F543">
        <v>36.236800000000002</v>
      </c>
    </row>
    <row r="544" spans="1:6" x14ac:dyDescent="0.3">
      <c r="E544" t="s">
        <v>14</v>
      </c>
      <c r="F544">
        <v>35.295699999999997</v>
      </c>
    </row>
    <row r="545" spans="4:6" x14ac:dyDescent="0.3">
      <c r="E545" t="s">
        <v>15</v>
      </c>
      <c r="F545">
        <v>35.696300000000001</v>
      </c>
    </row>
    <row r="546" spans="4:6" x14ac:dyDescent="0.3">
      <c r="E546" t="s">
        <v>16</v>
      </c>
      <c r="F546">
        <v>35.856999999999999</v>
      </c>
    </row>
    <row r="547" spans="4:6" x14ac:dyDescent="0.3">
      <c r="E547" t="s">
        <v>18</v>
      </c>
      <c r="F547">
        <v>35.959400000000002</v>
      </c>
    </row>
    <row r="548" spans="4:6" x14ac:dyDescent="0.3">
      <c r="D548" t="s">
        <v>6</v>
      </c>
      <c r="E548" t="s">
        <v>19</v>
      </c>
      <c r="F548">
        <v>36.529600000000002</v>
      </c>
    </row>
    <row r="549" spans="4:6" x14ac:dyDescent="0.3">
      <c r="E549" t="s">
        <v>20</v>
      </c>
      <c r="F549">
        <v>36.411700000000003</v>
      </c>
    </row>
    <row r="550" spans="4:6" x14ac:dyDescent="0.3">
      <c r="E550" t="s">
        <v>21</v>
      </c>
      <c r="F550">
        <v>37.250700000000002</v>
      </c>
    </row>
    <row r="551" spans="4:6" x14ac:dyDescent="0.3">
      <c r="E551" t="s">
        <v>22</v>
      </c>
      <c r="F551">
        <v>35.796399999999998</v>
      </c>
    </row>
    <row r="552" spans="4:6" x14ac:dyDescent="0.3">
      <c r="E552" t="s">
        <v>23</v>
      </c>
      <c r="F552">
        <v>37.100999999999999</v>
      </c>
    </row>
    <row r="553" spans="4:6" x14ac:dyDescent="0.3">
      <c r="E553" t="s">
        <v>24</v>
      </c>
      <c r="F553">
        <v>35.853099999999998</v>
      </c>
    </row>
    <row r="554" spans="4:6" x14ac:dyDescent="0.3">
      <c r="D554" t="s">
        <v>7</v>
      </c>
      <c r="E554" t="s">
        <v>26</v>
      </c>
      <c r="F554">
        <v>37.2393</v>
      </c>
    </row>
    <row r="555" spans="4:6" x14ac:dyDescent="0.3">
      <c r="E555" t="s">
        <v>27</v>
      </c>
      <c r="F555">
        <v>37.697899999999997</v>
      </c>
    </row>
    <row r="556" spans="4:6" x14ac:dyDescent="0.3">
      <c r="E556" t="s">
        <v>28</v>
      </c>
      <c r="F556">
        <v>36.851300000000002</v>
      </c>
    </row>
    <row r="557" spans="4:6" x14ac:dyDescent="0.3">
      <c r="E557" t="s">
        <v>29</v>
      </c>
      <c r="F557">
        <v>36.511400000000002</v>
      </c>
    </row>
    <row r="558" spans="4:6" x14ac:dyDescent="0.3">
      <c r="E558" t="s">
        <v>30</v>
      </c>
      <c r="F558">
        <v>38.303100000000001</v>
      </c>
    </row>
    <row r="559" spans="4:6" x14ac:dyDescent="0.3">
      <c r="E559" t="s">
        <v>31</v>
      </c>
      <c r="F559">
        <v>38.093699999999998</v>
      </c>
    </row>
    <row r="560" spans="4:6" x14ac:dyDescent="0.3">
      <c r="D560" t="s">
        <v>8</v>
      </c>
      <c r="E560" t="s">
        <v>32</v>
      </c>
      <c r="F560">
        <v>37.482300000000002</v>
      </c>
    </row>
    <row r="561" spans="1:6" x14ac:dyDescent="0.3">
      <c r="E561" t="s">
        <v>33</v>
      </c>
      <c r="F561">
        <v>37.780900000000003</v>
      </c>
    </row>
    <row r="562" spans="1:6" x14ac:dyDescent="0.3">
      <c r="E562" t="s">
        <v>34</v>
      </c>
      <c r="F562">
        <v>37.348300000000002</v>
      </c>
    </row>
    <row r="563" spans="1:6" x14ac:dyDescent="0.3">
      <c r="E563" t="s">
        <v>35</v>
      </c>
      <c r="F563">
        <v>38.695</v>
      </c>
    </row>
    <row r="564" spans="1:6" x14ac:dyDescent="0.3">
      <c r="E564" t="s">
        <v>36</v>
      </c>
      <c r="F564">
        <v>37.885199999999998</v>
      </c>
    </row>
    <row r="565" spans="1:6" x14ac:dyDescent="0.3">
      <c r="E565" t="s">
        <v>37</v>
      </c>
      <c r="F565">
        <v>37.442300000000003</v>
      </c>
    </row>
    <row r="566" spans="1:6" x14ac:dyDescent="0.3">
      <c r="D566" t="s">
        <v>9</v>
      </c>
      <c r="E566" t="s">
        <v>38</v>
      </c>
      <c r="F566">
        <v>37.9236</v>
      </c>
    </row>
    <row r="567" spans="1:6" x14ac:dyDescent="0.3">
      <c r="E567" t="s">
        <v>39</v>
      </c>
      <c r="F567">
        <v>38.829599999999999</v>
      </c>
    </row>
    <row r="568" spans="1:6" x14ac:dyDescent="0.3">
      <c r="E568" t="s">
        <v>40</v>
      </c>
      <c r="F568">
        <v>39.782699999999998</v>
      </c>
    </row>
    <row r="569" spans="1:6" x14ac:dyDescent="0.3">
      <c r="E569" t="s">
        <v>41</v>
      </c>
      <c r="F569">
        <v>39.781799999999997</v>
      </c>
    </row>
    <row r="570" spans="1:6" x14ac:dyDescent="0.3">
      <c r="E570" t="s">
        <v>17</v>
      </c>
      <c r="F570">
        <v>38.005899999999997</v>
      </c>
    </row>
    <row r="571" spans="1:6" x14ac:dyDescent="0.3">
      <c r="E571" t="s">
        <v>25</v>
      </c>
      <c r="F571">
        <v>37.725000000000001</v>
      </c>
    </row>
    <row r="572" spans="1:6" x14ac:dyDescent="0.3">
      <c r="A572">
        <v>6</v>
      </c>
      <c r="B572">
        <v>36.9</v>
      </c>
      <c r="C572">
        <v>7</v>
      </c>
      <c r="D572" t="s">
        <v>5</v>
      </c>
      <c r="E572" t="s">
        <v>43</v>
      </c>
      <c r="F572">
        <v>39.188200000000002</v>
      </c>
    </row>
    <row r="573" spans="1:6" x14ac:dyDescent="0.3">
      <c r="E573" t="s">
        <v>44</v>
      </c>
      <c r="F573">
        <v>35.699100000000001</v>
      </c>
    </row>
    <row r="574" spans="1:6" x14ac:dyDescent="0.3">
      <c r="E574" t="s">
        <v>45</v>
      </c>
      <c r="F574">
        <v>35.731699999999996</v>
      </c>
    </row>
    <row r="575" spans="1:6" x14ac:dyDescent="0.3">
      <c r="E575" t="s">
        <v>46</v>
      </c>
      <c r="F575">
        <v>36.791499999999999</v>
      </c>
    </row>
    <row r="576" spans="1:6" x14ac:dyDescent="0.3">
      <c r="E576" t="s">
        <v>47</v>
      </c>
      <c r="F576">
        <v>36.695</v>
      </c>
    </row>
    <row r="577" spans="4:6" x14ac:dyDescent="0.3">
      <c r="E577" t="s">
        <v>48</v>
      </c>
      <c r="F577">
        <v>37.506100000000004</v>
      </c>
    </row>
    <row r="578" spans="4:6" x14ac:dyDescent="0.3">
      <c r="D578" t="s">
        <v>6</v>
      </c>
      <c r="E578" t="s">
        <v>49</v>
      </c>
      <c r="F578">
        <v>37.517600000000002</v>
      </c>
    </row>
    <row r="579" spans="4:6" x14ac:dyDescent="0.3">
      <c r="E579" t="s">
        <v>50</v>
      </c>
      <c r="F579">
        <v>37.054699999999997</v>
      </c>
    </row>
    <row r="580" spans="4:6" x14ac:dyDescent="0.3">
      <c r="E580" t="s">
        <v>51</v>
      </c>
      <c r="F580">
        <v>37.445700000000002</v>
      </c>
    </row>
    <row r="581" spans="4:6" x14ac:dyDescent="0.3">
      <c r="E581" t="s">
        <v>52</v>
      </c>
      <c r="F581">
        <v>39.551699999999997</v>
      </c>
    </row>
    <row r="582" spans="4:6" x14ac:dyDescent="0.3">
      <c r="E582" t="s">
        <v>53</v>
      </c>
      <c r="F582">
        <v>38.053699999999999</v>
      </c>
    </row>
    <row r="583" spans="4:6" x14ac:dyDescent="0.3">
      <c r="E583" t="s">
        <v>54</v>
      </c>
      <c r="F583">
        <v>39.5762</v>
      </c>
    </row>
    <row r="584" spans="4:6" x14ac:dyDescent="0.3">
      <c r="D584" t="s">
        <v>7</v>
      </c>
      <c r="E584" t="s">
        <v>55</v>
      </c>
      <c r="F584">
        <v>41.158799999999999</v>
      </c>
    </row>
    <row r="585" spans="4:6" x14ac:dyDescent="0.3">
      <c r="E585" t="s">
        <v>56</v>
      </c>
      <c r="F585">
        <v>38.5593</v>
      </c>
    </row>
    <row r="586" spans="4:6" x14ac:dyDescent="0.3">
      <c r="E586" t="s">
        <v>57</v>
      </c>
      <c r="F586">
        <v>37.6477</v>
      </c>
    </row>
    <row r="587" spans="4:6" x14ac:dyDescent="0.3">
      <c r="E587" t="s">
        <v>58</v>
      </c>
      <c r="F587">
        <v>39.492100000000001</v>
      </c>
    </row>
    <row r="588" spans="4:6" x14ac:dyDescent="0.3">
      <c r="E588" t="s">
        <v>59</v>
      </c>
      <c r="F588">
        <v>36.694200000000002</v>
      </c>
    </row>
    <row r="589" spans="4:6" x14ac:dyDescent="0.3">
      <c r="E589" t="s">
        <v>60</v>
      </c>
      <c r="F589">
        <v>37.778700000000001</v>
      </c>
    </row>
    <row r="590" spans="4:6" x14ac:dyDescent="0.3">
      <c r="D590" t="s">
        <v>8</v>
      </c>
      <c r="E590" t="s">
        <v>61</v>
      </c>
      <c r="F590">
        <v>39.448900000000002</v>
      </c>
    </row>
    <row r="591" spans="4:6" x14ac:dyDescent="0.3">
      <c r="E591" t="s">
        <v>62</v>
      </c>
      <c r="F591">
        <v>38.046900000000001</v>
      </c>
    </row>
    <row r="592" spans="4:6" x14ac:dyDescent="0.3">
      <c r="E592" t="s">
        <v>63</v>
      </c>
      <c r="F592">
        <v>39.056100000000001</v>
      </c>
    </row>
    <row r="593" spans="1:6" x14ac:dyDescent="0.3">
      <c r="E593" t="s">
        <v>64</v>
      </c>
      <c r="F593">
        <v>39.982700000000001</v>
      </c>
    </row>
    <row r="594" spans="1:6" x14ac:dyDescent="0.3">
      <c r="E594" t="s">
        <v>65</v>
      </c>
      <c r="F594">
        <v>41.963000000000001</v>
      </c>
    </row>
    <row r="595" spans="1:6" x14ac:dyDescent="0.3">
      <c r="E595" t="s">
        <v>66</v>
      </c>
      <c r="F595" t="s">
        <v>42</v>
      </c>
    </row>
    <row r="596" spans="1:6" x14ac:dyDescent="0.3">
      <c r="D596" t="s">
        <v>9</v>
      </c>
      <c r="E596" t="s">
        <v>67</v>
      </c>
      <c r="F596">
        <v>39.356999999999999</v>
      </c>
    </row>
    <row r="597" spans="1:6" x14ac:dyDescent="0.3">
      <c r="E597" t="s">
        <v>68</v>
      </c>
      <c r="F597">
        <v>41.749200000000002</v>
      </c>
    </row>
    <row r="598" spans="1:6" x14ac:dyDescent="0.3">
      <c r="E598" t="s">
        <v>69</v>
      </c>
      <c r="F598">
        <v>38.588500000000003</v>
      </c>
    </row>
    <row r="599" spans="1:6" x14ac:dyDescent="0.3">
      <c r="E599" t="s">
        <v>70</v>
      </c>
      <c r="F599">
        <v>39.496299999999998</v>
      </c>
    </row>
    <row r="600" spans="1:6" x14ac:dyDescent="0.3">
      <c r="E600" t="s">
        <v>71</v>
      </c>
      <c r="F600">
        <v>41.164900000000003</v>
      </c>
    </row>
    <row r="601" spans="1:6" x14ac:dyDescent="0.3">
      <c r="E601" t="s">
        <v>72</v>
      </c>
      <c r="F601">
        <v>41.313499999999998</v>
      </c>
    </row>
    <row r="602" spans="1:6" x14ac:dyDescent="0.3">
      <c r="A602">
        <v>12</v>
      </c>
      <c r="B602">
        <v>35.200000000000003</v>
      </c>
      <c r="C602">
        <v>7</v>
      </c>
      <c r="D602" t="s">
        <v>5</v>
      </c>
      <c r="E602" t="s">
        <v>73</v>
      </c>
      <c r="F602">
        <v>37.182499999999997</v>
      </c>
    </row>
    <row r="603" spans="1:6" x14ac:dyDescent="0.3">
      <c r="E603" t="s">
        <v>74</v>
      </c>
      <c r="F603">
        <v>35.705199999999998</v>
      </c>
    </row>
    <row r="604" spans="1:6" x14ac:dyDescent="0.3">
      <c r="E604" t="s">
        <v>75</v>
      </c>
      <c r="F604">
        <v>36.975499999999997</v>
      </c>
    </row>
    <row r="605" spans="1:6" x14ac:dyDescent="0.3">
      <c r="E605" t="s">
        <v>76</v>
      </c>
      <c r="F605">
        <v>36.543999999999997</v>
      </c>
    </row>
    <row r="606" spans="1:6" x14ac:dyDescent="0.3">
      <c r="E606" t="s">
        <v>77</v>
      </c>
      <c r="F606">
        <v>35.880800000000001</v>
      </c>
    </row>
    <row r="607" spans="1:6" x14ac:dyDescent="0.3">
      <c r="E607" t="s">
        <v>78</v>
      </c>
      <c r="F607">
        <v>35.528100000000002</v>
      </c>
    </row>
    <row r="608" spans="1:6" x14ac:dyDescent="0.3">
      <c r="D608" t="s">
        <v>6</v>
      </c>
      <c r="E608" t="s">
        <v>79</v>
      </c>
      <c r="F608">
        <v>37.922400000000003</v>
      </c>
    </row>
    <row r="609" spans="4:6" x14ac:dyDescent="0.3">
      <c r="E609" t="s">
        <v>80</v>
      </c>
      <c r="F609">
        <v>38.383800000000001</v>
      </c>
    </row>
    <row r="610" spans="4:6" x14ac:dyDescent="0.3">
      <c r="E610" t="s">
        <v>81</v>
      </c>
      <c r="F610">
        <v>38.293500000000002</v>
      </c>
    </row>
    <row r="611" spans="4:6" x14ac:dyDescent="0.3">
      <c r="E611" t="s">
        <v>82</v>
      </c>
      <c r="F611">
        <v>37.693600000000004</v>
      </c>
    </row>
    <row r="612" spans="4:6" x14ac:dyDescent="0.3">
      <c r="E612" t="s">
        <v>83</v>
      </c>
      <c r="F612">
        <v>36.9741</v>
      </c>
    </row>
    <row r="613" spans="4:6" x14ac:dyDescent="0.3">
      <c r="E613" t="s">
        <v>84</v>
      </c>
      <c r="F613">
        <v>41.136600000000001</v>
      </c>
    </row>
    <row r="614" spans="4:6" x14ac:dyDescent="0.3">
      <c r="D614" t="s">
        <v>7</v>
      </c>
      <c r="E614" t="s">
        <v>85</v>
      </c>
      <c r="F614">
        <v>36.822200000000002</v>
      </c>
    </row>
    <row r="615" spans="4:6" x14ac:dyDescent="0.3">
      <c r="E615" t="s">
        <v>86</v>
      </c>
      <c r="F615">
        <v>39.694000000000003</v>
      </c>
    </row>
    <row r="616" spans="4:6" x14ac:dyDescent="0.3">
      <c r="E616" t="s">
        <v>87</v>
      </c>
      <c r="F616">
        <v>39.469099999999997</v>
      </c>
    </row>
    <row r="617" spans="4:6" x14ac:dyDescent="0.3">
      <c r="E617" t="s">
        <v>88</v>
      </c>
      <c r="F617">
        <v>42.985799999999998</v>
      </c>
    </row>
    <row r="618" spans="4:6" x14ac:dyDescent="0.3">
      <c r="E618" t="s">
        <v>89</v>
      </c>
      <c r="F618">
        <v>37.867400000000004</v>
      </c>
    </row>
    <row r="619" spans="4:6" x14ac:dyDescent="0.3">
      <c r="E619" t="s">
        <v>90</v>
      </c>
      <c r="F619">
        <v>39.611899999999999</v>
      </c>
    </row>
    <row r="620" spans="4:6" x14ac:dyDescent="0.3">
      <c r="D620" t="s">
        <v>8</v>
      </c>
      <c r="E620" t="s">
        <v>91</v>
      </c>
      <c r="F620">
        <v>38.397399999999998</v>
      </c>
    </row>
    <row r="621" spans="4:6" x14ac:dyDescent="0.3">
      <c r="E621" t="s">
        <v>92</v>
      </c>
      <c r="F621">
        <v>40.7378</v>
      </c>
    </row>
    <row r="622" spans="4:6" x14ac:dyDescent="0.3">
      <c r="E622" t="s">
        <v>93</v>
      </c>
      <c r="F622">
        <v>36.975700000000003</v>
      </c>
    </row>
    <row r="623" spans="4:6" x14ac:dyDescent="0.3">
      <c r="E623" t="s">
        <v>94</v>
      </c>
      <c r="F623">
        <v>38.827500000000001</v>
      </c>
    </row>
    <row r="624" spans="4:6" x14ac:dyDescent="0.3">
      <c r="E624" t="s">
        <v>95</v>
      </c>
      <c r="F624">
        <v>39.142499999999998</v>
      </c>
    </row>
    <row r="625" spans="1:6" x14ac:dyDescent="0.3">
      <c r="E625" t="s">
        <v>96</v>
      </c>
      <c r="F625">
        <v>40.7851</v>
      </c>
    </row>
    <row r="626" spans="1:6" x14ac:dyDescent="0.3">
      <c r="D626" t="s">
        <v>9</v>
      </c>
      <c r="E626" t="s">
        <v>97</v>
      </c>
      <c r="F626" t="s">
        <v>42</v>
      </c>
    </row>
    <row r="627" spans="1:6" x14ac:dyDescent="0.3">
      <c r="E627" t="s">
        <v>98</v>
      </c>
      <c r="F627" t="s">
        <v>42</v>
      </c>
    </row>
    <row r="628" spans="1:6" x14ac:dyDescent="0.3">
      <c r="E628" t="s">
        <v>99</v>
      </c>
      <c r="F628" t="s">
        <v>42</v>
      </c>
    </row>
    <row r="629" spans="1:6" x14ac:dyDescent="0.3">
      <c r="E629" t="s">
        <v>100</v>
      </c>
      <c r="F629">
        <v>38.960900000000002</v>
      </c>
    </row>
    <row r="630" spans="1:6" x14ac:dyDescent="0.3">
      <c r="E630" t="s">
        <v>101</v>
      </c>
      <c r="F630">
        <v>40.402799999999999</v>
      </c>
    </row>
    <row r="631" spans="1:6" x14ac:dyDescent="0.3">
      <c r="E631" t="s">
        <v>102</v>
      </c>
      <c r="F631" t="s">
        <v>42</v>
      </c>
    </row>
    <row r="632" spans="1:6" x14ac:dyDescent="0.3">
      <c r="A632">
        <v>15</v>
      </c>
      <c r="B632">
        <v>30.6</v>
      </c>
      <c r="C632">
        <v>8</v>
      </c>
      <c r="D632" t="s">
        <v>5</v>
      </c>
      <c r="E632" t="s">
        <v>12</v>
      </c>
      <c r="F632">
        <v>31.452400000000001</v>
      </c>
    </row>
    <row r="633" spans="1:6" x14ac:dyDescent="0.3">
      <c r="E633" t="s">
        <v>13</v>
      </c>
      <c r="F633">
        <v>31.415900000000001</v>
      </c>
    </row>
    <row r="634" spans="1:6" x14ac:dyDescent="0.3">
      <c r="E634" t="s">
        <v>14</v>
      </c>
      <c r="F634">
        <v>30.826499999999999</v>
      </c>
    </row>
    <row r="635" spans="1:6" x14ac:dyDescent="0.3">
      <c r="E635" t="s">
        <v>15</v>
      </c>
      <c r="F635">
        <v>31.011299999999999</v>
      </c>
    </row>
    <row r="636" spans="1:6" x14ac:dyDescent="0.3">
      <c r="E636" t="s">
        <v>16</v>
      </c>
      <c r="F636">
        <v>31.183700000000002</v>
      </c>
    </row>
    <row r="637" spans="1:6" x14ac:dyDescent="0.3">
      <c r="E637" t="s">
        <v>18</v>
      </c>
      <c r="F637">
        <v>30.998999999999999</v>
      </c>
    </row>
    <row r="638" spans="1:6" x14ac:dyDescent="0.3">
      <c r="D638" t="s">
        <v>6</v>
      </c>
      <c r="E638" t="s">
        <v>19</v>
      </c>
      <c r="F638">
        <v>31.8155</v>
      </c>
    </row>
    <row r="639" spans="1:6" x14ac:dyDescent="0.3">
      <c r="E639" t="s">
        <v>20</v>
      </c>
      <c r="F639">
        <v>31.8385</v>
      </c>
    </row>
    <row r="640" spans="1:6" x14ac:dyDescent="0.3">
      <c r="E640" t="s">
        <v>21</v>
      </c>
      <c r="F640">
        <v>31.456</v>
      </c>
    </row>
    <row r="641" spans="4:6" x14ac:dyDescent="0.3">
      <c r="E641" t="s">
        <v>22</v>
      </c>
      <c r="F641">
        <v>31.76</v>
      </c>
    </row>
    <row r="642" spans="4:6" x14ac:dyDescent="0.3">
      <c r="E642" t="s">
        <v>23</v>
      </c>
      <c r="F642">
        <v>31.7</v>
      </c>
    </row>
    <row r="643" spans="4:6" x14ac:dyDescent="0.3">
      <c r="E643" t="s">
        <v>24</v>
      </c>
      <c r="F643">
        <v>32.183100000000003</v>
      </c>
    </row>
    <row r="644" spans="4:6" x14ac:dyDescent="0.3">
      <c r="D644" t="s">
        <v>7</v>
      </c>
      <c r="E644" t="s">
        <v>26</v>
      </c>
      <c r="F644">
        <v>32.402099999999997</v>
      </c>
    </row>
    <row r="645" spans="4:6" x14ac:dyDescent="0.3">
      <c r="E645" t="s">
        <v>27</v>
      </c>
      <c r="F645">
        <v>32.552199999999999</v>
      </c>
    </row>
    <row r="646" spans="4:6" x14ac:dyDescent="0.3">
      <c r="E646" t="s">
        <v>28</v>
      </c>
      <c r="F646">
        <v>32.627000000000002</v>
      </c>
    </row>
    <row r="647" spans="4:6" x14ac:dyDescent="0.3">
      <c r="E647" t="s">
        <v>29</v>
      </c>
      <c r="F647">
        <v>32.795999999999999</v>
      </c>
    </row>
    <row r="648" spans="4:6" x14ac:dyDescent="0.3">
      <c r="E648" t="s">
        <v>30</v>
      </c>
      <c r="F648">
        <v>32.683900000000001</v>
      </c>
    </row>
    <row r="649" spans="4:6" x14ac:dyDescent="0.3">
      <c r="E649" t="s">
        <v>31</v>
      </c>
      <c r="F649">
        <v>32.852899999999998</v>
      </c>
    </row>
    <row r="650" spans="4:6" x14ac:dyDescent="0.3">
      <c r="D650" t="s">
        <v>8</v>
      </c>
      <c r="E650" t="s">
        <v>32</v>
      </c>
      <c r="F650">
        <v>33.705399999999997</v>
      </c>
    </row>
    <row r="651" spans="4:6" x14ac:dyDescent="0.3">
      <c r="E651" t="s">
        <v>33</v>
      </c>
      <c r="F651">
        <v>33.157600000000002</v>
      </c>
    </row>
    <row r="652" spans="4:6" x14ac:dyDescent="0.3">
      <c r="E652" t="s">
        <v>34</v>
      </c>
      <c r="F652">
        <v>33.044699999999999</v>
      </c>
    </row>
    <row r="653" spans="4:6" x14ac:dyDescent="0.3">
      <c r="E653" t="s">
        <v>35</v>
      </c>
      <c r="F653">
        <v>33.105400000000003</v>
      </c>
    </row>
    <row r="654" spans="4:6" x14ac:dyDescent="0.3">
      <c r="E654" t="s">
        <v>36</v>
      </c>
      <c r="F654">
        <v>33.172899999999998</v>
      </c>
    </row>
    <row r="655" spans="4:6" x14ac:dyDescent="0.3">
      <c r="E655" t="s">
        <v>37</v>
      </c>
      <c r="F655">
        <v>33.3386</v>
      </c>
    </row>
    <row r="656" spans="4:6" x14ac:dyDescent="0.3">
      <c r="D656" t="s">
        <v>9</v>
      </c>
      <c r="E656" t="s">
        <v>38</v>
      </c>
      <c r="F656">
        <v>34.434800000000003</v>
      </c>
    </row>
    <row r="657" spans="1:6" x14ac:dyDescent="0.3">
      <c r="E657" t="s">
        <v>39</v>
      </c>
      <c r="F657">
        <v>34.773299999999999</v>
      </c>
    </row>
    <row r="658" spans="1:6" x14ac:dyDescent="0.3">
      <c r="E658" t="s">
        <v>40</v>
      </c>
      <c r="F658">
        <v>34.615600000000001</v>
      </c>
    </row>
    <row r="659" spans="1:6" x14ac:dyDescent="0.3">
      <c r="E659" t="s">
        <v>41</v>
      </c>
      <c r="F659">
        <v>34.616500000000002</v>
      </c>
    </row>
    <row r="660" spans="1:6" x14ac:dyDescent="0.3">
      <c r="E660" t="s">
        <v>17</v>
      </c>
      <c r="F660">
        <v>34.396599999999999</v>
      </c>
    </row>
    <row r="661" spans="1:6" x14ac:dyDescent="0.3">
      <c r="E661" t="s">
        <v>25</v>
      </c>
      <c r="F661">
        <v>34.846400000000003</v>
      </c>
    </row>
    <row r="662" spans="1:6" x14ac:dyDescent="0.3">
      <c r="A662">
        <v>19</v>
      </c>
      <c r="B662">
        <v>32.9</v>
      </c>
      <c r="C662">
        <v>8</v>
      </c>
      <c r="D662" t="s">
        <v>5</v>
      </c>
      <c r="E662" t="s">
        <v>43</v>
      </c>
      <c r="F662">
        <v>34.320599999999999</v>
      </c>
    </row>
    <row r="663" spans="1:6" x14ac:dyDescent="0.3">
      <c r="E663" t="s">
        <v>44</v>
      </c>
      <c r="F663">
        <v>34.082000000000001</v>
      </c>
    </row>
    <row r="664" spans="1:6" x14ac:dyDescent="0.3">
      <c r="E664" t="s">
        <v>45</v>
      </c>
      <c r="F664">
        <v>33.891199999999998</v>
      </c>
    </row>
    <row r="665" spans="1:6" x14ac:dyDescent="0.3">
      <c r="E665" t="s">
        <v>46</v>
      </c>
      <c r="F665">
        <v>33.913800000000002</v>
      </c>
    </row>
    <row r="666" spans="1:6" x14ac:dyDescent="0.3">
      <c r="E666" t="s">
        <v>47</v>
      </c>
      <c r="F666">
        <v>33.767899999999997</v>
      </c>
    </row>
    <row r="667" spans="1:6" x14ac:dyDescent="0.3">
      <c r="E667" t="s">
        <v>48</v>
      </c>
      <c r="F667">
        <v>34.1751</v>
      </c>
    </row>
    <row r="668" spans="1:6" x14ac:dyDescent="0.3">
      <c r="D668" t="s">
        <v>6</v>
      </c>
      <c r="E668" t="s">
        <v>49</v>
      </c>
      <c r="F668">
        <v>35.556899999999999</v>
      </c>
    </row>
    <row r="669" spans="1:6" x14ac:dyDescent="0.3">
      <c r="E669" t="s">
        <v>50</v>
      </c>
      <c r="F669">
        <v>35.565800000000003</v>
      </c>
    </row>
    <row r="670" spans="1:6" x14ac:dyDescent="0.3">
      <c r="E670" t="s">
        <v>51</v>
      </c>
      <c r="F670">
        <v>34.926600000000001</v>
      </c>
    </row>
    <row r="671" spans="1:6" x14ac:dyDescent="0.3">
      <c r="E671" t="s">
        <v>52</v>
      </c>
      <c r="F671">
        <v>35.895200000000003</v>
      </c>
    </row>
    <row r="672" spans="1:6" x14ac:dyDescent="0.3">
      <c r="E672" t="s">
        <v>53</v>
      </c>
      <c r="F672">
        <v>34.940199999999997</v>
      </c>
    </row>
    <row r="673" spans="4:6" x14ac:dyDescent="0.3">
      <c r="E673" t="s">
        <v>54</v>
      </c>
      <c r="F673">
        <v>35.240499999999997</v>
      </c>
    </row>
    <row r="674" spans="4:6" x14ac:dyDescent="0.3">
      <c r="D674" t="s">
        <v>7</v>
      </c>
      <c r="E674" t="s">
        <v>55</v>
      </c>
      <c r="F674">
        <v>35.588900000000002</v>
      </c>
    </row>
    <row r="675" spans="4:6" x14ac:dyDescent="0.3">
      <c r="E675" t="s">
        <v>56</v>
      </c>
      <c r="F675">
        <v>35.447899999999997</v>
      </c>
    </row>
    <row r="676" spans="4:6" x14ac:dyDescent="0.3">
      <c r="E676" t="s">
        <v>57</v>
      </c>
      <c r="F676">
        <v>35.270499999999998</v>
      </c>
    </row>
    <row r="677" spans="4:6" x14ac:dyDescent="0.3">
      <c r="E677" t="s">
        <v>58</v>
      </c>
      <c r="F677">
        <v>35.316499999999998</v>
      </c>
    </row>
    <row r="678" spans="4:6" x14ac:dyDescent="0.3">
      <c r="E678" t="s">
        <v>59</v>
      </c>
      <c r="F678">
        <v>34.803699999999999</v>
      </c>
    </row>
    <row r="679" spans="4:6" x14ac:dyDescent="0.3">
      <c r="E679" t="s">
        <v>60</v>
      </c>
      <c r="F679">
        <v>35.174399999999999</v>
      </c>
    </row>
    <row r="680" spans="4:6" x14ac:dyDescent="0.3">
      <c r="D680" t="s">
        <v>8</v>
      </c>
      <c r="E680" t="s">
        <v>61</v>
      </c>
      <c r="F680">
        <v>36.167099999999998</v>
      </c>
    </row>
    <row r="681" spans="4:6" x14ac:dyDescent="0.3">
      <c r="E681" t="s">
        <v>62</v>
      </c>
      <c r="F681">
        <v>36.557400000000001</v>
      </c>
    </row>
    <row r="682" spans="4:6" x14ac:dyDescent="0.3">
      <c r="E682" t="s">
        <v>63</v>
      </c>
      <c r="F682">
        <v>37.259700000000002</v>
      </c>
    </row>
    <row r="683" spans="4:6" x14ac:dyDescent="0.3">
      <c r="E683" t="s">
        <v>64</v>
      </c>
      <c r="F683">
        <v>37.784300000000002</v>
      </c>
    </row>
    <row r="684" spans="4:6" x14ac:dyDescent="0.3">
      <c r="E684" t="s">
        <v>65</v>
      </c>
      <c r="F684">
        <v>36.293500000000002</v>
      </c>
    </row>
    <row r="685" spans="4:6" x14ac:dyDescent="0.3">
      <c r="E685" t="s">
        <v>66</v>
      </c>
      <c r="F685">
        <v>35.462400000000002</v>
      </c>
    </row>
    <row r="686" spans="4:6" x14ac:dyDescent="0.3">
      <c r="D686" t="s">
        <v>9</v>
      </c>
      <c r="E686" t="s">
        <v>67</v>
      </c>
      <c r="F686">
        <v>37.271900000000002</v>
      </c>
    </row>
    <row r="687" spans="4:6" x14ac:dyDescent="0.3">
      <c r="E687" t="s">
        <v>68</v>
      </c>
      <c r="F687">
        <v>37.595300000000002</v>
      </c>
    </row>
    <row r="688" spans="4:6" x14ac:dyDescent="0.3">
      <c r="E688" t="s">
        <v>69</v>
      </c>
      <c r="F688">
        <v>38.460599999999999</v>
      </c>
    </row>
    <row r="689" spans="1:6" x14ac:dyDescent="0.3">
      <c r="E689" t="s">
        <v>70</v>
      </c>
      <c r="F689">
        <v>36.921100000000003</v>
      </c>
    </row>
    <row r="690" spans="1:6" x14ac:dyDescent="0.3">
      <c r="E690" t="s">
        <v>71</v>
      </c>
      <c r="F690">
        <v>38.581699999999998</v>
      </c>
    </row>
    <row r="691" spans="1:6" x14ac:dyDescent="0.3">
      <c r="E691" t="s">
        <v>72</v>
      </c>
      <c r="F691">
        <v>37.341500000000003</v>
      </c>
    </row>
    <row r="692" spans="1:6" x14ac:dyDescent="0.3">
      <c r="A692">
        <v>20</v>
      </c>
      <c r="B692">
        <v>38.9</v>
      </c>
      <c r="C692">
        <v>8</v>
      </c>
      <c r="D692" t="s">
        <v>5</v>
      </c>
      <c r="E692" t="s">
        <v>73</v>
      </c>
      <c r="F692">
        <v>38.364100000000001</v>
      </c>
    </row>
    <row r="693" spans="1:6" x14ac:dyDescent="0.3">
      <c r="E693" t="s">
        <v>74</v>
      </c>
      <c r="F693">
        <v>38.121400000000001</v>
      </c>
    </row>
    <row r="694" spans="1:6" x14ac:dyDescent="0.3">
      <c r="E694" t="s">
        <v>75</v>
      </c>
      <c r="F694">
        <v>38.046799999999998</v>
      </c>
    </row>
    <row r="695" spans="1:6" x14ac:dyDescent="0.3">
      <c r="E695" t="s">
        <v>76</v>
      </c>
      <c r="F695">
        <v>37.5383</v>
      </c>
    </row>
    <row r="696" spans="1:6" x14ac:dyDescent="0.3">
      <c r="E696" t="s">
        <v>77</v>
      </c>
      <c r="F696">
        <v>38.371099999999998</v>
      </c>
    </row>
    <row r="697" spans="1:6" x14ac:dyDescent="0.3">
      <c r="E697" t="s">
        <v>78</v>
      </c>
      <c r="F697">
        <v>38.9071</v>
      </c>
    </row>
    <row r="698" spans="1:6" x14ac:dyDescent="0.3">
      <c r="D698" t="s">
        <v>6</v>
      </c>
      <c r="E698" t="s">
        <v>79</v>
      </c>
      <c r="F698">
        <v>40.790399999999998</v>
      </c>
    </row>
    <row r="699" spans="1:6" x14ac:dyDescent="0.3">
      <c r="E699" t="s">
        <v>80</v>
      </c>
      <c r="F699">
        <v>37.508699999999997</v>
      </c>
    </row>
    <row r="700" spans="1:6" x14ac:dyDescent="0.3">
      <c r="E700" t="s">
        <v>81</v>
      </c>
      <c r="F700">
        <v>39.227499999999999</v>
      </c>
    </row>
    <row r="701" spans="1:6" x14ac:dyDescent="0.3">
      <c r="E701" t="s">
        <v>82</v>
      </c>
      <c r="F701">
        <v>40.862099999999998</v>
      </c>
    </row>
    <row r="702" spans="1:6" x14ac:dyDescent="0.3">
      <c r="E702" t="s">
        <v>83</v>
      </c>
      <c r="F702">
        <v>38.224800000000002</v>
      </c>
    </row>
    <row r="703" spans="1:6" x14ac:dyDescent="0.3">
      <c r="E703" t="s">
        <v>84</v>
      </c>
      <c r="F703">
        <v>41.230600000000003</v>
      </c>
    </row>
    <row r="704" spans="1:6" x14ac:dyDescent="0.3">
      <c r="D704" t="s">
        <v>7</v>
      </c>
      <c r="E704" t="s">
        <v>85</v>
      </c>
      <c r="F704">
        <v>41.2254</v>
      </c>
    </row>
    <row r="705" spans="4:6" x14ac:dyDescent="0.3">
      <c r="E705" t="s">
        <v>86</v>
      </c>
      <c r="F705">
        <v>41.261699999999998</v>
      </c>
    </row>
    <row r="706" spans="4:6" x14ac:dyDescent="0.3">
      <c r="E706" t="s">
        <v>87</v>
      </c>
      <c r="F706" t="s">
        <v>42</v>
      </c>
    </row>
    <row r="707" spans="4:6" x14ac:dyDescent="0.3">
      <c r="E707" t="s">
        <v>88</v>
      </c>
      <c r="F707" t="s">
        <v>42</v>
      </c>
    </row>
    <row r="708" spans="4:6" x14ac:dyDescent="0.3">
      <c r="E708" t="s">
        <v>89</v>
      </c>
      <c r="F708">
        <v>40.286099999999998</v>
      </c>
    </row>
    <row r="709" spans="4:6" x14ac:dyDescent="0.3">
      <c r="E709" t="s">
        <v>90</v>
      </c>
      <c r="F709" t="s">
        <v>42</v>
      </c>
    </row>
    <row r="710" spans="4:6" x14ac:dyDescent="0.3">
      <c r="D710" t="s">
        <v>8</v>
      </c>
      <c r="E710" t="s">
        <v>91</v>
      </c>
      <c r="F710">
        <v>44.294600000000003</v>
      </c>
    </row>
    <row r="711" spans="4:6" x14ac:dyDescent="0.3">
      <c r="E711" t="s">
        <v>92</v>
      </c>
      <c r="F711">
        <v>41.468899999999998</v>
      </c>
    </row>
    <row r="712" spans="4:6" x14ac:dyDescent="0.3">
      <c r="E712" t="s">
        <v>93</v>
      </c>
      <c r="F712">
        <v>41.359099999999998</v>
      </c>
    </row>
    <row r="713" spans="4:6" x14ac:dyDescent="0.3">
      <c r="E713" t="s">
        <v>94</v>
      </c>
      <c r="F713" t="s">
        <v>42</v>
      </c>
    </row>
    <row r="714" spans="4:6" x14ac:dyDescent="0.3">
      <c r="E714" t="s">
        <v>95</v>
      </c>
      <c r="F714" t="s">
        <v>42</v>
      </c>
    </row>
    <row r="715" spans="4:6" x14ac:dyDescent="0.3">
      <c r="E715" t="s">
        <v>96</v>
      </c>
      <c r="F715">
        <v>42.388599999999997</v>
      </c>
    </row>
    <row r="716" spans="4:6" x14ac:dyDescent="0.3">
      <c r="D716" t="s">
        <v>9</v>
      </c>
      <c r="E716" t="s">
        <v>97</v>
      </c>
      <c r="F716">
        <v>42.786200000000001</v>
      </c>
    </row>
    <row r="717" spans="4:6" x14ac:dyDescent="0.3">
      <c r="E717" t="s">
        <v>98</v>
      </c>
      <c r="F717" t="s">
        <v>42</v>
      </c>
    </row>
    <row r="718" spans="4:6" x14ac:dyDescent="0.3">
      <c r="E718" t="s">
        <v>99</v>
      </c>
      <c r="F718" t="s">
        <v>42</v>
      </c>
    </row>
    <row r="719" spans="4:6" x14ac:dyDescent="0.3">
      <c r="E719" t="s">
        <v>100</v>
      </c>
      <c r="F719" t="s">
        <v>42</v>
      </c>
    </row>
    <row r="720" spans="4:6" x14ac:dyDescent="0.3">
      <c r="E720" t="s">
        <v>101</v>
      </c>
      <c r="F720" t="s">
        <v>42</v>
      </c>
    </row>
    <row r="721" spans="1:7" x14ac:dyDescent="0.3">
      <c r="E721" t="s">
        <v>102</v>
      </c>
      <c r="F721" t="s">
        <v>42</v>
      </c>
    </row>
    <row r="722" spans="1:7" x14ac:dyDescent="0.3">
      <c r="A722">
        <v>36</v>
      </c>
      <c r="B722">
        <v>35.6</v>
      </c>
      <c r="C722">
        <v>9</v>
      </c>
      <c r="D722" t="s">
        <v>5</v>
      </c>
      <c r="E722" t="s">
        <v>12</v>
      </c>
      <c r="F722">
        <v>36.788200000000003</v>
      </c>
      <c r="G722">
        <f>AVERAGE(F722:F727)</f>
        <v>36.816749999999999</v>
      </c>
    </row>
    <row r="723" spans="1:7" x14ac:dyDescent="0.3">
      <c r="E723" t="s">
        <v>13</v>
      </c>
      <c r="F723">
        <v>37.222999999999999</v>
      </c>
    </row>
    <row r="724" spans="1:7" x14ac:dyDescent="0.3">
      <c r="E724" t="s">
        <v>14</v>
      </c>
      <c r="F724">
        <v>37.914999999999999</v>
      </c>
    </row>
    <row r="725" spans="1:7" x14ac:dyDescent="0.3">
      <c r="E725" t="s">
        <v>15</v>
      </c>
      <c r="F725">
        <v>37.353499999999997</v>
      </c>
    </row>
    <row r="726" spans="1:7" x14ac:dyDescent="0.3">
      <c r="E726" t="s">
        <v>16</v>
      </c>
      <c r="F726">
        <v>36.075299999999999</v>
      </c>
    </row>
    <row r="727" spans="1:7" x14ac:dyDescent="0.3">
      <c r="E727" t="s">
        <v>18</v>
      </c>
      <c r="F727">
        <v>35.545499999999997</v>
      </c>
    </row>
    <row r="728" spans="1:7" x14ac:dyDescent="0.3">
      <c r="D728" t="s">
        <v>6</v>
      </c>
      <c r="E728" t="s">
        <v>19</v>
      </c>
      <c r="F728">
        <v>37.743899999999996</v>
      </c>
      <c r="G728">
        <f>AVERAGE(F728:F733)</f>
        <v>36.681900000000006</v>
      </c>
    </row>
    <row r="729" spans="1:7" x14ac:dyDescent="0.3">
      <c r="E729" t="s">
        <v>20</v>
      </c>
      <c r="F729">
        <v>36.328600000000002</v>
      </c>
    </row>
    <row r="730" spans="1:7" x14ac:dyDescent="0.3">
      <c r="E730" t="s">
        <v>21</v>
      </c>
      <c r="F730">
        <v>37.092500000000001</v>
      </c>
    </row>
    <row r="731" spans="1:7" x14ac:dyDescent="0.3">
      <c r="E731" t="s">
        <v>22</v>
      </c>
      <c r="F731">
        <v>35.852899999999998</v>
      </c>
    </row>
    <row r="732" spans="1:7" x14ac:dyDescent="0.3">
      <c r="E732" t="s">
        <v>23</v>
      </c>
      <c r="F732">
        <v>36.145099999999999</v>
      </c>
    </row>
    <row r="733" spans="1:7" x14ac:dyDescent="0.3">
      <c r="E733" t="s">
        <v>24</v>
      </c>
      <c r="F733">
        <v>36.928400000000003</v>
      </c>
    </row>
    <row r="734" spans="1:7" x14ac:dyDescent="0.3">
      <c r="D734" t="s">
        <v>7</v>
      </c>
      <c r="E734" t="s">
        <v>26</v>
      </c>
      <c r="F734">
        <v>36.313499999999998</v>
      </c>
      <c r="G734">
        <f>AVERAGE(F734:F739)</f>
        <v>37.384516666666663</v>
      </c>
    </row>
    <row r="735" spans="1:7" x14ac:dyDescent="0.3">
      <c r="E735" t="s">
        <v>27</v>
      </c>
      <c r="F735">
        <v>37.310099999999998</v>
      </c>
    </row>
    <row r="736" spans="1:7" x14ac:dyDescent="0.3">
      <c r="E736" t="s">
        <v>28</v>
      </c>
      <c r="F736">
        <v>38.563099999999999</v>
      </c>
    </row>
    <row r="737" spans="1:7" x14ac:dyDescent="0.3">
      <c r="E737" t="s">
        <v>29</v>
      </c>
      <c r="F737">
        <v>37.670400000000001</v>
      </c>
    </row>
    <row r="738" spans="1:7" x14ac:dyDescent="0.3">
      <c r="E738" t="s">
        <v>30</v>
      </c>
      <c r="F738">
        <v>36.529200000000003</v>
      </c>
    </row>
    <row r="739" spans="1:7" x14ac:dyDescent="0.3">
      <c r="E739" t="s">
        <v>31</v>
      </c>
      <c r="F739">
        <v>37.9208</v>
      </c>
    </row>
    <row r="740" spans="1:7" x14ac:dyDescent="0.3">
      <c r="D740" t="s">
        <v>8</v>
      </c>
      <c r="E740" t="s">
        <v>32</v>
      </c>
      <c r="F740">
        <v>37.823500000000003</v>
      </c>
      <c r="G740">
        <f>AVERAGE(F740:F745)</f>
        <v>36.980966666666667</v>
      </c>
    </row>
    <row r="741" spans="1:7" x14ac:dyDescent="0.3">
      <c r="E741" t="s">
        <v>33</v>
      </c>
      <c r="F741">
        <v>36.1785</v>
      </c>
    </row>
    <row r="742" spans="1:7" x14ac:dyDescent="0.3">
      <c r="E742" t="s">
        <v>34</v>
      </c>
      <c r="F742">
        <v>36.720100000000002</v>
      </c>
    </row>
    <row r="743" spans="1:7" x14ac:dyDescent="0.3">
      <c r="E743" t="s">
        <v>35</v>
      </c>
      <c r="F743">
        <v>36.808</v>
      </c>
    </row>
    <row r="744" spans="1:7" x14ac:dyDescent="0.3">
      <c r="E744" t="s">
        <v>36</v>
      </c>
      <c r="F744">
        <v>36.681699999999999</v>
      </c>
    </row>
    <row r="745" spans="1:7" x14ac:dyDescent="0.3">
      <c r="E745" t="s">
        <v>37</v>
      </c>
      <c r="F745">
        <v>37.673999999999999</v>
      </c>
    </row>
    <row r="746" spans="1:7" x14ac:dyDescent="0.3">
      <c r="D746" t="s">
        <v>9</v>
      </c>
      <c r="E746" t="s">
        <v>38</v>
      </c>
      <c r="F746">
        <v>41.890900000000002</v>
      </c>
      <c r="G746">
        <f>AVERAGE(F746:F751)</f>
        <v>39.503933333333329</v>
      </c>
    </row>
    <row r="747" spans="1:7" x14ac:dyDescent="0.3">
      <c r="E747" t="s">
        <v>39</v>
      </c>
      <c r="F747">
        <v>37.980899999999998</v>
      </c>
    </row>
    <row r="748" spans="1:7" x14ac:dyDescent="0.3">
      <c r="E748" t="s">
        <v>40</v>
      </c>
      <c r="F748">
        <v>39.975099999999998</v>
      </c>
    </row>
    <row r="749" spans="1:7" x14ac:dyDescent="0.3">
      <c r="E749" t="s">
        <v>41</v>
      </c>
      <c r="F749">
        <v>38.797800000000002</v>
      </c>
    </row>
    <row r="750" spans="1:7" x14ac:dyDescent="0.3">
      <c r="E750" t="s">
        <v>17</v>
      </c>
      <c r="F750">
        <v>40.084800000000001</v>
      </c>
    </row>
    <row r="751" spans="1:7" x14ac:dyDescent="0.3">
      <c r="E751" t="s">
        <v>25</v>
      </c>
      <c r="F751">
        <v>38.2941</v>
      </c>
    </row>
    <row r="752" spans="1:7" x14ac:dyDescent="0.3">
      <c r="A752">
        <v>44</v>
      </c>
      <c r="B752">
        <v>35.200000000000003</v>
      </c>
      <c r="C752">
        <v>9</v>
      </c>
      <c r="D752" t="s">
        <v>5</v>
      </c>
      <c r="E752" t="s">
        <v>43</v>
      </c>
      <c r="F752">
        <v>35.404899999999998</v>
      </c>
      <c r="G752">
        <f>AVERAGE(F752:F757)</f>
        <v>35.26735</v>
      </c>
    </row>
    <row r="753" spans="4:7" x14ac:dyDescent="0.3">
      <c r="E753" t="s">
        <v>44</v>
      </c>
      <c r="F753">
        <v>35.452800000000003</v>
      </c>
    </row>
    <row r="754" spans="4:7" x14ac:dyDescent="0.3">
      <c r="E754" t="s">
        <v>45</v>
      </c>
      <c r="F754">
        <v>34.5715</v>
      </c>
    </row>
    <row r="755" spans="4:7" x14ac:dyDescent="0.3">
      <c r="E755" t="s">
        <v>46</v>
      </c>
      <c r="F755">
        <v>35.582000000000001</v>
      </c>
    </row>
    <row r="756" spans="4:7" x14ac:dyDescent="0.3">
      <c r="E756" t="s">
        <v>47</v>
      </c>
      <c r="F756">
        <v>35.1096</v>
      </c>
    </row>
    <row r="757" spans="4:7" x14ac:dyDescent="0.3">
      <c r="E757" t="s">
        <v>48</v>
      </c>
      <c r="F757">
        <v>35.4833</v>
      </c>
    </row>
    <row r="758" spans="4:7" x14ac:dyDescent="0.3">
      <c r="D758" t="s">
        <v>6</v>
      </c>
      <c r="E758" t="s">
        <v>49</v>
      </c>
      <c r="F758">
        <v>37.484999999999999</v>
      </c>
      <c r="G758">
        <f>AVERAGE(F758:F763)</f>
        <v>37.537583333333338</v>
      </c>
    </row>
    <row r="759" spans="4:7" x14ac:dyDescent="0.3">
      <c r="E759" t="s">
        <v>50</v>
      </c>
      <c r="F759">
        <v>37.5884</v>
      </c>
    </row>
    <row r="760" spans="4:7" x14ac:dyDescent="0.3">
      <c r="E760" t="s">
        <v>51</v>
      </c>
      <c r="F760">
        <v>37.052700000000002</v>
      </c>
    </row>
    <row r="761" spans="4:7" x14ac:dyDescent="0.3">
      <c r="E761" t="s">
        <v>52</v>
      </c>
      <c r="F761">
        <v>37.745600000000003</v>
      </c>
    </row>
    <row r="762" spans="4:7" x14ac:dyDescent="0.3">
      <c r="E762" t="s">
        <v>53</v>
      </c>
      <c r="F762">
        <v>37.735100000000003</v>
      </c>
    </row>
    <row r="763" spans="4:7" x14ac:dyDescent="0.3">
      <c r="E763" t="s">
        <v>54</v>
      </c>
      <c r="F763">
        <v>37.618699999999997</v>
      </c>
    </row>
    <row r="764" spans="4:7" x14ac:dyDescent="0.3">
      <c r="D764" t="s">
        <v>7</v>
      </c>
      <c r="E764" t="s">
        <v>55</v>
      </c>
      <c r="F764">
        <v>40.153599999999997</v>
      </c>
      <c r="G764">
        <f>AVERAGE(F764:F769)</f>
        <v>37.865450000000003</v>
      </c>
    </row>
    <row r="765" spans="4:7" x14ac:dyDescent="0.3">
      <c r="E765" t="s">
        <v>56</v>
      </c>
      <c r="F765">
        <v>37.813600000000001</v>
      </c>
    </row>
    <row r="766" spans="4:7" x14ac:dyDescent="0.3">
      <c r="E766" t="s">
        <v>57</v>
      </c>
      <c r="F766">
        <v>37.460799999999999</v>
      </c>
    </row>
    <row r="767" spans="4:7" x14ac:dyDescent="0.3">
      <c r="E767" t="s">
        <v>58</v>
      </c>
      <c r="F767">
        <v>36.250999999999998</v>
      </c>
    </row>
    <row r="768" spans="4:7" x14ac:dyDescent="0.3">
      <c r="E768" t="s">
        <v>59</v>
      </c>
      <c r="F768">
        <v>36.911200000000001</v>
      </c>
    </row>
    <row r="769" spans="1:7" x14ac:dyDescent="0.3">
      <c r="E769" t="s">
        <v>60</v>
      </c>
      <c r="F769">
        <v>38.602499999999999</v>
      </c>
    </row>
    <row r="770" spans="1:7" x14ac:dyDescent="0.3">
      <c r="D770" t="s">
        <v>8</v>
      </c>
      <c r="E770" t="s">
        <v>61</v>
      </c>
      <c r="F770">
        <v>40.918999999999997</v>
      </c>
      <c r="G770">
        <f>AVERAGE(F770:F775)</f>
        <v>40.266616666666671</v>
      </c>
    </row>
    <row r="771" spans="1:7" x14ac:dyDescent="0.3">
      <c r="E771" t="s">
        <v>62</v>
      </c>
      <c r="F771">
        <v>40.154899999999998</v>
      </c>
    </row>
    <row r="772" spans="1:7" x14ac:dyDescent="0.3">
      <c r="E772" t="s">
        <v>63</v>
      </c>
      <c r="F772">
        <v>39.146700000000003</v>
      </c>
    </row>
    <row r="773" spans="1:7" x14ac:dyDescent="0.3">
      <c r="E773" t="s">
        <v>64</v>
      </c>
      <c r="F773">
        <v>41.845500000000001</v>
      </c>
    </row>
    <row r="774" spans="1:7" x14ac:dyDescent="0.3">
      <c r="E774" t="s">
        <v>65</v>
      </c>
      <c r="F774">
        <v>39.878799999999998</v>
      </c>
    </row>
    <row r="775" spans="1:7" x14ac:dyDescent="0.3">
      <c r="E775" t="s">
        <v>66</v>
      </c>
      <c r="F775">
        <v>39.654800000000002</v>
      </c>
    </row>
    <row r="776" spans="1:7" x14ac:dyDescent="0.3">
      <c r="D776" t="s">
        <v>9</v>
      </c>
      <c r="E776" t="s">
        <v>67</v>
      </c>
      <c r="F776">
        <v>39.435600000000001</v>
      </c>
    </row>
    <row r="777" spans="1:7" x14ac:dyDescent="0.3">
      <c r="E777" t="s">
        <v>68</v>
      </c>
      <c r="F777">
        <v>40.260899999999999</v>
      </c>
    </row>
    <row r="778" spans="1:7" x14ac:dyDescent="0.3">
      <c r="E778" t="s">
        <v>69</v>
      </c>
      <c r="F778">
        <v>41.1113</v>
      </c>
    </row>
    <row r="779" spans="1:7" x14ac:dyDescent="0.3">
      <c r="E779" t="s">
        <v>70</v>
      </c>
      <c r="F779" t="s">
        <v>42</v>
      </c>
    </row>
    <row r="780" spans="1:7" x14ac:dyDescent="0.3">
      <c r="E780" t="s">
        <v>71</v>
      </c>
      <c r="F780">
        <v>41.071300000000001</v>
      </c>
    </row>
    <row r="781" spans="1:7" x14ac:dyDescent="0.3">
      <c r="E781" t="s">
        <v>72</v>
      </c>
      <c r="F781">
        <v>40.627000000000002</v>
      </c>
    </row>
    <row r="782" spans="1:7" x14ac:dyDescent="0.3">
      <c r="A782">
        <v>47</v>
      </c>
      <c r="B782">
        <v>36</v>
      </c>
      <c r="C782">
        <v>9</v>
      </c>
      <c r="D782" t="s">
        <v>5</v>
      </c>
      <c r="E782" t="s">
        <v>73</v>
      </c>
      <c r="F782">
        <v>41.102699999999999</v>
      </c>
      <c r="G782">
        <f>AVERAGE(F782:F787)</f>
        <v>40.838850000000001</v>
      </c>
    </row>
    <row r="783" spans="1:7" x14ac:dyDescent="0.3">
      <c r="E783" t="s">
        <v>74</v>
      </c>
      <c r="F783">
        <v>40.473199999999999</v>
      </c>
    </row>
    <row r="784" spans="1:7" x14ac:dyDescent="0.3">
      <c r="E784" t="s">
        <v>75</v>
      </c>
      <c r="F784">
        <v>39.861600000000003</v>
      </c>
    </row>
    <row r="785" spans="4:7" x14ac:dyDescent="0.3">
      <c r="E785" t="s">
        <v>76</v>
      </c>
      <c r="F785">
        <v>40.109400000000001</v>
      </c>
    </row>
    <row r="786" spans="4:7" x14ac:dyDescent="0.3">
      <c r="E786" t="s">
        <v>77</v>
      </c>
      <c r="F786">
        <v>44.442500000000003</v>
      </c>
    </row>
    <row r="787" spans="4:7" x14ac:dyDescent="0.3">
      <c r="E787" t="s">
        <v>78</v>
      </c>
      <c r="F787">
        <v>39.043700000000001</v>
      </c>
    </row>
    <row r="788" spans="4:7" x14ac:dyDescent="0.3">
      <c r="D788" t="s">
        <v>6</v>
      </c>
      <c r="E788" t="s">
        <v>79</v>
      </c>
      <c r="F788">
        <v>38.552900000000001</v>
      </c>
      <c r="G788">
        <f>AVERAGE(F788:F793)</f>
        <v>37.950650000000003</v>
      </c>
    </row>
    <row r="789" spans="4:7" x14ac:dyDescent="0.3">
      <c r="E789" t="s">
        <v>80</v>
      </c>
      <c r="F789">
        <v>37.540100000000002</v>
      </c>
    </row>
    <row r="790" spans="4:7" x14ac:dyDescent="0.3">
      <c r="E790" t="s">
        <v>81</v>
      </c>
      <c r="F790">
        <v>38.545900000000003</v>
      </c>
    </row>
    <row r="791" spans="4:7" x14ac:dyDescent="0.3">
      <c r="E791" t="s">
        <v>82</v>
      </c>
      <c r="F791">
        <v>37.361400000000003</v>
      </c>
    </row>
    <row r="792" spans="4:7" x14ac:dyDescent="0.3">
      <c r="E792" t="s">
        <v>83</v>
      </c>
      <c r="F792">
        <v>37.5075</v>
      </c>
    </row>
    <row r="793" spans="4:7" x14ac:dyDescent="0.3">
      <c r="E793" t="s">
        <v>84</v>
      </c>
      <c r="F793">
        <v>38.196100000000001</v>
      </c>
    </row>
    <row r="794" spans="4:7" x14ac:dyDescent="0.3">
      <c r="D794" t="s">
        <v>7</v>
      </c>
      <c r="E794" t="s">
        <v>85</v>
      </c>
      <c r="F794">
        <v>38.286700000000003</v>
      </c>
      <c r="G794">
        <f>AVERAGE(F794:F799)</f>
        <v>39.606749999999998</v>
      </c>
    </row>
    <row r="795" spans="4:7" x14ac:dyDescent="0.3">
      <c r="E795" t="s">
        <v>86</v>
      </c>
      <c r="F795">
        <v>40.592300000000002</v>
      </c>
    </row>
    <row r="796" spans="4:7" x14ac:dyDescent="0.3">
      <c r="E796" t="s">
        <v>87</v>
      </c>
      <c r="F796">
        <v>39.133099999999999</v>
      </c>
    </row>
    <row r="797" spans="4:7" x14ac:dyDescent="0.3">
      <c r="E797" t="s">
        <v>88</v>
      </c>
      <c r="F797">
        <v>39.045900000000003</v>
      </c>
    </row>
    <row r="798" spans="4:7" x14ac:dyDescent="0.3">
      <c r="E798" t="s">
        <v>89</v>
      </c>
      <c r="F798">
        <v>38.587899999999998</v>
      </c>
    </row>
    <row r="799" spans="4:7" x14ac:dyDescent="0.3">
      <c r="E799" t="s">
        <v>90</v>
      </c>
      <c r="F799">
        <v>41.994599999999998</v>
      </c>
    </row>
    <row r="800" spans="4:7" x14ac:dyDescent="0.3">
      <c r="D800" t="s">
        <v>8</v>
      </c>
      <c r="E800" t="s">
        <v>91</v>
      </c>
      <c r="F800">
        <v>39.493899999999996</v>
      </c>
      <c r="G800">
        <f>AVERAGE(F800:F805)</f>
        <v>38.797650000000004</v>
      </c>
    </row>
    <row r="801" spans="1:7" x14ac:dyDescent="0.3">
      <c r="E801" t="s">
        <v>92</v>
      </c>
      <c r="F801">
        <v>38.203000000000003</v>
      </c>
    </row>
    <row r="802" spans="1:7" x14ac:dyDescent="0.3">
      <c r="E802" t="s">
        <v>93</v>
      </c>
      <c r="F802">
        <v>37.805999999999997</v>
      </c>
    </row>
    <row r="803" spans="1:7" x14ac:dyDescent="0.3">
      <c r="E803" t="s">
        <v>94</v>
      </c>
      <c r="F803">
        <v>39.548000000000002</v>
      </c>
    </row>
    <row r="804" spans="1:7" x14ac:dyDescent="0.3">
      <c r="E804" t="s">
        <v>95</v>
      </c>
      <c r="F804">
        <v>39.142400000000002</v>
      </c>
    </row>
    <row r="805" spans="1:7" x14ac:dyDescent="0.3">
      <c r="E805" t="s">
        <v>96</v>
      </c>
      <c r="F805">
        <v>38.592599999999997</v>
      </c>
    </row>
    <row r="806" spans="1:7" x14ac:dyDescent="0.3">
      <c r="D806" t="s">
        <v>9</v>
      </c>
      <c r="E806" t="s">
        <v>97</v>
      </c>
      <c r="F806">
        <v>40.384</v>
      </c>
      <c r="G806">
        <f>AVERAGE(F806:F811)</f>
        <v>41.036200000000001</v>
      </c>
    </row>
    <row r="807" spans="1:7" x14ac:dyDescent="0.3">
      <c r="E807" t="s">
        <v>98</v>
      </c>
      <c r="F807">
        <v>42.3887</v>
      </c>
    </row>
    <row r="808" spans="1:7" x14ac:dyDescent="0.3">
      <c r="E808" t="s">
        <v>99</v>
      </c>
      <c r="F808">
        <v>44.333799999999997</v>
      </c>
    </row>
    <row r="809" spans="1:7" x14ac:dyDescent="0.3">
      <c r="E809" t="s">
        <v>100</v>
      </c>
      <c r="F809">
        <v>41.119799999999998</v>
      </c>
    </row>
    <row r="810" spans="1:7" x14ac:dyDescent="0.3">
      <c r="E810" t="s">
        <v>101</v>
      </c>
      <c r="F810">
        <v>38.1355</v>
      </c>
    </row>
    <row r="811" spans="1:7" x14ac:dyDescent="0.3">
      <c r="E811" t="s">
        <v>102</v>
      </c>
      <c r="F811">
        <v>39.855400000000003</v>
      </c>
    </row>
    <row r="812" spans="1:7" x14ac:dyDescent="0.3">
      <c r="A812">
        <v>43</v>
      </c>
      <c r="B812">
        <v>37.700000000000003</v>
      </c>
      <c r="C812">
        <v>10</v>
      </c>
      <c r="D812" t="s">
        <v>5</v>
      </c>
      <c r="E812" t="s">
        <v>12</v>
      </c>
    </row>
    <row r="813" spans="1:7" x14ac:dyDescent="0.3">
      <c r="E813" t="s">
        <v>13</v>
      </c>
    </row>
    <row r="814" spans="1:7" x14ac:dyDescent="0.3">
      <c r="E814" t="s">
        <v>14</v>
      </c>
    </row>
    <row r="815" spans="1:7" x14ac:dyDescent="0.3">
      <c r="E815" t="s">
        <v>15</v>
      </c>
    </row>
    <row r="816" spans="1:7" x14ac:dyDescent="0.3">
      <c r="E816" t="s">
        <v>16</v>
      </c>
    </row>
    <row r="817" spans="4:5" x14ac:dyDescent="0.3">
      <c r="E817" t="s">
        <v>18</v>
      </c>
    </row>
    <row r="818" spans="4:5" x14ac:dyDescent="0.3">
      <c r="D818" t="s">
        <v>6</v>
      </c>
      <c r="E818" t="s">
        <v>19</v>
      </c>
    </row>
    <row r="819" spans="4:5" x14ac:dyDescent="0.3">
      <c r="E819" t="s">
        <v>20</v>
      </c>
    </row>
    <row r="820" spans="4:5" x14ac:dyDescent="0.3">
      <c r="E820" t="s">
        <v>21</v>
      </c>
    </row>
    <row r="821" spans="4:5" x14ac:dyDescent="0.3">
      <c r="E821" t="s">
        <v>22</v>
      </c>
    </row>
    <row r="822" spans="4:5" x14ac:dyDescent="0.3">
      <c r="E822" t="s">
        <v>23</v>
      </c>
    </row>
    <row r="823" spans="4:5" x14ac:dyDescent="0.3">
      <c r="E823" t="s">
        <v>24</v>
      </c>
    </row>
    <row r="824" spans="4:5" x14ac:dyDescent="0.3">
      <c r="D824" t="s">
        <v>7</v>
      </c>
      <c r="E824" t="s">
        <v>26</v>
      </c>
    </row>
    <row r="825" spans="4:5" x14ac:dyDescent="0.3">
      <c r="E825" t="s">
        <v>27</v>
      </c>
    </row>
    <row r="826" spans="4:5" x14ac:dyDescent="0.3">
      <c r="E826" t="s">
        <v>28</v>
      </c>
    </row>
    <row r="827" spans="4:5" x14ac:dyDescent="0.3">
      <c r="E827" t="s">
        <v>29</v>
      </c>
    </row>
    <row r="828" spans="4:5" x14ac:dyDescent="0.3">
      <c r="E828" t="s">
        <v>30</v>
      </c>
    </row>
    <row r="829" spans="4:5" x14ac:dyDescent="0.3">
      <c r="E829" t="s">
        <v>31</v>
      </c>
    </row>
    <row r="830" spans="4:5" x14ac:dyDescent="0.3">
      <c r="D830" t="s">
        <v>8</v>
      </c>
      <c r="E830" t="s">
        <v>32</v>
      </c>
    </row>
    <row r="831" spans="4:5" x14ac:dyDescent="0.3">
      <c r="E831" t="s">
        <v>33</v>
      </c>
    </row>
    <row r="832" spans="4:5" x14ac:dyDescent="0.3">
      <c r="E832" t="s">
        <v>34</v>
      </c>
    </row>
    <row r="833" spans="1:5" x14ac:dyDescent="0.3">
      <c r="E833" t="s">
        <v>35</v>
      </c>
    </row>
    <row r="834" spans="1:5" x14ac:dyDescent="0.3">
      <c r="E834" t="s">
        <v>36</v>
      </c>
    </row>
    <row r="835" spans="1:5" x14ac:dyDescent="0.3">
      <c r="E835" t="s">
        <v>37</v>
      </c>
    </row>
    <row r="836" spans="1:5" x14ac:dyDescent="0.3">
      <c r="D836" t="s">
        <v>9</v>
      </c>
      <c r="E836" t="s">
        <v>38</v>
      </c>
    </row>
    <row r="837" spans="1:5" x14ac:dyDescent="0.3">
      <c r="E837" t="s">
        <v>39</v>
      </c>
    </row>
    <row r="838" spans="1:5" x14ac:dyDescent="0.3">
      <c r="E838" t="s">
        <v>40</v>
      </c>
    </row>
    <row r="839" spans="1:5" x14ac:dyDescent="0.3">
      <c r="E839" t="s">
        <v>41</v>
      </c>
    </row>
    <row r="840" spans="1:5" x14ac:dyDescent="0.3">
      <c r="E840" t="s">
        <v>17</v>
      </c>
    </row>
    <row r="841" spans="1:5" x14ac:dyDescent="0.3">
      <c r="E841" t="s">
        <v>25</v>
      </c>
    </row>
    <row r="842" spans="1:5" x14ac:dyDescent="0.3">
      <c r="A842">
        <v>50</v>
      </c>
      <c r="B842">
        <v>34.700000000000003</v>
      </c>
      <c r="C842">
        <v>10</v>
      </c>
      <c r="D842" t="s">
        <v>5</v>
      </c>
      <c r="E842" t="s">
        <v>43</v>
      </c>
    </row>
    <row r="843" spans="1:5" x14ac:dyDescent="0.3">
      <c r="E843" t="s">
        <v>44</v>
      </c>
    </row>
    <row r="844" spans="1:5" x14ac:dyDescent="0.3">
      <c r="E844" t="s">
        <v>45</v>
      </c>
    </row>
    <row r="845" spans="1:5" x14ac:dyDescent="0.3">
      <c r="E845" t="s">
        <v>46</v>
      </c>
    </row>
    <row r="846" spans="1:5" x14ac:dyDescent="0.3">
      <c r="E846" t="s">
        <v>47</v>
      </c>
    </row>
    <row r="847" spans="1:5" x14ac:dyDescent="0.3">
      <c r="E847" t="s">
        <v>48</v>
      </c>
    </row>
    <row r="848" spans="1:5" x14ac:dyDescent="0.3">
      <c r="D848" t="s">
        <v>6</v>
      </c>
      <c r="E848" t="s">
        <v>49</v>
      </c>
    </row>
    <row r="849" spans="4:5" x14ac:dyDescent="0.3">
      <c r="E849" t="s">
        <v>50</v>
      </c>
    </row>
    <row r="850" spans="4:5" x14ac:dyDescent="0.3">
      <c r="E850" t="s">
        <v>51</v>
      </c>
    </row>
    <row r="851" spans="4:5" x14ac:dyDescent="0.3">
      <c r="E851" t="s">
        <v>52</v>
      </c>
    </row>
    <row r="852" spans="4:5" x14ac:dyDescent="0.3">
      <c r="E852" t="s">
        <v>53</v>
      </c>
    </row>
    <row r="853" spans="4:5" x14ac:dyDescent="0.3">
      <c r="E853" t="s">
        <v>54</v>
      </c>
    </row>
    <row r="854" spans="4:5" x14ac:dyDescent="0.3">
      <c r="D854" t="s">
        <v>7</v>
      </c>
      <c r="E854" t="s">
        <v>55</v>
      </c>
    </row>
    <row r="855" spans="4:5" x14ac:dyDescent="0.3">
      <c r="E855" t="s">
        <v>56</v>
      </c>
    </row>
    <row r="856" spans="4:5" x14ac:dyDescent="0.3">
      <c r="E856" t="s">
        <v>57</v>
      </c>
    </row>
    <row r="857" spans="4:5" x14ac:dyDescent="0.3">
      <c r="E857" t="s">
        <v>58</v>
      </c>
    </row>
    <row r="858" spans="4:5" x14ac:dyDescent="0.3">
      <c r="E858" t="s">
        <v>59</v>
      </c>
    </row>
    <row r="859" spans="4:5" x14ac:dyDescent="0.3">
      <c r="E859" t="s">
        <v>60</v>
      </c>
    </row>
    <row r="860" spans="4:5" x14ac:dyDescent="0.3">
      <c r="D860" t="s">
        <v>8</v>
      </c>
      <c r="E860" t="s">
        <v>61</v>
      </c>
    </row>
    <row r="861" spans="4:5" x14ac:dyDescent="0.3">
      <c r="E861" t="s">
        <v>62</v>
      </c>
    </row>
    <row r="862" spans="4:5" x14ac:dyDescent="0.3">
      <c r="E862" t="s">
        <v>63</v>
      </c>
    </row>
    <row r="863" spans="4:5" x14ac:dyDescent="0.3">
      <c r="E863" t="s">
        <v>64</v>
      </c>
    </row>
    <row r="864" spans="4:5" x14ac:dyDescent="0.3">
      <c r="E864" t="s">
        <v>65</v>
      </c>
    </row>
    <row r="865" spans="1:5" x14ac:dyDescent="0.3">
      <c r="E865" t="s">
        <v>66</v>
      </c>
    </row>
    <row r="866" spans="1:5" x14ac:dyDescent="0.3">
      <c r="D866" t="s">
        <v>9</v>
      </c>
      <c r="E866" t="s">
        <v>67</v>
      </c>
    </row>
    <row r="867" spans="1:5" x14ac:dyDescent="0.3">
      <c r="E867" t="s">
        <v>68</v>
      </c>
    </row>
    <row r="868" spans="1:5" x14ac:dyDescent="0.3">
      <c r="E868" t="s">
        <v>69</v>
      </c>
    </row>
    <row r="869" spans="1:5" x14ac:dyDescent="0.3">
      <c r="E869" t="s">
        <v>70</v>
      </c>
    </row>
    <row r="870" spans="1:5" x14ac:dyDescent="0.3">
      <c r="E870" t="s">
        <v>71</v>
      </c>
    </row>
    <row r="871" spans="1:5" x14ac:dyDescent="0.3">
      <c r="E871" t="s">
        <v>72</v>
      </c>
    </row>
    <row r="872" spans="1:5" x14ac:dyDescent="0.3">
      <c r="A872">
        <v>45</v>
      </c>
      <c r="B872">
        <v>37.299999999999997</v>
      </c>
      <c r="C872">
        <v>10</v>
      </c>
      <c r="D872" t="s">
        <v>5</v>
      </c>
      <c r="E872" t="s">
        <v>73</v>
      </c>
    </row>
    <row r="873" spans="1:5" x14ac:dyDescent="0.3">
      <c r="E873" t="s">
        <v>74</v>
      </c>
    </row>
    <row r="874" spans="1:5" x14ac:dyDescent="0.3">
      <c r="E874" t="s">
        <v>75</v>
      </c>
    </row>
    <row r="875" spans="1:5" x14ac:dyDescent="0.3">
      <c r="E875" t="s">
        <v>76</v>
      </c>
    </row>
    <row r="876" spans="1:5" x14ac:dyDescent="0.3">
      <c r="E876" t="s">
        <v>77</v>
      </c>
    </row>
    <row r="877" spans="1:5" x14ac:dyDescent="0.3">
      <c r="E877" t="s">
        <v>78</v>
      </c>
    </row>
    <row r="878" spans="1:5" x14ac:dyDescent="0.3">
      <c r="D878" t="s">
        <v>6</v>
      </c>
      <c r="E878" t="s">
        <v>79</v>
      </c>
    </row>
    <row r="879" spans="1:5" x14ac:dyDescent="0.3">
      <c r="E879" t="s">
        <v>80</v>
      </c>
    </row>
    <row r="880" spans="1:5" x14ac:dyDescent="0.3">
      <c r="E880" t="s">
        <v>81</v>
      </c>
    </row>
    <row r="881" spans="4:5" x14ac:dyDescent="0.3">
      <c r="E881" t="s">
        <v>82</v>
      </c>
    </row>
    <row r="882" spans="4:5" x14ac:dyDescent="0.3">
      <c r="E882" t="s">
        <v>83</v>
      </c>
    </row>
    <row r="883" spans="4:5" x14ac:dyDescent="0.3">
      <c r="E883" t="s">
        <v>84</v>
      </c>
    </row>
    <row r="884" spans="4:5" x14ac:dyDescent="0.3">
      <c r="D884" t="s">
        <v>7</v>
      </c>
      <c r="E884" t="s">
        <v>85</v>
      </c>
    </row>
    <row r="885" spans="4:5" x14ac:dyDescent="0.3">
      <c r="E885" t="s">
        <v>86</v>
      </c>
    </row>
    <row r="886" spans="4:5" x14ac:dyDescent="0.3">
      <c r="E886" t="s">
        <v>87</v>
      </c>
    </row>
    <row r="887" spans="4:5" x14ac:dyDescent="0.3">
      <c r="E887" t="s">
        <v>88</v>
      </c>
    </row>
    <row r="888" spans="4:5" x14ac:dyDescent="0.3">
      <c r="E888" t="s">
        <v>89</v>
      </c>
    </row>
    <row r="889" spans="4:5" x14ac:dyDescent="0.3">
      <c r="E889" t="s">
        <v>90</v>
      </c>
    </row>
    <row r="890" spans="4:5" x14ac:dyDescent="0.3">
      <c r="D890" t="s">
        <v>8</v>
      </c>
      <c r="E890" t="s">
        <v>91</v>
      </c>
    </row>
    <row r="891" spans="4:5" x14ac:dyDescent="0.3">
      <c r="E891" t="s">
        <v>92</v>
      </c>
    </row>
    <row r="892" spans="4:5" x14ac:dyDescent="0.3">
      <c r="E892" t="s">
        <v>93</v>
      </c>
    </row>
    <row r="893" spans="4:5" x14ac:dyDescent="0.3">
      <c r="E893" t="s">
        <v>94</v>
      </c>
    </row>
    <row r="894" spans="4:5" x14ac:dyDescent="0.3">
      <c r="E894" t="s">
        <v>95</v>
      </c>
    </row>
    <row r="895" spans="4:5" x14ac:dyDescent="0.3">
      <c r="E895" t="s">
        <v>96</v>
      </c>
    </row>
    <row r="896" spans="4:5" x14ac:dyDescent="0.3">
      <c r="D896" t="s">
        <v>9</v>
      </c>
      <c r="E896" t="s">
        <v>97</v>
      </c>
    </row>
    <row r="897" spans="5:5" x14ac:dyDescent="0.3">
      <c r="E897" t="s">
        <v>98</v>
      </c>
    </row>
    <row r="898" spans="5:5" x14ac:dyDescent="0.3">
      <c r="E898" t="s">
        <v>99</v>
      </c>
    </row>
    <row r="899" spans="5:5" x14ac:dyDescent="0.3">
      <c r="E899" t="s">
        <v>100</v>
      </c>
    </row>
    <row r="900" spans="5:5" x14ac:dyDescent="0.3">
      <c r="E900" t="s">
        <v>101</v>
      </c>
    </row>
    <row r="901" spans="5:5" x14ac:dyDescent="0.3">
      <c r="E901" t="s">
        <v>102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5D7E-8C0A-A54F-9731-6ADEDDB53C7A}">
  <dimension ref="A1:N901"/>
  <sheetViews>
    <sheetView zoomScale="89" workbookViewId="0">
      <selection activeCell="C1" sqref="C1"/>
    </sheetView>
  </sheetViews>
  <sheetFormatPr defaultColWidth="11.19921875" defaultRowHeight="15.6" x14ac:dyDescent="0.3"/>
  <sheetData>
    <row r="1" spans="1:14" x14ac:dyDescent="0.3">
      <c r="A1" t="s">
        <v>104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107</v>
      </c>
      <c r="H1" t="s">
        <v>4</v>
      </c>
      <c r="I1" t="s">
        <v>10</v>
      </c>
      <c r="J1" t="s">
        <v>109</v>
      </c>
      <c r="K1" t="s">
        <v>108</v>
      </c>
      <c r="L1" s="3" t="s">
        <v>110</v>
      </c>
      <c r="M1" t="s">
        <v>111</v>
      </c>
      <c r="N1" t="s">
        <v>112</v>
      </c>
    </row>
    <row r="2" spans="1:14" x14ac:dyDescent="0.3">
      <c r="A2">
        <v>1</v>
      </c>
      <c r="B2">
        <v>3</v>
      </c>
      <c r="C2">
        <v>32.299999999999997</v>
      </c>
      <c r="D2">
        <v>1</v>
      </c>
      <c r="E2" s="1" t="s">
        <v>5</v>
      </c>
      <c r="F2" t="s">
        <v>12</v>
      </c>
      <c r="H2">
        <v>33.188200000000002</v>
      </c>
      <c r="I2">
        <f>AVERAGE(H2:H7)</f>
        <v>33.332350000000005</v>
      </c>
      <c r="J2">
        <v>28.7088</v>
      </c>
      <c r="K2">
        <f>AVERAGE(J2:J7)</f>
        <v>28.794866666666667</v>
      </c>
      <c r="L2">
        <f t="shared" ref="L2:L65" si="0">IF(AND(H2&gt;10,H2&lt;=40),1,0)</f>
        <v>1</v>
      </c>
      <c r="M2">
        <v>2</v>
      </c>
      <c r="N2">
        <f t="shared" ref="N2:N65" si="1">IF(I2&lt;34,1,IF(I2&gt;35.5,3,2))</f>
        <v>1</v>
      </c>
    </row>
    <row r="3" spans="1:14" x14ac:dyDescent="0.3">
      <c r="B3">
        <v>3</v>
      </c>
      <c r="C3">
        <v>32.299999999999997</v>
      </c>
      <c r="E3" s="1" t="s">
        <v>5</v>
      </c>
      <c r="F3" t="s">
        <v>13</v>
      </c>
      <c r="H3">
        <v>33.012300000000003</v>
      </c>
      <c r="J3">
        <v>28.813099999999999</v>
      </c>
      <c r="L3">
        <f t="shared" si="0"/>
        <v>1</v>
      </c>
      <c r="M3">
        <v>2</v>
      </c>
      <c r="N3">
        <f t="shared" si="1"/>
        <v>1</v>
      </c>
    </row>
    <row r="4" spans="1:14" x14ac:dyDescent="0.3">
      <c r="B4">
        <v>3</v>
      </c>
      <c r="C4">
        <v>32.299999999999997</v>
      </c>
      <c r="E4" s="1" t="s">
        <v>5</v>
      </c>
      <c r="F4" t="s">
        <v>14</v>
      </c>
      <c r="H4">
        <v>34.020400000000002</v>
      </c>
      <c r="J4">
        <v>29</v>
      </c>
      <c r="L4">
        <f t="shared" si="0"/>
        <v>1</v>
      </c>
      <c r="M4">
        <v>2</v>
      </c>
      <c r="N4">
        <f t="shared" si="1"/>
        <v>1</v>
      </c>
    </row>
    <row r="5" spans="1:14" x14ac:dyDescent="0.3">
      <c r="B5">
        <v>3</v>
      </c>
      <c r="C5">
        <v>32.299999999999997</v>
      </c>
      <c r="E5" s="1" t="s">
        <v>5</v>
      </c>
      <c r="F5" t="s">
        <v>15</v>
      </c>
      <c r="H5">
        <v>33.596200000000003</v>
      </c>
      <c r="J5">
        <v>28.585599999999999</v>
      </c>
      <c r="L5">
        <f t="shared" si="0"/>
        <v>1</v>
      </c>
      <c r="M5">
        <v>2</v>
      </c>
      <c r="N5">
        <f t="shared" si="1"/>
        <v>1</v>
      </c>
    </row>
    <row r="6" spans="1:14" x14ac:dyDescent="0.3">
      <c r="B6">
        <v>3</v>
      </c>
      <c r="C6">
        <v>32.299999999999997</v>
      </c>
      <c r="E6" s="1" t="s">
        <v>5</v>
      </c>
      <c r="F6" t="s">
        <v>16</v>
      </c>
      <c r="H6">
        <v>33.414000000000001</v>
      </c>
      <c r="J6">
        <v>28.818999999999999</v>
      </c>
      <c r="L6">
        <f t="shared" si="0"/>
        <v>1</v>
      </c>
      <c r="M6">
        <v>2</v>
      </c>
      <c r="N6">
        <f t="shared" si="1"/>
        <v>1</v>
      </c>
    </row>
    <row r="7" spans="1:14" x14ac:dyDescent="0.3">
      <c r="B7">
        <v>3</v>
      </c>
      <c r="C7">
        <v>32.299999999999997</v>
      </c>
      <c r="E7" s="1" t="s">
        <v>5</v>
      </c>
      <c r="F7" t="s">
        <v>17</v>
      </c>
      <c r="H7">
        <v>32.762999999999998</v>
      </c>
      <c r="J7">
        <v>28.842700000000001</v>
      </c>
      <c r="L7">
        <f t="shared" si="0"/>
        <v>1</v>
      </c>
      <c r="M7">
        <v>2</v>
      </c>
      <c r="N7">
        <f t="shared" si="1"/>
        <v>1</v>
      </c>
    </row>
    <row r="8" spans="1:14" x14ac:dyDescent="0.3">
      <c r="B8">
        <v>3</v>
      </c>
      <c r="C8">
        <v>32.299999999999997</v>
      </c>
      <c r="E8" t="s">
        <v>6</v>
      </c>
      <c r="F8" t="s">
        <v>18</v>
      </c>
      <c r="H8">
        <v>35.364899999999999</v>
      </c>
      <c r="I8">
        <f>AVERAGE(H8:H13)</f>
        <v>35.884966666666671</v>
      </c>
      <c r="J8">
        <v>31.6435</v>
      </c>
      <c r="K8">
        <f>AVERAGE(J8:J13)</f>
        <v>31.026816666666665</v>
      </c>
      <c r="L8">
        <f t="shared" si="0"/>
        <v>1</v>
      </c>
      <c r="M8">
        <v>2</v>
      </c>
      <c r="N8">
        <v>1</v>
      </c>
    </row>
    <row r="9" spans="1:14" x14ac:dyDescent="0.3">
      <c r="B9">
        <v>3</v>
      </c>
      <c r="C9">
        <v>32.299999999999997</v>
      </c>
      <c r="E9" t="s">
        <v>6</v>
      </c>
      <c r="F9" t="s">
        <v>19</v>
      </c>
      <c r="H9">
        <v>36.331899999999997</v>
      </c>
      <c r="J9">
        <v>31.710699999999999</v>
      </c>
      <c r="L9">
        <f t="shared" si="0"/>
        <v>1</v>
      </c>
      <c r="M9">
        <v>2</v>
      </c>
      <c r="N9">
        <v>1</v>
      </c>
    </row>
    <row r="10" spans="1:14" x14ac:dyDescent="0.3">
      <c r="B10">
        <v>3</v>
      </c>
      <c r="C10">
        <v>32.299999999999997</v>
      </c>
      <c r="E10" t="s">
        <v>6</v>
      </c>
      <c r="F10" t="s">
        <v>20</v>
      </c>
      <c r="H10">
        <v>36.8461</v>
      </c>
      <c r="J10">
        <v>31.313099999999999</v>
      </c>
      <c r="L10">
        <f t="shared" si="0"/>
        <v>1</v>
      </c>
      <c r="M10">
        <v>2</v>
      </c>
      <c r="N10">
        <v>1</v>
      </c>
    </row>
    <row r="11" spans="1:14" x14ac:dyDescent="0.3">
      <c r="B11">
        <v>3</v>
      </c>
      <c r="C11">
        <v>32.299999999999997</v>
      </c>
      <c r="E11" t="s">
        <v>6</v>
      </c>
      <c r="F11" t="s">
        <v>21</v>
      </c>
      <c r="H11">
        <v>35.694299999999998</v>
      </c>
      <c r="J11">
        <v>30.414400000000001</v>
      </c>
      <c r="L11">
        <f t="shared" si="0"/>
        <v>1</v>
      </c>
      <c r="M11">
        <v>2</v>
      </c>
      <c r="N11">
        <v>1</v>
      </c>
    </row>
    <row r="12" spans="1:14" x14ac:dyDescent="0.3">
      <c r="B12">
        <v>3</v>
      </c>
      <c r="C12">
        <v>32.299999999999997</v>
      </c>
      <c r="E12" t="s">
        <v>6</v>
      </c>
      <c r="F12" t="s">
        <v>22</v>
      </c>
      <c r="H12">
        <v>35.604900000000001</v>
      </c>
      <c r="J12">
        <v>30.138300000000001</v>
      </c>
      <c r="L12">
        <f t="shared" si="0"/>
        <v>1</v>
      </c>
      <c r="M12">
        <v>2</v>
      </c>
      <c r="N12">
        <v>1</v>
      </c>
    </row>
    <row r="13" spans="1:14" x14ac:dyDescent="0.3">
      <c r="B13">
        <v>3</v>
      </c>
      <c r="C13">
        <v>32.299999999999997</v>
      </c>
      <c r="E13" t="s">
        <v>6</v>
      </c>
      <c r="F13" t="s">
        <v>25</v>
      </c>
      <c r="H13">
        <v>35.467700000000001</v>
      </c>
      <c r="J13">
        <v>30.940899999999999</v>
      </c>
      <c r="L13">
        <f t="shared" si="0"/>
        <v>1</v>
      </c>
      <c r="M13">
        <v>2</v>
      </c>
      <c r="N13">
        <v>1</v>
      </c>
    </row>
    <row r="14" spans="1:14" x14ac:dyDescent="0.3">
      <c r="B14">
        <v>3</v>
      </c>
      <c r="C14">
        <v>32.299999999999997</v>
      </c>
      <c r="E14" t="s">
        <v>7</v>
      </c>
      <c r="F14" t="s">
        <v>23</v>
      </c>
      <c r="H14">
        <v>37.343800000000002</v>
      </c>
      <c r="I14">
        <f>AVERAGE(H14:H19)</f>
        <v>37.440983333333335</v>
      </c>
      <c r="J14">
        <v>32.2453</v>
      </c>
      <c r="K14">
        <f>AVERAGE(J14:J19)</f>
        <v>32.490383333333334</v>
      </c>
      <c r="L14">
        <f t="shared" si="0"/>
        <v>1</v>
      </c>
      <c r="M14">
        <v>2</v>
      </c>
      <c r="N14">
        <v>1</v>
      </c>
    </row>
    <row r="15" spans="1:14" x14ac:dyDescent="0.3">
      <c r="B15">
        <v>3</v>
      </c>
      <c r="C15">
        <v>32.299999999999997</v>
      </c>
      <c r="E15" t="s">
        <v>7</v>
      </c>
      <c r="F15" t="s">
        <v>24</v>
      </c>
      <c r="H15">
        <v>37.629399999999997</v>
      </c>
      <c r="J15">
        <v>32.477899999999998</v>
      </c>
      <c r="L15">
        <f t="shared" si="0"/>
        <v>1</v>
      </c>
      <c r="M15">
        <v>2</v>
      </c>
      <c r="N15">
        <v>1</v>
      </c>
    </row>
    <row r="16" spans="1:14" x14ac:dyDescent="0.3">
      <c r="B16">
        <v>3</v>
      </c>
      <c r="C16">
        <v>32.299999999999997</v>
      </c>
      <c r="E16" t="s">
        <v>7</v>
      </c>
      <c r="F16" t="s">
        <v>26</v>
      </c>
      <c r="H16">
        <v>37.363</v>
      </c>
      <c r="J16">
        <v>32.7393</v>
      </c>
      <c r="L16">
        <f t="shared" si="0"/>
        <v>1</v>
      </c>
      <c r="M16">
        <v>2</v>
      </c>
      <c r="N16">
        <v>1</v>
      </c>
    </row>
    <row r="17" spans="1:14" x14ac:dyDescent="0.3">
      <c r="B17">
        <v>3</v>
      </c>
      <c r="C17">
        <v>32.299999999999997</v>
      </c>
      <c r="E17" t="s">
        <v>7</v>
      </c>
      <c r="F17" t="s">
        <v>27</v>
      </c>
      <c r="H17">
        <v>38.250999999999998</v>
      </c>
      <c r="J17">
        <v>33.0411</v>
      </c>
      <c r="L17">
        <f t="shared" si="0"/>
        <v>1</v>
      </c>
      <c r="M17">
        <v>2</v>
      </c>
      <c r="N17">
        <v>1</v>
      </c>
    </row>
    <row r="18" spans="1:14" x14ac:dyDescent="0.3">
      <c r="B18">
        <v>3</v>
      </c>
      <c r="C18">
        <v>32.299999999999997</v>
      </c>
      <c r="E18" t="s">
        <v>7</v>
      </c>
      <c r="F18" t="s">
        <v>28</v>
      </c>
      <c r="H18">
        <v>37.482300000000002</v>
      </c>
      <c r="J18">
        <v>32.713900000000002</v>
      </c>
      <c r="L18">
        <f t="shared" si="0"/>
        <v>1</v>
      </c>
      <c r="M18">
        <v>2</v>
      </c>
      <c r="N18">
        <v>1</v>
      </c>
    </row>
    <row r="19" spans="1:14" x14ac:dyDescent="0.3">
      <c r="B19">
        <v>3</v>
      </c>
      <c r="C19">
        <v>32.299999999999997</v>
      </c>
      <c r="E19" t="s">
        <v>7</v>
      </c>
      <c r="F19" t="s">
        <v>29</v>
      </c>
      <c r="H19">
        <v>36.5764</v>
      </c>
      <c r="J19">
        <v>31.724799999999998</v>
      </c>
      <c r="L19">
        <f t="shared" si="0"/>
        <v>1</v>
      </c>
      <c r="M19">
        <v>2</v>
      </c>
      <c r="N19">
        <v>1</v>
      </c>
    </row>
    <row r="20" spans="1:14" x14ac:dyDescent="0.3">
      <c r="B20">
        <v>3</v>
      </c>
      <c r="C20">
        <v>32.299999999999997</v>
      </c>
      <c r="E20" t="s">
        <v>8</v>
      </c>
      <c r="F20" t="s">
        <v>30</v>
      </c>
      <c r="H20">
        <v>40.956299999999999</v>
      </c>
      <c r="I20">
        <f>AVERAGE(H20:H25)</f>
        <v>39.075299999999999</v>
      </c>
      <c r="J20">
        <v>34.195999999999998</v>
      </c>
      <c r="K20">
        <f>AVERAGE(J20:J25)</f>
        <v>34.54486</v>
      </c>
      <c r="L20">
        <f t="shared" si="0"/>
        <v>0</v>
      </c>
      <c r="M20">
        <v>2</v>
      </c>
      <c r="N20">
        <v>1</v>
      </c>
    </row>
    <row r="21" spans="1:14" x14ac:dyDescent="0.3">
      <c r="B21">
        <v>3</v>
      </c>
      <c r="C21">
        <v>32.299999999999997</v>
      </c>
      <c r="E21" t="s">
        <v>8</v>
      </c>
      <c r="F21" t="s">
        <v>31</v>
      </c>
      <c r="H21">
        <v>39.865200000000002</v>
      </c>
      <c r="J21">
        <v>36.844000000000001</v>
      </c>
      <c r="L21">
        <f t="shared" si="0"/>
        <v>1</v>
      </c>
      <c r="M21">
        <v>2</v>
      </c>
      <c r="N21">
        <v>1</v>
      </c>
    </row>
    <row r="22" spans="1:14" x14ac:dyDescent="0.3">
      <c r="B22">
        <v>3</v>
      </c>
      <c r="C22">
        <v>32.299999999999997</v>
      </c>
      <c r="E22" t="s">
        <v>8</v>
      </c>
      <c r="F22" t="s">
        <v>32</v>
      </c>
      <c r="H22">
        <v>37.658700000000003</v>
      </c>
      <c r="J22" t="s">
        <v>42</v>
      </c>
      <c r="L22">
        <f t="shared" si="0"/>
        <v>1</v>
      </c>
      <c r="M22">
        <v>2</v>
      </c>
      <c r="N22">
        <v>1</v>
      </c>
    </row>
    <row r="23" spans="1:14" x14ac:dyDescent="0.3">
      <c r="B23">
        <v>3</v>
      </c>
      <c r="C23">
        <v>32.299999999999997</v>
      </c>
      <c r="E23" t="s">
        <v>8</v>
      </c>
      <c r="F23" t="s">
        <v>33</v>
      </c>
      <c r="H23">
        <v>38.139699999999998</v>
      </c>
      <c r="J23">
        <v>34.400700000000001</v>
      </c>
      <c r="L23">
        <f t="shared" si="0"/>
        <v>1</v>
      </c>
      <c r="M23">
        <v>2</v>
      </c>
      <c r="N23">
        <v>1</v>
      </c>
    </row>
    <row r="24" spans="1:14" x14ac:dyDescent="0.3">
      <c r="B24">
        <v>3</v>
      </c>
      <c r="C24">
        <v>32.299999999999997</v>
      </c>
      <c r="E24" t="s">
        <v>8</v>
      </c>
      <c r="F24" t="s">
        <v>34</v>
      </c>
      <c r="H24">
        <v>38.970100000000002</v>
      </c>
      <c r="J24">
        <v>33.316200000000002</v>
      </c>
      <c r="L24">
        <f t="shared" si="0"/>
        <v>1</v>
      </c>
      <c r="M24">
        <v>2</v>
      </c>
      <c r="N24">
        <v>1</v>
      </c>
    </row>
    <row r="25" spans="1:14" x14ac:dyDescent="0.3">
      <c r="B25">
        <v>3</v>
      </c>
      <c r="C25">
        <v>32.299999999999997</v>
      </c>
      <c r="E25" t="s">
        <v>8</v>
      </c>
      <c r="F25" t="s">
        <v>35</v>
      </c>
      <c r="H25">
        <v>38.861800000000002</v>
      </c>
      <c r="J25">
        <v>33.967399999999998</v>
      </c>
      <c r="L25">
        <f t="shared" si="0"/>
        <v>1</v>
      </c>
      <c r="M25">
        <v>2</v>
      </c>
      <c r="N25">
        <v>1</v>
      </c>
    </row>
    <row r="26" spans="1:14" x14ac:dyDescent="0.3">
      <c r="B26">
        <v>3</v>
      </c>
      <c r="C26">
        <v>32.299999999999997</v>
      </c>
      <c r="E26" t="s">
        <v>9</v>
      </c>
      <c r="F26" t="s">
        <v>36</v>
      </c>
      <c r="H26">
        <v>37.255899999999997</v>
      </c>
      <c r="I26">
        <f>AVERAGE(H26:H31)</f>
        <v>39.738766666666663</v>
      </c>
      <c r="J26">
        <v>35.645099999999999</v>
      </c>
      <c r="K26">
        <f>AVERAGE(J26:J31)</f>
        <v>35.414566666666666</v>
      </c>
      <c r="L26">
        <f t="shared" si="0"/>
        <v>1</v>
      </c>
      <c r="M26">
        <v>2</v>
      </c>
      <c r="N26">
        <v>1</v>
      </c>
    </row>
    <row r="27" spans="1:14" x14ac:dyDescent="0.3">
      <c r="B27">
        <v>3</v>
      </c>
      <c r="C27">
        <v>32.299999999999997</v>
      </c>
      <c r="E27" t="s">
        <v>9</v>
      </c>
      <c r="F27" t="s">
        <v>37</v>
      </c>
      <c r="H27">
        <v>38.340299999999999</v>
      </c>
      <c r="J27">
        <v>36.786700000000003</v>
      </c>
      <c r="L27">
        <f t="shared" si="0"/>
        <v>1</v>
      </c>
      <c r="M27">
        <v>2</v>
      </c>
      <c r="N27">
        <v>1</v>
      </c>
    </row>
    <row r="28" spans="1:14" x14ac:dyDescent="0.3">
      <c r="B28">
        <v>3</v>
      </c>
      <c r="C28">
        <v>32.299999999999997</v>
      </c>
      <c r="E28" t="s">
        <v>9</v>
      </c>
      <c r="F28" t="s">
        <v>38</v>
      </c>
      <c r="H28">
        <v>39.923999999999999</v>
      </c>
      <c r="J28">
        <v>35.6995</v>
      </c>
      <c r="L28">
        <f t="shared" si="0"/>
        <v>1</v>
      </c>
      <c r="M28">
        <v>2</v>
      </c>
      <c r="N28">
        <v>1</v>
      </c>
    </row>
    <row r="29" spans="1:14" x14ac:dyDescent="0.3">
      <c r="B29">
        <v>3</v>
      </c>
      <c r="C29">
        <v>32.299999999999997</v>
      </c>
      <c r="E29" t="s">
        <v>9</v>
      </c>
      <c r="F29" t="s">
        <v>39</v>
      </c>
      <c r="H29">
        <v>39.922699999999999</v>
      </c>
      <c r="J29">
        <v>34.700000000000003</v>
      </c>
      <c r="L29">
        <f t="shared" si="0"/>
        <v>1</v>
      </c>
      <c r="M29">
        <v>2</v>
      </c>
      <c r="N29">
        <v>1</v>
      </c>
    </row>
    <row r="30" spans="1:14" x14ac:dyDescent="0.3">
      <c r="B30">
        <v>3</v>
      </c>
      <c r="C30">
        <v>32.299999999999997</v>
      </c>
      <c r="E30" t="s">
        <v>9</v>
      </c>
      <c r="F30" t="s">
        <v>40</v>
      </c>
      <c r="H30">
        <v>40.530700000000003</v>
      </c>
      <c r="J30">
        <v>34.992100000000001</v>
      </c>
      <c r="L30">
        <f t="shared" si="0"/>
        <v>0</v>
      </c>
      <c r="M30">
        <v>2</v>
      </c>
      <c r="N30">
        <v>1</v>
      </c>
    </row>
    <row r="31" spans="1:14" x14ac:dyDescent="0.3">
      <c r="B31">
        <v>3</v>
      </c>
      <c r="C31">
        <v>32.299999999999997</v>
      </c>
      <c r="E31" t="s">
        <v>9</v>
      </c>
      <c r="F31" t="s">
        <v>41</v>
      </c>
      <c r="H31">
        <v>42.459000000000003</v>
      </c>
      <c r="J31">
        <v>34.664000000000001</v>
      </c>
      <c r="L31">
        <f t="shared" si="0"/>
        <v>0</v>
      </c>
      <c r="M31">
        <v>2</v>
      </c>
      <c r="N31">
        <v>1</v>
      </c>
    </row>
    <row r="32" spans="1:14" x14ac:dyDescent="0.3">
      <c r="A32">
        <v>2</v>
      </c>
      <c r="B32">
        <v>4</v>
      </c>
      <c r="C32">
        <v>36.6</v>
      </c>
      <c r="D32">
        <v>1</v>
      </c>
      <c r="E32" s="1" t="s">
        <v>5</v>
      </c>
      <c r="F32" t="s">
        <v>43</v>
      </c>
      <c r="H32">
        <v>37.088900000000002</v>
      </c>
      <c r="I32">
        <f>AVERAGE(H32:H37)</f>
        <v>37.36365</v>
      </c>
      <c r="J32">
        <v>31.1907</v>
      </c>
      <c r="K32">
        <f>AVERAGE(J32:J37)</f>
        <v>30.855099999999997</v>
      </c>
      <c r="L32">
        <f t="shared" si="0"/>
        <v>1</v>
      </c>
      <c r="M32">
        <v>3</v>
      </c>
      <c r="N32">
        <f t="shared" si="1"/>
        <v>3</v>
      </c>
    </row>
    <row r="33" spans="2:14" x14ac:dyDescent="0.3">
      <c r="B33">
        <v>4</v>
      </c>
      <c r="C33">
        <v>36.6</v>
      </c>
      <c r="E33" s="1" t="s">
        <v>5</v>
      </c>
      <c r="F33" t="s">
        <v>44</v>
      </c>
      <c r="H33">
        <v>37.664999999999999</v>
      </c>
      <c r="J33">
        <v>31.052</v>
      </c>
      <c r="L33">
        <f t="shared" si="0"/>
        <v>1</v>
      </c>
      <c r="M33">
        <v>3</v>
      </c>
      <c r="N33">
        <v>3</v>
      </c>
    </row>
    <row r="34" spans="2:14" x14ac:dyDescent="0.3">
      <c r="B34">
        <v>4</v>
      </c>
      <c r="C34">
        <v>36.6</v>
      </c>
      <c r="E34" s="1" t="s">
        <v>5</v>
      </c>
      <c r="F34" t="s">
        <v>45</v>
      </c>
      <c r="H34">
        <v>37.530799999999999</v>
      </c>
      <c r="J34">
        <v>30.789200000000001</v>
      </c>
      <c r="L34">
        <f t="shared" si="0"/>
        <v>1</v>
      </c>
      <c r="M34">
        <v>3</v>
      </c>
      <c r="N34">
        <v>3</v>
      </c>
    </row>
    <row r="35" spans="2:14" x14ac:dyDescent="0.3">
      <c r="B35">
        <v>4</v>
      </c>
      <c r="C35">
        <v>36.6</v>
      </c>
      <c r="E35" s="1" t="s">
        <v>5</v>
      </c>
      <c r="F35" t="s">
        <v>46</v>
      </c>
      <c r="H35">
        <v>37.636299999999999</v>
      </c>
      <c r="J35">
        <v>30.654399999999999</v>
      </c>
      <c r="L35">
        <f t="shared" si="0"/>
        <v>1</v>
      </c>
      <c r="M35">
        <v>3</v>
      </c>
      <c r="N35">
        <v>3</v>
      </c>
    </row>
    <row r="36" spans="2:14" x14ac:dyDescent="0.3">
      <c r="B36">
        <v>4</v>
      </c>
      <c r="C36">
        <v>36.6</v>
      </c>
      <c r="E36" s="1" t="s">
        <v>5</v>
      </c>
      <c r="F36" t="s">
        <v>47</v>
      </c>
      <c r="H36">
        <v>37.578899999999997</v>
      </c>
      <c r="J36">
        <v>30.615600000000001</v>
      </c>
      <c r="L36">
        <f t="shared" si="0"/>
        <v>1</v>
      </c>
      <c r="M36">
        <v>3</v>
      </c>
      <c r="N36">
        <v>3</v>
      </c>
    </row>
    <row r="37" spans="2:14" x14ac:dyDescent="0.3">
      <c r="B37">
        <v>4</v>
      </c>
      <c r="C37">
        <v>36.6</v>
      </c>
      <c r="E37" s="1" t="s">
        <v>5</v>
      </c>
      <c r="F37" t="s">
        <v>48</v>
      </c>
      <c r="H37">
        <v>36.682000000000002</v>
      </c>
      <c r="J37">
        <v>30.828700000000001</v>
      </c>
      <c r="L37">
        <f t="shared" si="0"/>
        <v>1</v>
      </c>
      <c r="M37">
        <v>3</v>
      </c>
      <c r="N37">
        <v>3</v>
      </c>
    </row>
    <row r="38" spans="2:14" x14ac:dyDescent="0.3">
      <c r="B38">
        <v>4</v>
      </c>
      <c r="C38">
        <v>36.6</v>
      </c>
      <c r="E38" t="s">
        <v>6</v>
      </c>
      <c r="F38" t="s">
        <v>49</v>
      </c>
      <c r="H38" t="s">
        <v>42</v>
      </c>
      <c r="I38">
        <f>AVERAGE(H38:H43)</f>
        <v>40.600549999999998</v>
      </c>
      <c r="J38">
        <v>33.567999999999998</v>
      </c>
      <c r="K38">
        <f>AVERAGE(J38:J43)</f>
        <v>34.084800000000001</v>
      </c>
      <c r="L38">
        <f t="shared" si="0"/>
        <v>0</v>
      </c>
      <c r="M38">
        <v>3</v>
      </c>
      <c r="N38">
        <v>3</v>
      </c>
    </row>
    <row r="39" spans="2:14" x14ac:dyDescent="0.3">
      <c r="B39">
        <v>4</v>
      </c>
      <c r="C39">
        <v>36.6</v>
      </c>
      <c r="E39" t="s">
        <v>6</v>
      </c>
      <c r="F39" t="s">
        <v>50</v>
      </c>
      <c r="H39">
        <v>41.349600000000002</v>
      </c>
      <c r="J39">
        <v>33.861199999999997</v>
      </c>
      <c r="L39">
        <f t="shared" si="0"/>
        <v>0</v>
      </c>
      <c r="M39">
        <v>3</v>
      </c>
      <c r="N39">
        <v>3</v>
      </c>
    </row>
    <row r="40" spans="2:14" x14ac:dyDescent="0.3">
      <c r="B40">
        <v>4</v>
      </c>
      <c r="C40">
        <v>36.6</v>
      </c>
      <c r="E40" t="s">
        <v>6</v>
      </c>
      <c r="F40" t="s">
        <v>51</v>
      </c>
      <c r="H40">
        <v>39.933799999999998</v>
      </c>
      <c r="J40">
        <v>33.496499999999997</v>
      </c>
      <c r="L40">
        <f t="shared" si="0"/>
        <v>1</v>
      </c>
      <c r="M40">
        <v>3</v>
      </c>
      <c r="N40">
        <v>3</v>
      </c>
    </row>
    <row r="41" spans="2:14" x14ac:dyDescent="0.3">
      <c r="B41">
        <v>4</v>
      </c>
      <c r="C41">
        <v>36.6</v>
      </c>
      <c r="E41" t="s">
        <v>6</v>
      </c>
      <c r="F41" t="s">
        <v>52</v>
      </c>
      <c r="H41" t="s">
        <v>42</v>
      </c>
      <c r="J41">
        <v>34.429099999999998</v>
      </c>
      <c r="L41">
        <f t="shared" si="0"/>
        <v>0</v>
      </c>
      <c r="M41">
        <v>3</v>
      </c>
      <c r="N41">
        <v>3</v>
      </c>
    </row>
    <row r="42" spans="2:14" x14ac:dyDescent="0.3">
      <c r="B42">
        <v>4</v>
      </c>
      <c r="C42">
        <v>36.6</v>
      </c>
      <c r="E42" t="s">
        <v>6</v>
      </c>
      <c r="F42" t="s">
        <v>53</v>
      </c>
      <c r="H42">
        <v>41.497599999999998</v>
      </c>
      <c r="J42">
        <v>34.5379</v>
      </c>
      <c r="L42">
        <f t="shared" si="0"/>
        <v>0</v>
      </c>
      <c r="M42">
        <v>3</v>
      </c>
      <c r="N42">
        <v>3</v>
      </c>
    </row>
    <row r="43" spans="2:14" x14ac:dyDescent="0.3">
      <c r="B43">
        <v>4</v>
      </c>
      <c r="C43">
        <v>36.6</v>
      </c>
      <c r="E43" t="s">
        <v>6</v>
      </c>
      <c r="F43" t="s">
        <v>54</v>
      </c>
      <c r="H43">
        <v>39.621200000000002</v>
      </c>
      <c r="J43">
        <v>34.616100000000003</v>
      </c>
      <c r="L43">
        <f t="shared" si="0"/>
        <v>1</v>
      </c>
      <c r="M43">
        <v>3</v>
      </c>
      <c r="N43">
        <v>3</v>
      </c>
    </row>
    <row r="44" spans="2:14" x14ac:dyDescent="0.3">
      <c r="B44">
        <v>4</v>
      </c>
      <c r="C44">
        <v>36.6</v>
      </c>
      <c r="E44" t="s">
        <v>7</v>
      </c>
      <c r="F44" t="s">
        <v>55</v>
      </c>
      <c r="H44">
        <v>42.7468</v>
      </c>
      <c r="I44">
        <f>AVERAGE(H44:H49)</f>
        <v>42.069333333333333</v>
      </c>
      <c r="J44">
        <v>36.608800000000002</v>
      </c>
      <c r="K44">
        <f>AVERAGE(J44:J49)</f>
        <v>35.237250000000003</v>
      </c>
      <c r="L44">
        <f t="shared" si="0"/>
        <v>0</v>
      </c>
      <c r="M44">
        <v>3</v>
      </c>
      <c r="N44">
        <f t="shared" si="1"/>
        <v>3</v>
      </c>
    </row>
    <row r="45" spans="2:14" x14ac:dyDescent="0.3">
      <c r="B45">
        <v>4</v>
      </c>
      <c r="C45">
        <v>36.6</v>
      </c>
      <c r="E45" t="s">
        <v>7</v>
      </c>
      <c r="F45" t="s">
        <v>56</v>
      </c>
      <c r="H45">
        <v>40.6492</v>
      </c>
      <c r="J45">
        <v>37.795900000000003</v>
      </c>
      <c r="L45">
        <f t="shared" si="0"/>
        <v>0</v>
      </c>
      <c r="M45">
        <v>3</v>
      </c>
      <c r="N45">
        <v>3</v>
      </c>
    </row>
    <row r="46" spans="2:14" x14ac:dyDescent="0.3">
      <c r="B46">
        <v>4</v>
      </c>
      <c r="C46">
        <v>36.6</v>
      </c>
      <c r="E46" t="s">
        <v>7</v>
      </c>
      <c r="F46" t="s">
        <v>57</v>
      </c>
      <c r="H46">
        <v>42.811999999999998</v>
      </c>
      <c r="J46">
        <v>33.545099999999998</v>
      </c>
      <c r="L46">
        <f t="shared" si="0"/>
        <v>0</v>
      </c>
      <c r="M46">
        <v>3</v>
      </c>
      <c r="N46">
        <v>3</v>
      </c>
    </row>
    <row r="47" spans="2:14" x14ac:dyDescent="0.3">
      <c r="B47">
        <v>4</v>
      </c>
      <c r="C47">
        <v>36.6</v>
      </c>
      <c r="E47" t="s">
        <v>7</v>
      </c>
      <c r="F47" t="s">
        <v>58</v>
      </c>
      <c r="H47" t="s">
        <v>42</v>
      </c>
      <c r="J47">
        <v>34.486699999999999</v>
      </c>
      <c r="L47">
        <f t="shared" si="0"/>
        <v>0</v>
      </c>
      <c r="M47">
        <v>3</v>
      </c>
      <c r="N47">
        <v>3</v>
      </c>
    </row>
    <row r="48" spans="2:14" x14ac:dyDescent="0.3">
      <c r="B48">
        <v>4</v>
      </c>
      <c r="C48">
        <v>36.6</v>
      </c>
      <c r="E48" t="s">
        <v>7</v>
      </c>
      <c r="F48" t="s">
        <v>59</v>
      </c>
      <c r="H48" t="s">
        <v>42</v>
      </c>
      <c r="J48">
        <v>34.31</v>
      </c>
      <c r="L48">
        <f t="shared" si="0"/>
        <v>0</v>
      </c>
      <c r="M48">
        <v>3</v>
      </c>
      <c r="N48">
        <v>3</v>
      </c>
    </row>
    <row r="49" spans="1:14" x14ac:dyDescent="0.3">
      <c r="B49">
        <v>4</v>
      </c>
      <c r="C49">
        <v>36.6</v>
      </c>
      <c r="E49" t="s">
        <v>7</v>
      </c>
      <c r="F49" t="s">
        <v>60</v>
      </c>
      <c r="H49" t="s">
        <v>42</v>
      </c>
      <c r="J49">
        <v>34.677</v>
      </c>
      <c r="L49">
        <f t="shared" si="0"/>
        <v>0</v>
      </c>
      <c r="M49">
        <v>3</v>
      </c>
      <c r="N49">
        <v>3</v>
      </c>
    </row>
    <row r="50" spans="1:14" x14ac:dyDescent="0.3">
      <c r="B50">
        <v>4</v>
      </c>
      <c r="C50">
        <v>36.6</v>
      </c>
      <c r="E50" t="s">
        <v>8</v>
      </c>
      <c r="F50" t="s">
        <v>61</v>
      </c>
      <c r="H50">
        <v>43.428600000000003</v>
      </c>
      <c r="I50">
        <f>AVERAGE(H50:H55)</f>
        <v>43.428600000000003</v>
      </c>
      <c r="J50">
        <v>37.704000000000001</v>
      </c>
      <c r="K50">
        <f>AVERAGE(J50:J55)</f>
        <v>37.370233333333339</v>
      </c>
      <c r="L50">
        <f t="shared" si="0"/>
        <v>0</v>
      </c>
      <c r="M50">
        <v>3</v>
      </c>
      <c r="N50">
        <f t="shared" si="1"/>
        <v>3</v>
      </c>
    </row>
    <row r="51" spans="1:14" x14ac:dyDescent="0.3">
      <c r="B51">
        <v>4</v>
      </c>
      <c r="C51">
        <v>36.6</v>
      </c>
      <c r="E51" t="s">
        <v>8</v>
      </c>
      <c r="F51" t="s">
        <v>62</v>
      </c>
      <c r="H51" t="s">
        <v>42</v>
      </c>
      <c r="J51">
        <v>37.952199999999998</v>
      </c>
      <c r="L51">
        <f t="shared" si="0"/>
        <v>0</v>
      </c>
      <c r="M51">
        <v>3</v>
      </c>
      <c r="N51">
        <v>3</v>
      </c>
    </row>
    <row r="52" spans="1:14" x14ac:dyDescent="0.3">
      <c r="B52">
        <v>4</v>
      </c>
      <c r="C52">
        <v>36.6</v>
      </c>
      <c r="E52" t="s">
        <v>8</v>
      </c>
      <c r="F52" t="s">
        <v>63</v>
      </c>
      <c r="H52" t="s">
        <v>42</v>
      </c>
      <c r="J52">
        <v>36.454500000000003</v>
      </c>
      <c r="L52">
        <f t="shared" si="0"/>
        <v>0</v>
      </c>
      <c r="M52">
        <v>3</v>
      </c>
      <c r="N52">
        <v>3</v>
      </c>
    </row>
    <row r="53" spans="1:14" x14ac:dyDescent="0.3">
      <c r="B53">
        <v>4</v>
      </c>
      <c r="C53">
        <v>36.6</v>
      </c>
      <c r="E53" t="s">
        <v>8</v>
      </c>
      <c r="F53" t="s">
        <v>64</v>
      </c>
      <c r="H53" t="s">
        <v>42</v>
      </c>
      <c r="J53" t="s">
        <v>42</v>
      </c>
      <c r="L53">
        <f t="shared" si="0"/>
        <v>0</v>
      </c>
      <c r="M53">
        <v>3</v>
      </c>
      <c r="N53">
        <v>3</v>
      </c>
    </row>
    <row r="54" spans="1:14" x14ac:dyDescent="0.3">
      <c r="B54">
        <v>4</v>
      </c>
      <c r="C54">
        <v>36.6</v>
      </c>
      <c r="E54" t="s">
        <v>8</v>
      </c>
      <c r="F54" t="s">
        <v>65</v>
      </c>
      <c r="H54" t="s">
        <v>42</v>
      </c>
      <c r="J54" t="s">
        <v>42</v>
      </c>
      <c r="L54">
        <f t="shared" si="0"/>
        <v>0</v>
      </c>
      <c r="M54">
        <v>3</v>
      </c>
      <c r="N54">
        <v>3</v>
      </c>
    </row>
    <row r="55" spans="1:14" x14ac:dyDescent="0.3">
      <c r="B55">
        <v>4</v>
      </c>
      <c r="C55">
        <v>36.6</v>
      </c>
      <c r="E55" t="s">
        <v>8</v>
      </c>
      <c r="F55" t="s">
        <v>66</v>
      </c>
      <c r="H55" t="s">
        <v>42</v>
      </c>
      <c r="J55" t="s">
        <v>42</v>
      </c>
      <c r="L55">
        <f t="shared" si="0"/>
        <v>0</v>
      </c>
      <c r="M55">
        <v>3</v>
      </c>
      <c r="N55">
        <v>3</v>
      </c>
    </row>
    <row r="56" spans="1:14" x14ac:dyDescent="0.3">
      <c r="B56">
        <v>4</v>
      </c>
      <c r="C56">
        <v>36.6</v>
      </c>
      <c r="E56" t="s">
        <v>9</v>
      </c>
      <c r="F56" t="s">
        <v>67</v>
      </c>
      <c r="H56" t="s">
        <v>42</v>
      </c>
      <c r="I56" t="e">
        <f>AVERAGE(H56:H61)</f>
        <v>#DIV/0!</v>
      </c>
      <c r="J56" t="s">
        <v>42</v>
      </c>
      <c r="K56">
        <f>AVERAGE(J56:J61)</f>
        <v>37.234899999999996</v>
      </c>
      <c r="L56">
        <f t="shared" si="0"/>
        <v>0</v>
      </c>
      <c r="M56">
        <v>3</v>
      </c>
      <c r="N56">
        <v>3</v>
      </c>
    </row>
    <row r="57" spans="1:14" x14ac:dyDescent="0.3">
      <c r="B57">
        <v>4</v>
      </c>
      <c r="C57">
        <v>36.6</v>
      </c>
      <c r="E57" t="s">
        <v>9</v>
      </c>
      <c r="F57" t="s">
        <v>68</v>
      </c>
      <c r="H57" t="s">
        <v>42</v>
      </c>
      <c r="J57">
        <v>38.5946</v>
      </c>
      <c r="L57">
        <f t="shared" si="0"/>
        <v>0</v>
      </c>
      <c r="M57">
        <v>3</v>
      </c>
      <c r="N57">
        <v>3</v>
      </c>
    </row>
    <row r="58" spans="1:14" x14ac:dyDescent="0.3">
      <c r="B58">
        <v>4</v>
      </c>
      <c r="C58">
        <v>36.6</v>
      </c>
      <c r="E58" t="s">
        <v>9</v>
      </c>
      <c r="F58" t="s">
        <v>69</v>
      </c>
      <c r="H58" t="s">
        <v>42</v>
      </c>
      <c r="J58">
        <v>35.8752</v>
      </c>
      <c r="L58">
        <f t="shared" si="0"/>
        <v>0</v>
      </c>
      <c r="M58">
        <v>3</v>
      </c>
      <c r="N58">
        <v>3</v>
      </c>
    </row>
    <row r="59" spans="1:14" x14ac:dyDescent="0.3">
      <c r="B59">
        <v>4</v>
      </c>
      <c r="C59">
        <v>36.6</v>
      </c>
      <c r="E59" t="s">
        <v>9</v>
      </c>
      <c r="F59" t="s">
        <v>70</v>
      </c>
      <c r="H59" t="s">
        <v>42</v>
      </c>
      <c r="J59" t="s">
        <v>42</v>
      </c>
      <c r="L59">
        <f t="shared" si="0"/>
        <v>0</v>
      </c>
      <c r="M59">
        <v>3</v>
      </c>
      <c r="N59">
        <v>3</v>
      </c>
    </row>
    <row r="60" spans="1:14" x14ac:dyDescent="0.3">
      <c r="B60">
        <v>4</v>
      </c>
      <c r="C60">
        <v>36.6</v>
      </c>
      <c r="E60" t="s">
        <v>9</v>
      </c>
      <c r="F60" t="s">
        <v>71</v>
      </c>
      <c r="H60" t="s">
        <v>42</v>
      </c>
      <c r="J60" t="s">
        <v>42</v>
      </c>
      <c r="L60">
        <f t="shared" si="0"/>
        <v>0</v>
      </c>
      <c r="M60">
        <v>3</v>
      </c>
      <c r="N60">
        <v>3</v>
      </c>
    </row>
    <row r="61" spans="1:14" x14ac:dyDescent="0.3">
      <c r="B61">
        <v>4</v>
      </c>
      <c r="C61">
        <v>36.6</v>
      </c>
      <c r="E61" t="s">
        <v>9</v>
      </c>
      <c r="F61" t="s">
        <v>72</v>
      </c>
      <c r="H61" t="s">
        <v>42</v>
      </c>
      <c r="J61" t="s">
        <v>42</v>
      </c>
      <c r="L61">
        <f t="shared" si="0"/>
        <v>0</v>
      </c>
      <c r="M61">
        <v>3</v>
      </c>
      <c r="N61">
        <v>3</v>
      </c>
    </row>
    <row r="62" spans="1:14" x14ac:dyDescent="0.3">
      <c r="A62">
        <v>3</v>
      </c>
      <c r="B62">
        <v>5</v>
      </c>
      <c r="C62">
        <v>31.5</v>
      </c>
      <c r="D62">
        <v>1</v>
      </c>
      <c r="E62" s="1" t="s">
        <v>5</v>
      </c>
      <c r="F62" t="s">
        <v>73</v>
      </c>
      <c r="H62">
        <v>31.961300000000001</v>
      </c>
      <c r="I62">
        <f>AVERAGE(H62:H66)</f>
        <v>32.1511</v>
      </c>
      <c r="J62">
        <v>27.520700000000001</v>
      </c>
      <c r="K62">
        <f>AVERAGE(J62:J66)</f>
        <v>27.525119999999998</v>
      </c>
      <c r="L62">
        <f t="shared" si="0"/>
        <v>1</v>
      </c>
      <c r="M62">
        <v>1</v>
      </c>
      <c r="N62">
        <f t="shared" si="1"/>
        <v>1</v>
      </c>
    </row>
    <row r="63" spans="1:14" x14ac:dyDescent="0.3">
      <c r="B63">
        <v>5</v>
      </c>
      <c r="C63">
        <v>31.5</v>
      </c>
      <c r="E63" s="1" t="s">
        <v>5</v>
      </c>
      <c r="F63" t="s">
        <v>74</v>
      </c>
      <c r="H63">
        <v>32.468499999999999</v>
      </c>
      <c r="J63">
        <v>27.576499999999999</v>
      </c>
      <c r="L63">
        <f t="shared" si="0"/>
        <v>1</v>
      </c>
      <c r="M63">
        <v>1</v>
      </c>
      <c r="N63">
        <f t="shared" si="1"/>
        <v>1</v>
      </c>
    </row>
    <row r="64" spans="1:14" x14ac:dyDescent="0.3">
      <c r="B64">
        <v>5</v>
      </c>
      <c r="C64">
        <v>31.5</v>
      </c>
      <c r="E64" s="1" t="s">
        <v>5</v>
      </c>
      <c r="F64" t="s">
        <v>75</v>
      </c>
      <c r="H64">
        <v>32.066800000000001</v>
      </c>
      <c r="J64">
        <v>27.4101</v>
      </c>
      <c r="L64">
        <f t="shared" si="0"/>
        <v>1</v>
      </c>
      <c r="M64">
        <v>1</v>
      </c>
      <c r="N64">
        <f t="shared" si="1"/>
        <v>1</v>
      </c>
    </row>
    <row r="65" spans="2:14" x14ac:dyDescent="0.3">
      <c r="B65">
        <v>5</v>
      </c>
      <c r="C65">
        <v>31.5</v>
      </c>
      <c r="E65" s="1" t="s">
        <v>5</v>
      </c>
      <c r="F65" t="s">
        <v>76</v>
      </c>
      <c r="H65">
        <v>32.201900000000002</v>
      </c>
      <c r="J65">
        <v>27.608599999999999</v>
      </c>
      <c r="L65">
        <f t="shared" si="0"/>
        <v>1</v>
      </c>
      <c r="M65">
        <v>1</v>
      </c>
      <c r="N65">
        <f t="shared" si="1"/>
        <v>1</v>
      </c>
    </row>
    <row r="66" spans="2:14" x14ac:dyDescent="0.3">
      <c r="B66">
        <v>5</v>
      </c>
      <c r="C66">
        <v>31.5</v>
      </c>
      <c r="E66" s="1" t="s">
        <v>5</v>
      </c>
      <c r="F66" t="s">
        <v>77</v>
      </c>
      <c r="H66">
        <v>32.057000000000002</v>
      </c>
      <c r="J66">
        <v>27.509699999999999</v>
      </c>
      <c r="L66">
        <f t="shared" ref="L66:L129" si="2">IF(AND(H66&gt;10,H66&lt;=40),1,0)</f>
        <v>1</v>
      </c>
      <c r="M66">
        <v>1</v>
      </c>
      <c r="N66">
        <f t="shared" ref="N66:N92" si="3">IF(I66&lt;34,1,IF(I66&gt;35.5,3,2))</f>
        <v>1</v>
      </c>
    </row>
    <row r="67" spans="2:14" x14ac:dyDescent="0.3">
      <c r="B67">
        <v>5</v>
      </c>
      <c r="C67">
        <v>31.5</v>
      </c>
      <c r="E67" s="1" t="s">
        <v>5</v>
      </c>
      <c r="F67" t="s">
        <v>78</v>
      </c>
      <c r="H67">
        <v>32.044899999999998</v>
      </c>
      <c r="J67">
        <v>27.517800000000001</v>
      </c>
      <c r="L67">
        <f t="shared" si="2"/>
        <v>1</v>
      </c>
      <c r="M67">
        <v>1</v>
      </c>
      <c r="N67">
        <f t="shared" si="3"/>
        <v>1</v>
      </c>
    </row>
    <row r="68" spans="2:14" x14ac:dyDescent="0.3">
      <c r="B68">
        <v>5</v>
      </c>
      <c r="C68">
        <v>31.5</v>
      </c>
      <c r="E68" t="s">
        <v>6</v>
      </c>
      <c r="F68" t="s">
        <v>79</v>
      </c>
      <c r="H68">
        <v>33.305199999999999</v>
      </c>
      <c r="I68">
        <f>AVERAGE(H68:H73)</f>
        <v>33.99561666666667</v>
      </c>
      <c r="J68">
        <v>29.321200000000001</v>
      </c>
      <c r="K68">
        <f>AVERAGE(J68:J73)</f>
        <v>29.00266666666667</v>
      </c>
      <c r="L68">
        <f t="shared" si="2"/>
        <v>1</v>
      </c>
      <c r="M68">
        <v>1</v>
      </c>
      <c r="N68">
        <f t="shared" si="3"/>
        <v>1</v>
      </c>
    </row>
    <row r="69" spans="2:14" x14ac:dyDescent="0.3">
      <c r="B69">
        <v>5</v>
      </c>
      <c r="C69">
        <v>31.5</v>
      </c>
      <c r="E69" t="s">
        <v>6</v>
      </c>
      <c r="F69" t="s">
        <v>80</v>
      </c>
      <c r="H69">
        <v>34.028100000000002</v>
      </c>
      <c r="J69">
        <v>29.176500000000001</v>
      </c>
      <c r="L69">
        <f t="shared" si="2"/>
        <v>1</v>
      </c>
      <c r="M69">
        <v>1</v>
      </c>
      <c r="N69">
        <f t="shared" si="3"/>
        <v>1</v>
      </c>
    </row>
    <row r="70" spans="2:14" x14ac:dyDescent="0.3">
      <c r="B70">
        <v>5</v>
      </c>
      <c r="C70">
        <v>31.5</v>
      </c>
      <c r="E70" t="s">
        <v>6</v>
      </c>
      <c r="F70" t="s">
        <v>81</v>
      </c>
      <c r="H70">
        <v>33.645099999999999</v>
      </c>
      <c r="J70">
        <v>28.6753</v>
      </c>
      <c r="L70">
        <f t="shared" si="2"/>
        <v>1</v>
      </c>
      <c r="M70">
        <v>1</v>
      </c>
      <c r="N70">
        <f t="shared" si="3"/>
        <v>1</v>
      </c>
    </row>
    <row r="71" spans="2:14" x14ac:dyDescent="0.3">
      <c r="B71">
        <v>5</v>
      </c>
      <c r="C71">
        <v>31.5</v>
      </c>
      <c r="E71" t="s">
        <v>6</v>
      </c>
      <c r="F71" t="s">
        <v>82</v>
      </c>
      <c r="H71">
        <v>34.273299999999999</v>
      </c>
      <c r="J71">
        <v>28.866900000000001</v>
      </c>
      <c r="L71">
        <f t="shared" si="2"/>
        <v>1</v>
      </c>
      <c r="M71">
        <v>1</v>
      </c>
      <c r="N71">
        <f t="shared" si="3"/>
        <v>1</v>
      </c>
    </row>
    <row r="72" spans="2:14" x14ac:dyDescent="0.3">
      <c r="B72">
        <v>5</v>
      </c>
      <c r="C72">
        <v>31.5</v>
      </c>
      <c r="E72" t="s">
        <v>6</v>
      </c>
      <c r="F72" t="s">
        <v>83</v>
      </c>
      <c r="H72">
        <v>34.276299999999999</v>
      </c>
      <c r="J72">
        <v>28.932300000000001</v>
      </c>
      <c r="L72">
        <f t="shared" si="2"/>
        <v>1</v>
      </c>
      <c r="M72">
        <v>1</v>
      </c>
      <c r="N72">
        <f t="shared" si="3"/>
        <v>1</v>
      </c>
    </row>
    <row r="73" spans="2:14" x14ac:dyDescent="0.3">
      <c r="B73">
        <v>5</v>
      </c>
      <c r="C73">
        <v>31.5</v>
      </c>
      <c r="E73" t="s">
        <v>6</v>
      </c>
      <c r="F73" t="s">
        <v>84</v>
      </c>
      <c r="H73">
        <v>34.445700000000002</v>
      </c>
      <c r="J73">
        <v>29.043800000000001</v>
      </c>
      <c r="L73">
        <f t="shared" si="2"/>
        <v>1</v>
      </c>
      <c r="M73">
        <v>1</v>
      </c>
      <c r="N73">
        <f t="shared" si="3"/>
        <v>1</v>
      </c>
    </row>
    <row r="74" spans="2:14" x14ac:dyDescent="0.3">
      <c r="B74">
        <v>5</v>
      </c>
      <c r="C74">
        <v>31.5</v>
      </c>
      <c r="E74" t="s">
        <v>7</v>
      </c>
      <c r="F74" t="s">
        <v>85</v>
      </c>
      <c r="H74">
        <v>35.273600000000002</v>
      </c>
      <c r="I74">
        <f>AVERAGE(H74:H79)</f>
        <v>35.762149999999998</v>
      </c>
      <c r="J74">
        <v>30.131699999999999</v>
      </c>
      <c r="K74">
        <f>AVERAGE(J74:J79)</f>
        <v>30.240899999999996</v>
      </c>
      <c r="L74">
        <f t="shared" si="2"/>
        <v>1</v>
      </c>
      <c r="M74">
        <v>1</v>
      </c>
      <c r="N74">
        <v>1</v>
      </c>
    </row>
    <row r="75" spans="2:14" x14ac:dyDescent="0.3">
      <c r="B75">
        <v>5</v>
      </c>
      <c r="C75">
        <v>31.5</v>
      </c>
      <c r="E75" t="s">
        <v>7</v>
      </c>
      <c r="F75" t="s">
        <v>86</v>
      </c>
      <c r="H75">
        <v>36.048999999999999</v>
      </c>
      <c r="J75">
        <v>30.072399999999998</v>
      </c>
      <c r="L75">
        <f t="shared" si="2"/>
        <v>1</v>
      </c>
      <c r="M75">
        <v>1</v>
      </c>
      <c r="N75">
        <v>1</v>
      </c>
    </row>
    <row r="76" spans="2:14" x14ac:dyDescent="0.3">
      <c r="B76">
        <v>5</v>
      </c>
      <c r="C76">
        <v>31.5</v>
      </c>
      <c r="E76" t="s">
        <v>7</v>
      </c>
      <c r="F76" t="s">
        <v>87</v>
      </c>
      <c r="H76">
        <v>36.553800000000003</v>
      </c>
      <c r="J76">
        <v>30.152100000000001</v>
      </c>
      <c r="L76">
        <f t="shared" si="2"/>
        <v>1</v>
      </c>
      <c r="M76">
        <v>1</v>
      </c>
      <c r="N76">
        <f t="shared" si="3"/>
        <v>1</v>
      </c>
    </row>
    <row r="77" spans="2:14" x14ac:dyDescent="0.3">
      <c r="B77">
        <v>5</v>
      </c>
      <c r="C77">
        <v>31.5</v>
      </c>
      <c r="E77" t="s">
        <v>7</v>
      </c>
      <c r="F77" t="s">
        <v>88</v>
      </c>
      <c r="H77">
        <v>36.042400000000001</v>
      </c>
      <c r="J77">
        <v>30.498899999999999</v>
      </c>
      <c r="L77">
        <f t="shared" si="2"/>
        <v>1</v>
      </c>
      <c r="M77">
        <v>1</v>
      </c>
      <c r="N77">
        <f t="shared" si="3"/>
        <v>1</v>
      </c>
    </row>
    <row r="78" spans="2:14" x14ac:dyDescent="0.3">
      <c r="B78">
        <v>5</v>
      </c>
      <c r="C78">
        <v>31.5</v>
      </c>
      <c r="E78" t="s">
        <v>7</v>
      </c>
      <c r="F78" t="s">
        <v>89</v>
      </c>
      <c r="H78">
        <v>35.784599999999998</v>
      </c>
      <c r="J78">
        <v>30.355899999999998</v>
      </c>
      <c r="L78">
        <f t="shared" si="2"/>
        <v>1</v>
      </c>
      <c r="M78">
        <v>1</v>
      </c>
      <c r="N78">
        <f t="shared" si="3"/>
        <v>1</v>
      </c>
    </row>
    <row r="79" spans="2:14" x14ac:dyDescent="0.3">
      <c r="B79">
        <v>5</v>
      </c>
      <c r="C79">
        <v>31.5</v>
      </c>
      <c r="E79" t="s">
        <v>7</v>
      </c>
      <c r="F79" t="s">
        <v>90</v>
      </c>
      <c r="H79">
        <v>34.869500000000002</v>
      </c>
      <c r="J79">
        <v>30.234400000000001</v>
      </c>
      <c r="L79">
        <f t="shared" si="2"/>
        <v>1</v>
      </c>
      <c r="M79">
        <v>1</v>
      </c>
      <c r="N79">
        <f t="shared" si="3"/>
        <v>1</v>
      </c>
    </row>
    <row r="80" spans="2:14" x14ac:dyDescent="0.3">
      <c r="B80">
        <v>5</v>
      </c>
      <c r="C80">
        <v>31.5</v>
      </c>
      <c r="E80" t="s">
        <v>8</v>
      </c>
      <c r="F80" t="s">
        <v>91</v>
      </c>
      <c r="H80">
        <v>38.507100000000001</v>
      </c>
      <c r="I80">
        <f>AVERAGE(H80:H85)</f>
        <v>37.281033333333333</v>
      </c>
      <c r="J80">
        <v>31.544799999999999</v>
      </c>
      <c r="K80">
        <f>AVERAGE(J80:J85)</f>
        <v>31.126500000000004</v>
      </c>
      <c r="L80">
        <f t="shared" si="2"/>
        <v>1</v>
      </c>
      <c r="M80">
        <v>1</v>
      </c>
      <c r="N80">
        <v>1</v>
      </c>
    </row>
    <row r="81" spans="1:14" x14ac:dyDescent="0.3">
      <c r="B81">
        <v>5</v>
      </c>
      <c r="C81">
        <v>31.5</v>
      </c>
      <c r="E81" t="s">
        <v>8</v>
      </c>
      <c r="F81" t="s">
        <v>92</v>
      </c>
      <c r="H81">
        <v>37.239199999999997</v>
      </c>
      <c r="J81">
        <v>31.5304</v>
      </c>
      <c r="L81">
        <f t="shared" si="2"/>
        <v>1</v>
      </c>
      <c r="M81">
        <v>1</v>
      </c>
      <c r="N81">
        <f t="shared" si="3"/>
        <v>1</v>
      </c>
    </row>
    <row r="82" spans="1:14" x14ac:dyDescent="0.3">
      <c r="B82">
        <v>5</v>
      </c>
      <c r="C82">
        <v>31.5</v>
      </c>
      <c r="E82" t="s">
        <v>8</v>
      </c>
      <c r="F82" t="s">
        <v>93</v>
      </c>
      <c r="H82">
        <v>36.718800000000002</v>
      </c>
      <c r="J82">
        <v>31.241700000000002</v>
      </c>
      <c r="L82">
        <f t="shared" si="2"/>
        <v>1</v>
      </c>
      <c r="M82">
        <v>1</v>
      </c>
      <c r="N82">
        <f t="shared" si="3"/>
        <v>1</v>
      </c>
    </row>
    <row r="83" spans="1:14" x14ac:dyDescent="0.3">
      <c r="B83">
        <v>5</v>
      </c>
      <c r="C83">
        <v>31.5</v>
      </c>
      <c r="E83" t="s">
        <v>8</v>
      </c>
      <c r="F83" t="s">
        <v>94</v>
      </c>
      <c r="H83">
        <v>36.451700000000002</v>
      </c>
      <c r="J83">
        <v>30.6617</v>
      </c>
      <c r="L83">
        <f t="shared" si="2"/>
        <v>1</v>
      </c>
      <c r="M83">
        <v>1</v>
      </c>
      <c r="N83">
        <f t="shared" si="3"/>
        <v>1</v>
      </c>
    </row>
    <row r="84" spans="1:14" x14ac:dyDescent="0.3">
      <c r="B84">
        <v>5</v>
      </c>
      <c r="C84">
        <v>31.5</v>
      </c>
      <c r="E84" t="s">
        <v>8</v>
      </c>
      <c r="F84" t="s">
        <v>95</v>
      </c>
      <c r="H84">
        <v>36.598999999999997</v>
      </c>
      <c r="J84">
        <v>31.0259</v>
      </c>
      <c r="L84">
        <f t="shared" si="2"/>
        <v>1</v>
      </c>
      <c r="M84">
        <v>1</v>
      </c>
      <c r="N84">
        <f t="shared" si="3"/>
        <v>1</v>
      </c>
    </row>
    <row r="85" spans="1:14" x14ac:dyDescent="0.3">
      <c r="B85">
        <v>5</v>
      </c>
      <c r="C85">
        <v>31.5</v>
      </c>
      <c r="E85" t="s">
        <v>8</v>
      </c>
      <c r="F85" t="s">
        <v>96</v>
      </c>
      <c r="H85">
        <v>38.170400000000001</v>
      </c>
      <c r="J85">
        <v>30.7545</v>
      </c>
      <c r="L85">
        <f t="shared" si="2"/>
        <v>1</v>
      </c>
      <c r="M85">
        <v>1</v>
      </c>
      <c r="N85">
        <f t="shared" si="3"/>
        <v>1</v>
      </c>
    </row>
    <row r="86" spans="1:14" x14ac:dyDescent="0.3">
      <c r="B86">
        <v>5</v>
      </c>
      <c r="C86">
        <v>31.5</v>
      </c>
      <c r="E86" t="s">
        <v>9</v>
      </c>
      <c r="F86" t="s">
        <v>97</v>
      </c>
      <c r="H86">
        <v>38.991100000000003</v>
      </c>
      <c r="I86">
        <f>AVERAGE(H86:H91)</f>
        <v>40.284849999999999</v>
      </c>
      <c r="J86">
        <v>31.772400000000001</v>
      </c>
      <c r="K86">
        <f>AVERAGE(J86:J91)</f>
        <v>32.993983333333325</v>
      </c>
      <c r="L86">
        <f t="shared" si="2"/>
        <v>1</v>
      </c>
      <c r="M86">
        <v>1</v>
      </c>
      <c r="N86">
        <v>1</v>
      </c>
    </row>
    <row r="87" spans="1:14" x14ac:dyDescent="0.3">
      <c r="B87">
        <v>5</v>
      </c>
      <c r="C87">
        <v>31.5</v>
      </c>
      <c r="E87" t="s">
        <v>9</v>
      </c>
      <c r="F87" t="s">
        <v>98</v>
      </c>
      <c r="H87">
        <v>39.6586</v>
      </c>
      <c r="J87">
        <v>32.355499999999999</v>
      </c>
      <c r="L87">
        <f t="shared" si="2"/>
        <v>1</v>
      </c>
      <c r="M87">
        <v>1</v>
      </c>
      <c r="N87">
        <f t="shared" si="3"/>
        <v>1</v>
      </c>
    </row>
    <row r="88" spans="1:14" x14ac:dyDescent="0.3">
      <c r="B88">
        <v>5</v>
      </c>
      <c r="C88">
        <v>31.5</v>
      </c>
      <c r="E88" t="s">
        <v>9</v>
      </c>
      <c r="F88" t="s">
        <v>99</v>
      </c>
      <c r="H88">
        <v>40.797800000000002</v>
      </c>
      <c r="J88">
        <v>33.256999999999998</v>
      </c>
      <c r="L88">
        <f t="shared" si="2"/>
        <v>0</v>
      </c>
      <c r="M88">
        <v>1</v>
      </c>
      <c r="N88">
        <f t="shared" si="3"/>
        <v>1</v>
      </c>
    </row>
    <row r="89" spans="1:14" x14ac:dyDescent="0.3">
      <c r="B89">
        <v>5</v>
      </c>
      <c r="C89">
        <v>31.5</v>
      </c>
      <c r="E89" t="s">
        <v>9</v>
      </c>
      <c r="F89" t="s">
        <v>100</v>
      </c>
      <c r="H89">
        <v>42.927799999999998</v>
      </c>
      <c r="J89">
        <v>33.785899999999998</v>
      </c>
      <c r="L89">
        <f t="shared" si="2"/>
        <v>0</v>
      </c>
      <c r="M89">
        <v>1</v>
      </c>
      <c r="N89">
        <f t="shared" si="3"/>
        <v>1</v>
      </c>
    </row>
    <row r="90" spans="1:14" x14ac:dyDescent="0.3">
      <c r="B90">
        <v>5</v>
      </c>
      <c r="C90">
        <v>31.5</v>
      </c>
      <c r="E90" t="s">
        <v>9</v>
      </c>
      <c r="F90" t="s">
        <v>101</v>
      </c>
      <c r="H90">
        <v>38.462400000000002</v>
      </c>
      <c r="J90">
        <v>33.0426</v>
      </c>
      <c r="L90">
        <f t="shared" si="2"/>
        <v>1</v>
      </c>
      <c r="M90">
        <v>1</v>
      </c>
      <c r="N90">
        <f t="shared" si="3"/>
        <v>1</v>
      </c>
    </row>
    <row r="91" spans="1:14" x14ac:dyDescent="0.3">
      <c r="B91">
        <v>5</v>
      </c>
      <c r="C91">
        <v>31.5</v>
      </c>
      <c r="E91" t="s">
        <v>9</v>
      </c>
      <c r="F91" t="s">
        <v>102</v>
      </c>
      <c r="H91">
        <v>40.871400000000001</v>
      </c>
      <c r="J91">
        <v>33.750500000000002</v>
      </c>
      <c r="L91">
        <f t="shared" si="2"/>
        <v>0</v>
      </c>
      <c r="M91">
        <v>1</v>
      </c>
      <c r="N91">
        <f t="shared" si="3"/>
        <v>1</v>
      </c>
    </row>
    <row r="92" spans="1:14" x14ac:dyDescent="0.3">
      <c r="A92">
        <v>4</v>
      </c>
      <c r="B92">
        <v>13</v>
      </c>
      <c r="C92">
        <v>33.5</v>
      </c>
      <c r="D92">
        <v>2</v>
      </c>
      <c r="E92" s="1" t="s">
        <v>5</v>
      </c>
      <c r="F92" t="s">
        <v>12</v>
      </c>
      <c r="H92">
        <v>34.521799999999999</v>
      </c>
      <c r="I92">
        <f>AVERAGE(H92:H97)</f>
        <v>34.690199999999997</v>
      </c>
      <c r="J92">
        <v>27.8187</v>
      </c>
      <c r="K92">
        <f>AVERAGE(J92:J97)</f>
        <v>27.931216666666668</v>
      </c>
      <c r="L92">
        <f t="shared" si="2"/>
        <v>1</v>
      </c>
      <c r="M92">
        <v>2</v>
      </c>
      <c r="N92">
        <f t="shared" si="3"/>
        <v>2</v>
      </c>
    </row>
    <row r="93" spans="1:14" x14ac:dyDescent="0.3">
      <c r="B93">
        <v>13</v>
      </c>
      <c r="C93">
        <v>33.5</v>
      </c>
      <c r="E93" s="1" t="s">
        <v>5</v>
      </c>
      <c r="F93" t="s">
        <v>13</v>
      </c>
      <c r="H93">
        <v>34.538600000000002</v>
      </c>
      <c r="J93">
        <v>27.9176</v>
      </c>
      <c r="L93">
        <f t="shared" si="2"/>
        <v>1</v>
      </c>
      <c r="M93">
        <v>2</v>
      </c>
      <c r="N93">
        <v>2</v>
      </c>
    </row>
    <row r="94" spans="1:14" x14ac:dyDescent="0.3">
      <c r="B94">
        <v>13</v>
      </c>
      <c r="C94">
        <v>33.5</v>
      </c>
      <c r="E94" s="1" t="s">
        <v>5</v>
      </c>
      <c r="F94" t="s">
        <v>14</v>
      </c>
      <c r="H94">
        <v>34.836599999999997</v>
      </c>
      <c r="J94">
        <v>27.877500000000001</v>
      </c>
      <c r="L94">
        <f t="shared" si="2"/>
        <v>1</v>
      </c>
      <c r="M94">
        <v>2</v>
      </c>
      <c r="N94">
        <v>2</v>
      </c>
    </row>
    <row r="95" spans="1:14" x14ac:dyDescent="0.3">
      <c r="B95">
        <v>13</v>
      </c>
      <c r="C95">
        <v>33.5</v>
      </c>
      <c r="E95" s="1" t="s">
        <v>5</v>
      </c>
      <c r="F95" t="s">
        <v>15</v>
      </c>
      <c r="H95">
        <v>34.218800000000002</v>
      </c>
      <c r="J95">
        <v>28.017299999999999</v>
      </c>
      <c r="L95">
        <f t="shared" si="2"/>
        <v>1</v>
      </c>
      <c r="M95">
        <v>2</v>
      </c>
      <c r="N95">
        <v>2</v>
      </c>
    </row>
    <row r="96" spans="1:14" x14ac:dyDescent="0.3">
      <c r="B96">
        <v>13</v>
      </c>
      <c r="C96">
        <v>33.5</v>
      </c>
      <c r="E96" s="1" t="s">
        <v>5</v>
      </c>
      <c r="F96" t="s">
        <v>16</v>
      </c>
      <c r="H96">
        <v>35.746899999999997</v>
      </c>
      <c r="J96">
        <v>28</v>
      </c>
      <c r="L96">
        <f t="shared" si="2"/>
        <v>1</v>
      </c>
      <c r="M96">
        <v>2</v>
      </c>
      <c r="N96">
        <v>2</v>
      </c>
    </row>
    <row r="97" spans="2:14" x14ac:dyDescent="0.3">
      <c r="B97">
        <v>13</v>
      </c>
      <c r="C97">
        <v>33.5</v>
      </c>
      <c r="E97" s="1" t="s">
        <v>5</v>
      </c>
      <c r="F97" t="s">
        <v>18</v>
      </c>
      <c r="H97">
        <v>34.278500000000001</v>
      </c>
      <c r="J97">
        <v>27.956199999999999</v>
      </c>
      <c r="L97">
        <f t="shared" si="2"/>
        <v>1</v>
      </c>
      <c r="M97">
        <v>2</v>
      </c>
      <c r="N97">
        <v>2</v>
      </c>
    </row>
    <row r="98" spans="2:14" x14ac:dyDescent="0.3">
      <c r="B98">
        <v>13</v>
      </c>
      <c r="C98">
        <v>33.5</v>
      </c>
      <c r="E98" t="s">
        <v>6</v>
      </c>
      <c r="F98" t="s">
        <v>19</v>
      </c>
      <c r="H98">
        <v>37.3596</v>
      </c>
      <c r="I98">
        <f>AVERAGE(H98:H103)</f>
        <v>36.267533333333326</v>
      </c>
      <c r="J98">
        <v>29.364100000000001</v>
      </c>
      <c r="K98">
        <f>AVERAGE(J98:J103)</f>
        <v>29.229133333333333</v>
      </c>
      <c r="L98">
        <f t="shared" si="2"/>
        <v>1</v>
      </c>
      <c r="M98">
        <v>2</v>
      </c>
      <c r="N98">
        <v>2</v>
      </c>
    </row>
    <row r="99" spans="2:14" x14ac:dyDescent="0.3">
      <c r="B99">
        <v>13</v>
      </c>
      <c r="C99">
        <v>33.5</v>
      </c>
      <c r="E99" t="s">
        <v>6</v>
      </c>
      <c r="F99" t="s">
        <v>20</v>
      </c>
      <c r="H99">
        <v>35.853299999999997</v>
      </c>
      <c r="J99">
        <v>29.4375</v>
      </c>
      <c r="L99">
        <f t="shared" si="2"/>
        <v>1</v>
      </c>
      <c r="M99">
        <v>2</v>
      </c>
      <c r="N99">
        <v>2</v>
      </c>
    </row>
    <row r="100" spans="2:14" x14ac:dyDescent="0.3">
      <c r="B100">
        <v>13</v>
      </c>
      <c r="C100">
        <v>33.5</v>
      </c>
      <c r="E100" t="s">
        <v>6</v>
      </c>
      <c r="F100" t="s">
        <v>21</v>
      </c>
      <c r="H100">
        <v>35.539499999999997</v>
      </c>
      <c r="J100">
        <v>29.067599999999999</v>
      </c>
      <c r="L100">
        <f t="shared" si="2"/>
        <v>1</v>
      </c>
      <c r="M100">
        <v>2</v>
      </c>
      <c r="N100">
        <v>2</v>
      </c>
    </row>
    <row r="101" spans="2:14" x14ac:dyDescent="0.3">
      <c r="B101">
        <v>13</v>
      </c>
      <c r="C101">
        <v>33.5</v>
      </c>
      <c r="E101" t="s">
        <v>6</v>
      </c>
      <c r="F101" t="s">
        <v>22</v>
      </c>
      <c r="H101">
        <v>36.214799999999997</v>
      </c>
      <c r="J101">
        <v>29.0366</v>
      </c>
      <c r="L101">
        <f t="shared" si="2"/>
        <v>1</v>
      </c>
      <c r="M101">
        <v>2</v>
      </c>
      <c r="N101">
        <v>2</v>
      </c>
    </row>
    <row r="102" spans="2:14" x14ac:dyDescent="0.3">
      <c r="B102">
        <v>13</v>
      </c>
      <c r="C102">
        <v>33.5</v>
      </c>
      <c r="E102" t="s">
        <v>6</v>
      </c>
      <c r="F102" t="s">
        <v>23</v>
      </c>
      <c r="H102">
        <v>35.865099999999998</v>
      </c>
      <c r="J102">
        <v>29.210699999999999</v>
      </c>
      <c r="L102">
        <f t="shared" si="2"/>
        <v>1</v>
      </c>
      <c r="M102">
        <v>2</v>
      </c>
      <c r="N102">
        <v>2</v>
      </c>
    </row>
    <row r="103" spans="2:14" x14ac:dyDescent="0.3">
      <c r="B103">
        <v>13</v>
      </c>
      <c r="C103">
        <v>33.5</v>
      </c>
      <c r="E103" t="s">
        <v>6</v>
      </c>
      <c r="F103" t="s">
        <v>24</v>
      </c>
      <c r="H103">
        <v>36.7729</v>
      </c>
      <c r="J103">
        <v>29.258299999999998</v>
      </c>
      <c r="L103">
        <f t="shared" si="2"/>
        <v>1</v>
      </c>
      <c r="M103">
        <v>2</v>
      </c>
      <c r="N103">
        <v>2</v>
      </c>
    </row>
    <row r="104" spans="2:14" x14ac:dyDescent="0.3">
      <c r="B104">
        <v>13</v>
      </c>
      <c r="C104">
        <v>33.5</v>
      </c>
      <c r="E104" t="s">
        <v>7</v>
      </c>
      <c r="F104" t="s">
        <v>26</v>
      </c>
      <c r="H104">
        <v>37.311700000000002</v>
      </c>
      <c r="I104">
        <f>AVERAGE(H104:H109)</f>
        <v>37.066983333333333</v>
      </c>
      <c r="J104">
        <v>29.738600000000002</v>
      </c>
      <c r="K104">
        <f>AVERAGE(J104:J109)</f>
        <v>30.024566666666669</v>
      </c>
      <c r="L104">
        <f t="shared" si="2"/>
        <v>1</v>
      </c>
      <c r="M104">
        <v>2</v>
      </c>
      <c r="N104">
        <v>2</v>
      </c>
    </row>
    <row r="105" spans="2:14" x14ac:dyDescent="0.3">
      <c r="B105">
        <v>13</v>
      </c>
      <c r="C105">
        <v>33.5</v>
      </c>
      <c r="E105" t="s">
        <v>7</v>
      </c>
      <c r="F105" t="s">
        <v>27</v>
      </c>
      <c r="H105">
        <v>37.085299999999997</v>
      </c>
      <c r="J105">
        <v>30.0334</v>
      </c>
      <c r="L105">
        <f t="shared" si="2"/>
        <v>1</v>
      </c>
      <c r="M105">
        <v>2</v>
      </c>
      <c r="N105">
        <v>2</v>
      </c>
    </row>
    <row r="106" spans="2:14" x14ac:dyDescent="0.3">
      <c r="B106">
        <v>13</v>
      </c>
      <c r="C106">
        <v>33.5</v>
      </c>
      <c r="E106" t="s">
        <v>7</v>
      </c>
      <c r="F106" t="s">
        <v>28</v>
      </c>
      <c r="H106">
        <v>36.796599999999998</v>
      </c>
      <c r="J106">
        <v>30.093900000000001</v>
      </c>
      <c r="L106">
        <f t="shared" si="2"/>
        <v>1</v>
      </c>
      <c r="M106">
        <v>2</v>
      </c>
      <c r="N106">
        <v>2</v>
      </c>
    </row>
    <row r="107" spans="2:14" x14ac:dyDescent="0.3">
      <c r="B107">
        <v>13</v>
      </c>
      <c r="C107">
        <v>33.5</v>
      </c>
      <c r="E107" t="s">
        <v>7</v>
      </c>
      <c r="F107" t="s">
        <v>29</v>
      </c>
      <c r="H107">
        <v>36.3386</v>
      </c>
      <c r="J107">
        <v>29.991800000000001</v>
      </c>
      <c r="L107">
        <f t="shared" si="2"/>
        <v>1</v>
      </c>
      <c r="M107">
        <v>2</v>
      </c>
      <c r="N107">
        <v>2</v>
      </c>
    </row>
    <row r="108" spans="2:14" x14ac:dyDescent="0.3">
      <c r="B108">
        <v>13</v>
      </c>
      <c r="C108">
        <v>33.5</v>
      </c>
      <c r="E108" t="s">
        <v>7</v>
      </c>
      <c r="F108" t="s">
        <v>30</v>
      </c>
      <c r="H108">
        <v>38.065300000000001</v>
      </c>
      <c r="J108">
        <v>29.9754</v>
      </c>
      <c r="L108">
        <f t="shared" si="2"/>
        <v>1</v>
      </c>
      <c r="M108">
        <v>2</v>
      </c>
      <c r="N108">
        <v>2</v>
      </c>
    </row>
    <row r="109" spans="2:14" x14ac:dyDescent="0.3">
      <c r="B109">
        <v>13</v>
      </c>
      <c r="C109">
        <v>33.5</v>
      </c>
      <c r="E109" t="s">
        <v>7</v>
      </c>
      <c r="F109" t="s">
        <v>31</v>
      </c>
      <c r="H109">
        <v>36.804400000000001</v>
      </c>
      <c r="J109">
        <v>30.314299999999999</v>
      </c>
      <c r="L109">
        <f t="shared" si="2"/>
        <v>1</v>
      </c>
      <c r="M109">
        <v>2</v>
      </c>
      <c r="N109">
        <v>2</v>
      </c>
    </row>
    <row r="110" spans="2:14" x14ac:dyDescent="0.3">
      <c r="B110">
        <v>13</v>
      </c>
      <c r="C110">
        <v>33.5</v>
      </c>
      <c r="E110" t="s">
        <v>8</v>
      </c>
      <c r="F110" t="s">
        <v>32</v>
      </c>
      <c r="H110">
        <v>38.1357</v>
      </c>
      <c r="I110">
        <f>AVERAGE(H110:H115)</f>
        <v>38.030033333333336</v>
      </c>
      <c r="J110">
        <v>31.334599999999998</v>
      </c>
      <c r="K110">
        <f>AVERAGE(J110:J115)</f>
        <v>31.099349999999998</v>
      </c>
      <c r="L110">
        <f t="shared" si="2"/>
        <v>1</v>
      </c>
      <c r="M110">
        <v>2</v>
      </c>
      <c r="N110">
        <v>2</v>
      </c>
    </row>
    <row r="111" spans="2:14" x14ac:dyDescent="0.3">
      <c r="B111">
        <v>13</v>
      </c>
      <c r="C111">
        <v>33.5</v>
      </c>
      <c r="E111" t="s">
        <v>8</v>
      </c>
      <c r="F111" t="s">
        <v>33</v>
      </c>
      <c r="H111">
        <v>39.287100000000002</v>
      </c>
      <c r="J111">
        <v>31.237200000000001</v>
      </c>
      <c r="L111">
        <f t="shared" si="2"/>
        <v>1</v>
      </c>
      <c r="M111">
        <v>2</v>
      </c>
      <c r="N111">
        <v>2</v>
      </c>
    </row>
    <row r="112" spans="2:14" x14ac:dyDescent="0.3">
      <c r="B112">
        <v>13</v>
      </c>
      <c r="C112">
        <v>33.5</v>
      </c>
      <c r="E112" t="s">
        <v>8</v>
      </c>
      <c r="F112" t="s">
        <v>34</v>
      </c>
      <c r="H112">
        <v>37.703200000000002</v>
      </c>
      <c r="J112">
        <v>30.776599999999998</v>
      </c>
      <c r="L112">
        <f t="shared" si="2"/>
        <v>1</v>
      </c>
      <c r="M112">
        <v>2</v>
      </c>
      <c r="N112">
        <v>2</v>
      </c>
    </row>
    <row r="113" spans="1:14" x14ac:dyDescent="0.3">
      <c r="B113">
        <v>13</v>
      </c>
      <c r="C113">
        <v>33.5</v>
      </c>
      <c r="E113" t="s">
        <v>8</v>
      </c>
      <c r="F113" t="s">
        <v>35</v>
      </c>
      <c r="H113">
        <v>36.924199999999999</v>
      </c>
      <c r="J113">
        <v>31.0305</v>
      </c>
      <c r="L113">
        <f t="shared" si="2"/>
        <v>1</v>
      </c>
      <c r="M113">
        <v>2</v>
      </c>
      <c r="N113">
        <v>2</v>
      </c>
    </row>
    <row r="114" spans="1:14" x14ac:dyDescent="0.3">
      <c r="B114">
        <v>13</v>
      </c>
      <c r="C114">
        <v>33.5</v>
      </c>
      <c r="E114" t="s">
        <v>8</v>
      </c>
      <c r="F114" t="s">
        <v>36</v>
      </c>
      <c r="H114">
        <v>38.317999999999998</v>
      </c>
      <c r="J114">
        <v>31.0961</v>
      </c>
      <c r="L114">
        <f t="shared" si="2"/>
        <v>1</v>
      </c>
      <c r="M114">
        <v>2</v>
      </c>
      <c r="N114">
        <v>2</v>
      </c>
    </row>
    <row r="115" spans="1:14" x14ac:dyDescent="0.3">
      <c r="B115">
        <v>13</v>
      </c>
      <c r="C115">
        <v>33.5</v>
      </c>
      <c r="E115" t="s">
        <v>8</v>
      </c>
      <c r="F115" t="s">
        <v>37</v>
      </c>
      <c r="H115">
        <v>37.811999999999998</v>
      </c>
      <c r="J115">
        <v>31.121099999999998</v>
      </c>
      <c r="L115">
        <f t="shared" si="2"/>
        <v>1</v>
      </c>
      <c r="M115">
        <v>2</v>
      </c>
      <c r="N115">
        <v>2</v>
      </c>
    </row>
    <row r="116" spans="1:14" x14ac:dyDescent="0.3">
      <c r="B116">
        <v>13</v>
      </c>
      <c r="C116">
        <v>33.5</v>
      </c>
      <c r="E116" t="s">
        <v>9</v>
      </c>
      <c r="F116" t="s">
        <v>38</v>
      </c>
      <c r="H116">
        <v>39.218800000000002</v>
      </c>
      <c r="I116">
        <f>AVERAGE(H116:H121)</f>
        <v>40.514850000000003</v>
      </c>
      <c r="J116">
        <v>32.080300000000001</v>
      </c>
      <c r="K116">
        <f>AVERAGE(J116:J121)</f>
        <v>32.156150000000004</v>
      </c>
      <c r="L116">
        <f t="shared" si="2"/>
        <v>1</v>
      </c>
      <c r="M116">
        <v>2</v>
      </c>
      <c r="N116">
        <v>2</v>
      </c>
    </row>
    <row r="117" spans="1:14" x14ac:dyDescent="0.3">
      <c r="B117">
        <v>13</v>
      </c>
      <c r="C117">
        <v>33.5</v>
      </c>
      <c r="E117" t="s">
        <v>9</v>
      </c>
      <c r="F117" t="s">
        <v>39</v>
      </c>
      <c r="H117">
        <v>41.854300000000002</v>
      </c>
      <c r="J117">
        <v>32.052399999999999</v>
      </c>
      <c r="L117">
        <f t="shared" si="2"/>
        <v>0</v>
      </c>
      <c r="M117">
        <v>2</v>
      </c>
      <c r="N117">
        <v>2</v>
      </c>
    </row>
    <row r="118" spans="1:14" x14ac:dyDescent="0.3">
      <c r="B118">
        <v>13</v>
      </c>
      <c r="C118">
        <v>33.5</v>
      </c>
      <c r="E118" t="s">
        <v>9</v>
      </c>
      <c r="F118" t="s">
        <v>40</v>
      </c>
      <c r="H118">
        <v>44.985599999999998</v>
      </c>
      <c r="J118">
        <v>32.269100000000002</v>
      </c>
      <c r="L118">
        <f t="shared" si="2"/>
        <v>0</v>
      </c>
      <c r="M118">
        <v>2</v>
      </c>
      <c r="N118">
        <v>2</v>
      </c>
    </row>
    <row r="119" spans="1:14" x14ac:dyDescent="0.3">
      <c r="B119">
        <v>13</v>
      </c>
      <c r="C119">
        <v>33.5</v>
      </c>
      <c r="E119" t="s">
        <v>9</v>
      </c>
      <c r="F119" t="s">
        <v>41</v>
      </c>
      <c r="H119">
        <v>38.338200000000001</v>
      </c>
      <c r="J119">
        <v>32.1096</v>
      </c>
      <c r="L119">
        <f t="shared" si="2"/>
        <v>1</v>
      </c>
      <c r="M119">
        <v>2</v>
      </c>
      <c r="N119">
        <v>2</v>
      </c>
    </row>
    <row r="120" spans="1:14" x14ac:dyDescent="0.3">
      <c r="B120">
        <v>13</v>
      </c>
      <c r="C120">
        <v>33.5</v>
      </c>
      <c r="E120" t="s">
        <v>9</v>
      </c>
      <c r="F120" t="s">
        <v>17</v>
      </c>
      <c r="H120">
        <v>38.468800000000002</v>
      </c>
      <c r="J120">
        <v>32.201500000000003</v>
      </c>
      <c r="L120">
        <f t="shared" si="2"/>
        <v>1</v>
      </c>
      <c r="M120">
        <v>2</v>
      </c>
      <c r="N120">
        <v>2</v>
      </c>
    </row>
    <row r="121" spans="1:14" x14ac:dyDescent="0.3">
      <c r="B121">
        <v>13</v>
      </c>
      <c r="C121">
        <v>33.5</v>
      </c>
      <c r="E121" t="s">
        <v>9</v>
      </c>
      <c r="F121" t="s">
        <v>25</v>
      </c>
      <c r="H121">
        <v>40.223399999999998</v>
      </c>
      <c r="J121">
        <v>32.223999999999997</v>
      </c>
      <c r="L121">
        <f t="shared" si="2"/>
        <v>0</v>
      </c>
      <c r="M121">
        <v>2</v>
      </c>
      <c r="N121">
        <v>2</v>
      </c>
    </row>
    <row r="122" spans="1:14" x14ac:dyDescent="0.3">
      <c r="A122">
        <v>5</v>
      </c>
      <c r="B122">
        <v>9</v>
      </c>
      <c r="C122">
        <v>34.200000000000003</v>
      </c>
      <c r="D122">
        <v>2</v>
      </c>
      <c r="E122" s="1" t="s">
        <v>5</v>
      </c>
      <c r="F122" t="s">
        <v>43</v>
      </c>
      <c r="H122">
        <v>34.834000000000003</v>
      </c>
      <c r="I122">
        <f>AVERAGE(H122:H127)</f>
        <v>34.2943</v>
      </c>
      <c r="J122">
        <v>25.144400000000001</v>
      </c>
      <c r="K122">
        <f>AVERAGE(J122:J127)</f>
        <v>25.069999999999997</v>
      </c>
      <c r="L122">
        <f t="shared" si="2"/>
        <v>1</v>
      </c>
      <c r="M122">
        <v>2</v>
      </c>
      <c r="N122">
        <v>2</v>
      </c>
    </row>
    <row r="123" spans="1:14" x14ac:dyDescent="0.3">
      <c r="B123">
        <v>9</v>
      </c>
      <c r="C123">
        <v>34.200000000000003</v>
      </c>
      <c r="E123" s="1" t="s">
        <v>5</v>
      </c>
      <c r="F123" t="s">
        <v>44</v>
      </c>
      <c r="H123">
        <v>33.854999999999997</v>
      </c>
      <c r="J123">
        <v>24.9331</v>
      </c>
      <c r="L123">
        <f t="shared" si="2"/>
        <v>1</v>
      </c>
      <c r="M123">
        <v>2</v>
      </c>
      <c r="N123">
        <v>2</v>
      </c>
    </row>
    <row r="124" spans="1:14" x14ac:dyDescent="0.3">
      <c r="B124">
        <v>9</v>
      </c>
      <c r="C124">
        <v>34.200000000000003</v>
      </c>
      <c r="E124" s="1" t="s">
        <v>5</v>
      </c>
      <c r="F124" t="s">
        <v>45</v>
      </c>
      <c r="H124">
        <v>34.467700000000001</v>
      </c>
      <c r="J124">
        <v>24.890499999999999</v>
      </c>
      <c r="L124">
        <f t="shared" si="2"/>
        <v>1</v>
      </c>
      <c r="M124">
        <v>2</v>
      </c>
      <c r="N124">
        <v>2</v>
      </c>
    </row>
    <row r="125" spans="1:14" x14ac:dyDescent="0.3">
      <c r="B125">
        <v>9</v>
      </c>
      <c r="C125">
        <v>34.200000000000003</v>
      </c>
      <c r="E125" s="1" t="s">
        <v>5</v>
      </c>
      <c r="F125" t="s">
        <v>46</v>
      </c>
      <c r="H125">
        <v>34.011699999999998</v>
      </c>
      <c r="J125">
        <v>25.087599999999998</v>
      </c>
      <c r="L125">
        <f t="shared" si="2"/>
        <v>1</v>
      </c>
      <c r="M125">
        <v>2</v>
      </c>
      <c r="N125">
        <v>2</v>
      </c>
    </row>
    <row r="126" spans="1:14" x14ac:dyDescent="0.3">
      <c r="B126">
        <v>9</v>
      </c>
      <c r="C126">
        <v>34.200000000000003</v>
      </c>
      <c r="E126" s="1" t="s">
        <v>5</v>
      </c>
      <c r="F126" t="s">
        <v>47</v>
      </c>
      <c r="H126">
        <v>34.339100000000002</v>
      </c>
      <c r="J126">
        <v>25.1309</v>
      </c>
      <c r="L126">
        <f t="shared" si="2"/>
        <v>1</v>
      </c>
      <c r="M126">
        <v>2</v>
      </c>
      <c r="N126">
        <v>2</v>
      </c>
    </row>
    <row r="127" spans="1:14" x14ac:dyDescent="0.3">
      <c r="B127">
        <v>9</v>
      </c>
      <c r="C127">
        <v>34.200000000000003</v>
      </c>
      <c r="E127" s="1" t="s">
        <v>5</v>
      </c>
      <c r="F127" t="s">
        <v>48</v>
      </c>
      <c r="H127">
        <v>34.258299999999998</v>
      </c>
      <c r="J127">
        <v>25.233499999999999</v>
      </c>
      <c r="L127">
        <f t="shared" si="2"/>
        <v>1</v>
      </c>
      <c r="M127">
        <v>2</v>
      </c>
      <c r="N127">
        <v>2</v>
      </c>
    </row>
    <row r="128" spans="1:14" x14ac:dyDescent="0.3">
      <c r="B128">
        <v>9</v>
      </c>
      <c r="C128">
        <v>34.200000000000003</v>
      </c>
      <c r="E128" t="s">
        <v>6</v>
      </c>
      <c r="F128" t="s">
        <v>49</v>
      </c>
      <c r="H128">
        <v>37.041800000000002</v>
      </c>
      <c r="I128">
        <f>AVERAGE(H128:H133)</f>
        <v>36.415249999999993</v>
      </c>
      <c r="J128">
        <v>26.087299999999999</v>
      </c>
      <c r="K128">
        <f>AVERAGE(J128:J133)</f>
        <v>26.081900000000001</v>
      </c>
      <c r="L128">
        <f t="shared" si="2"/>
        <v>1</v>
      </c>
      <c r="M128">
        <v>2</v>
      </c>
      <c r="N128">
        <v>2</v>
      </c>
    </row>
    <row r="129" spans="2:14" x14ac:dyDescent="0.3">
      <c r="B129">
        <v>9</v>
      </c>
      <c r="C129">
        <v>34.200000000000003</v>
      </c>
      <c r="E129" t="s">
        <v>6</v>
      </c>
      <c r="F129" t="s">
        <v>50</v>
      </c>
      <c r="H129">
        <v>36.560699999999997</v>
      </c>
      <c r="J129">
        <v>26.166899999999998</v>
      </c>
      <c r="L129">
        <f t="shared" si="2"/>
        <v>1</v>
      </c>
      <c r="M129">
        <v>2</v>
      </c>
      <c r="N129">
        <v>2</v>
      </c>
    </row>
    <row r="130" spans="2:14" x14ac:dyDescent="0.3">
      <c r="B130">
        <v>9</v>
      </c>
      <c r="C130">
        <v>34.200000000000003</v>
      </c>
      <c r="E130" t="s">
        <v>6</v>
      </c>
      <c r="F130" t="s">
        <v>51</v>
      </c>
      <c r="H130">
        <v>36.802599999999998</v>
      </c>
      <c r="J130">
        <v>26.119900000000001</v>
      </c>
      <c r="L130">
        <f t="shared" ref="L130:L193" si="4">IF(AND(H130&gt;10,H130&lt;=40),1,0)</f>
        <v>1</v>
      </c>
      <c r="M130">
        <v>2</v>
      </c>
      <c r="N130">
        <v>2</v>
      </c>
    </row>
    <row r="131" spans="2:14" x14ac:dyDescent="0.3">
      <c r="B131">
        <v>9</v>
      </c>
      <c r="C131">
        <v>34.200000000000003</v>
      </c>
      <c r="E131" t="s">
        <v>6</v>
      </c>
      <c r="F131" t="s">
        <v>52</v>
      </c>
      <c r="H131">
        <v>35.355499999999999</v>
      </c>
      <c r="J131">
        <v>26.0244</v>
      </c>
      <c r="L131">
        <f t="shared" si="4"/>
        <v>1</v>
      </c>
      <c r="M131">
        <v>2</v>
      </c>
      <c r="N131">
        <v>2</v>
      </c>
    </row>
    <row r="132" spans="2:14" x14ac:dyDescent="0.3">
      <c r="B132">
        <v>9</v>
      </c>
      <c r="C132">
        <v>34.200000000000003</v>
      </c>
      <c r="E132" t="s">
        <v>6</v>
      </c>
      <c r="F132" t="s">
        <v>53</v>
      </c>
      <c r="H132">
        <v>36.170999999999999</v>
      </c>
      <c r="J132">
        <v>26.016100000000002</v>
      </c>
      <c r="L132">
        <f t="shared" si="4"/>
        <v>1</v>
      </c>
      <c r="M132">
        <v>2</v>
      </c>
      <c r="N132">
        <v>2</v>
      </c>
    </row>
    <row r="133" spans="2:14" x14ac:dyDescent="0.3">
      <c r="B133">
        <v>9</v>
      </c>
      <c r="C133">
        <v>34.200000000000003</v>
      </c>
      <c r="E133" t="s">
        <v>6</v>
      </c>
      <c r="F133" t="s">
        <v>54</v>
      </c>
      <c r="H133">
        <v>36.559899999999999</v>
      </c>
      <c r="J133">
        <v>26.076799999999999</v>
      </c>
      <c r="L133">
        <f t="shared" si="4"/>
        <v>1</v>
      </c>
      <c r="M133">
        <v>2</v>
      </c>
      <c r="N133">
        <v>2</v>
      </c>
    </row>
    <row r="134" spans="2:14" x14ac:dyDescent="0.3">
      <c r="B134">
        <v>9</v>
      </c>
      <c r="C134">
        <v>34.200000000000003</v>
      </c>
      <c r="E134" t="s">
        <v>7</v>
      </c>
      <c r="F134" t="s">
        <v>55</v>
      </c>
      <c r="H134">
        <v>38.321100000000001</v>
      </c>
      <c r="I134">
        <f>AVERAGE(H134:H139)</f>
        <v>37.434949999999994</v>
      </c>
      <c r="J134">
        <v>26.378299999999999</v>
      </c>
      <c r="K134">
        <f>AVERAGE(J134:J139)</f>
        <v>26.485200000000003</v>
      </c>
      <c r="L134">
        <f t="shared" si="4"/>
        <v>1</v>
      </c>
      <c r="M134">
        <v>2</v>
      </c>
      <c r="N134">
        <v>2</v>
      </c>
    </row>
    <row r="135" spans="2:14" x14ac:dyDescent="0.3">
      <c r="B135">
        <v>9</v>
      </c>
      <c r="C135">
        <v>34.200000000000003</v>
      </c>
      <c r="E135" t="s">
        <v>7</v>
      </c>
      <c r="F135" t="s">
        <v>56</v>
      </c>
      <c r="H135">
        <v>37.832900000000002</v>
      </c>
      <c r="J135">
        <v>26.655999999999999</v>
      </c>
      <c r="L135">
        <f t="shared" si="4"/>
        <v>1</v>
      </c>
      <c r="M135">
        <v>2</v>
      </c>
      <c r="N135">
        <v>2</v>
      </c>
    </row>
    <row r="136" spans="2:14" x14ac:dyDescent="0.3">
      <c r="B136">
        <v>9</v>
      </c>
      <c r="C136">
        <v>34.200000000000003</v>
      </c>
      <c r="E136" t="s">
        <v>7</v>
      </c>
      <c r="F136" t="s">
        <v>57</v>
      </c>
      <c r="H136">
        <v>37.506399999999999</v>
      </c>
      <c r="J136">
        <v>26.341899999999999</v>
      </c>
      <c r="L136">
        <f t="shared" si="4"/>
        <v>1</v>
      </c>
      <c r="M136">
        <v>2</v>
      </c>
      <c r="N136">
        <v>2</v>
      </c>
    </row>
    <row r="137" spans="2:14" x14ac:dyDescent="0.3">
      <c r="B137">
        <v>9</v>
      </c>
      <c r="C137">
        <v>34.200000000000003</v>
      </c>
      <c r="E137" t="s">
        <v>7</v>
      </c>
      <c r="F137" t="s">
        <v>58</v>
      </c>
      <c r="H137">
        <v>37.181100000000001</v>
      </c>
      <c r="J137">
        <v>26.4513</v>
      </c>
      <c r="L137">
        <f t="shared" si="4"/>
        <v>1</v>
      </c>
      <c r="M137">
        <v>2</v>
      </c>
      <c r="N137">
        <v>2</v>
      </c>
    </row>
    <row r="138" spans="2:14" x14ac:dyDescent="0.3">
      <c r="B138">
        <v>9</v>
      </c>
      <c r="C138">
        <v>34.200000000000003</v>
      </c>
      <c r="E138" t="s">
        <v>7</v>
      </c>
      <c r="F138" t="s">
        <v>59</v>
      </c>
      <c r="H138">
        <v>36.366</v>
      </c>
      <c r="J138">
        <v>26.543600000000001</v>
      </c>
      <c r="L138">
        <f t="shared" si="4"/>
        <v>1</v>
      </c>
      <c r="M138">
        <v>2</v>
      </c>
      <c r="N138">
        <v>2</v>
      </c>
    </row>
    <row r="139" spans="2:14" x14ac:dyDescent="0.3">
      <c r="B139">
        <v>9</v>
      </c>
      <c r="C139">
        <v>34.200000000000003</v>
      </c>
      <c r="E139" t="s">
        <v>7</v>
      </c>
      <c r="F139" t="s">
        <v>60</v>
      </c>
      <c r="H139">
        <v>37.402200000000001</v>
      </c>
      <c r="J139">
        <v>26.540099999999999</v>
      </c>
      <c r="L139">
        <f t="shared" si="4"/>
        <v>1</v>
      </c>
      <c r="M139">
        <v>2</v>
      </c>
      <c r="N139">
        <v>2</v>
      </c>
    </row>
    <row r="140" spans="2:14" x14ac:dyDescent="0.3">
      <c r="B140">
        <v>9</v>
      </c>
      <c r="C140">
        <v>34.200000000000003</v>
      </c>
      <c r="E140" t="s">
        <v>8</v>
      </c>
      <c r="F140" t="s">
        <v>61</v>
      </c>
      <c r="H140">
        <v>38.8508</v>
      </c>
      <c r="I140">
        <f>AVERAGE(H140:H145)</f>
        <v>39.33253333333333</v>
      </c>
      <c r="J140">
        <v>27.511399999999998</v>
      </c>
      <c r="K140">
        <f>AVERAGE(J140:J145)</f>
        <v>27.618266666666667</v>
      </c>
      <c r="L140">
        <f t="shared" si="4"/>
        <v>1</v>
      </c>
      <c r="M140">
        <v>2</v>
      </c>
      <c r="N140">
        <v>2</v>
      </c>
    </row>
    <row r="141" spans="2:14" x14ac:dyDescent="0.3">
      <c r="B141">
        <v>9</v>
      </c>
      <c r="C141">
        <v>34.200000000000003</v>
      </c>
      <c r="E141" t="s">
        <v>8</v>
      </c>
      <c r="F141" t="s">
        <v>62</v>
      </c>
      <c r="H141">
        <v>38.921399999999998</v>
      </c>
      <c r="J141">
        <v>27.709900000000001</v>
      </c>
      <c r="L141">
        <f t="shared" si="4"/>
        <v>1</v>
      </c>
      <c r="M141">
        <v>2</v>
      </c>
      <c r="N141">
        <v>2</v>
      </c>
    </row>
    <row r="142" spans="2:14" x14ac:dyDescent="0.3">
      <c r="B142">
        <v>9</v>
      </c>
      <c r="C142">
        <v>34.200000000000003</v>
      </c>
      <c r="E142" t="s">
        <v>8</v>
      </c>
      <c r="F142" t="s">
        <v>63</v>
      </c>
      <c r="H142">
        <v>40.093600000000002</v>
      </c>
      <c r="J142">
        <v>27.553999999999998</v>
      </c>
      <c r="L142">
        <f t="shared" si="4"/>
        <v>0</v>
      </c>
      <c r="M142">
        <v>2</v>
      </c>
      <c r="N142">
        <v>2</v>
      </c>
    </row>
    <row r="143" spans="2:14" x14ac:dyDescent="0.3">
      <c r="B143">
        <v>9</v>
      </c>
      <c r="C143">
        <v>34.200000000000003</v>
      </c>
      <c r="E143" t="s">
        <v>8</v>
      </c>
      <c r="F143" t="s">
        <v>64</v>
      </c>
      <c r="H143">
        <v>39.5946</v>
      </c>
      <c r="J143">
        <v>27.618500000000001</v>
      </c>
      <c r="L143">
        <f t="shared" si="4"/>
        <v>1</v>
      </c>
      <c r="M143">
        <v>2</v>
      </c>
      <c r="N143">
        <v>2</v>
      </c>
    </row>
    <row r="144" spans="2:14" x14ac:dyDescent="0.3">
      <c r="B144">
        <v>9</v>
      </c>
      <c r="C144">
        <v>34.200000000000003</v>
      </c>
      <c r="E144" t="s">
        <v>8</v>
      </c>
      <c r="F144" t="s">
        <v>65</v>
      </c>
      <c r="H144">
        <v>39.250700000000002</v>
      </c>
      <c r="J144">
        <v>27.644300000000001</v>
      </c>
      <c r="L144">
        <f t="shared" si="4"/>
        <v>1</v>
      </c>
      <c r="M144">
        <v>2</v>
      </c>
      <c r="N144">
        <v>2</v>
      </c>
    </row>
    <row r="145" spans="1:14" x14ac:dyDescent="0.3">
      <c r="B145">
        <v>9</v>
      </c>
      <c r="C145">
        <v>34.200000000000003</v>
      </c>
      <c r="E145" t="s">
        <v>8</v>
      </c>
      <c r="F145" t="s">
        <v>66</v>
      </c>
      <c r="H145">
        <v>39.284100000000002</v>
      </c>
      <c r="J145">
        <v>27.671500000000002</v>
      </c>
      <c r="L145">
        <f t="shared" si="4"/>
        <v>1</v>
      </c>
      <c r="M145">
        <v>2</v>
      </c>
      <c r="N145">
        <v>2</v>
      </c>
    </row>
    <row r="146" spans="1:14" x14ac:dyDescent="0.3">
      <c r="B146">
        <v>9</v>
      </c>
      <c r="C146">
        <v>34.200000000000003</v>
      </c>
      <c r="E146" t="s">
        <v>9</v>
      </c>
      <c r="F146" t="s">
        <v>67</v>
      </c>
      <c r="H146">
        <v>40.610900000000001</v>
      </c>
      <c r="I146">
        <f>AVERAGE(H146:H151)</f>
        <v>39.875083333333329</v>
      </c>
      <c r="J146">
        <v>28.896599999999999</v>
      </c>
      <c r="K146">
        <f>AVERAGE(J146:J151)</f>
        <v>28.858266666666669</v>
      </c>
      <c r="L146">
        <f t="shared" si="4"/>
        <v>0</v>
      </c>
      <c r="M146">
        <v>2</v>
      </c>
      <c r="N146">
        <v>2</v>
      </c>
    </row>
    <row r="147" spans="1:14" x14ac:dyDescent="0.3">
      <c r="B147">
        <v>9</v>
      </c>
      <c r="C147">
        <v>34.200000000000003</v>
      </c>
      <c r="E147" t="s">
        <v>9</v>
      </c>
      <c r="F147" t="s">
        <v>68</v>
      </c>
      <c r="H147">
        <v>39.796700000000001</v>
      </c>
      <c r="J147">
        <v>29.031199999999998</v>
      </c>
      <c r="L147">
        <f t="shared" si="4"/>
        <v>1</v>
      </c>
      <c r="M147">
        <v>2</v>
      </c>
      <c r="N147">
        <v>2</v>
      </c>
    </row>
    <row r="148" spans="1:14" x14ac:dyDescent="0.3">
      <c r="B148">
        <v>9</v>
      </c>
      <c r="C148">
        <v>34.200000000000003</v>
      </c>
      <c r="E148" t="s">
        <v>9</v>
      </c>
      <c r="F148" t="s">
        <v>69</v>
      </c>
      <c r="H148">
        <v>38.9848</v>
      </c>
      <c r="J148">
        <v>28.863900000000001</v>
      </c>
      <c r="L148">
        <f t="shared" si="4"/>
        <v>1</v>
      </c>
      <c r="M148">
        <v>2</v>
      </c>
      <c r="N148">
        <v>2</v>
      </c>
    </row>
    <row r="149" spans="1:14" x14ac:dyDescent="0.3">
      <c r="B149">
        <v>9</v>
      </c>
      <c r="C149">
        <v>34.200000000000003</v>
      </c>
      <c r="E149" t="s">
        <v>9</v>
      </c>
      <c r="F149" t="s">
        <v>70</v>
      </c>
      <c r="H149">
        <v>40.173699999999997</v>
      </c>
      <c r="J149">
        <v>29.061800000000002</v>
      </c>
      <c r="L149">
        <f t="shared" si="4"/>
        <v>0</v>
      </c>
      <c r="M149">
        <v>2</v>
      </c>
      <c r="N149">
        <v>2</v>
      </c>
    </row>
    <row r="150" spans="1:14" x14ac:dyDescent="0.3">
      <c r="B150">
        <v>9</v>
      </c>
      <c r="C150">
        <v>34.200000000000003</v>
      </c>
      <c r="E150" t="s">
        <v>9</v>
      </c>
      <c r="F150" t="s">
        <v>71</v>
      </c>
      <c r="H150">
        <v>39.558</v>
      </c>
      <c r="J150">
        <v>28.722100000000001</v>
      </c>
      <c r="L150">
        <f t="shared" si="4"/>
        <v>1</v>
      </c>
      <c r="M150">
        <v>2</v>
      </c>
      <c r="N150">
        <v>2</v>
      </c>
    </row>
    <row r="151" spans="1:14" x14ac:dyDescent="0.3">
      <c r="B151">
        <v>9</v>
      </c>
      <c r="C151">
        <v>34.200000000000003</v>
      </c>
      <c r="E151" t="s">
        <v>9</v>
      </c>
      <c r="F151" t="s">
        <v>72</v>
      </c>
      <c r="H151">
        <v>40.126399999999997</v>
      </c>
      <c r="J151">
        <v>28.574000000000002</v>
      </c>
      <c r="L151">
        <f t="shared" si="4"/>
        <v>0</v>
      </c>
      <c r="M151">
        <v>2</v>
      </c>
      <c r="N151">
        <v>2</v>
      </c>
    </row>
    <row r="152" spans="1:14" x14ac:dyDescent="0.3">
      <c r="A152">
        <v>6</v>
      </c>
      <c r="B152">
        <v>35</v>
      </c>
      <c r="C152">
        <v>34.5</v>
      </c>
      <c r="D152">
        <v>2</v>
      </c>
      <c r="E152" s="1" t="s">
        <v>5</v>
      </c>
      <c r="F152" t="s">
        <v>73</v>
      </c>
      <c r="H152">
        <v>36.235599999999998</v>
      </c>
      <c r="I152">
        <f>AVERAGE(H152:H157)</f>
        <v>36.047083333333333</v>
      </c>
      <c r="J152">
        <v>26.211500000000001</v>
      </c>
      <c r="K152">
        <f>AVERAGE(J152:J157)</f>
        <v>26.026716666666662</v>
      </c>
      <c r="L152">
        <f t="shared" si="4"/>
        <v>1</v>
      </c>
      <c r="M152">
        <v>3</v>
      </c>
      <c r="N152">
        <v>3</v>
      </c>
    </row>
    <row r="153" spans="1:14" x14ac:dyDescent="0.3">
      <c r="B153">
        <v>35</v>
      </c>
      <c r="C153">
        <v>34.5</v>
      </c>
      <c r="E153" s="1" t="s">
        <v>5</v>
      </c>
      <c r="F153" t="s">
        <v>74</v>
      </c>
      <c r="H153">
        <v>35.979700000000001</v>
      </c>
      <c r="J153">
        <v>25.907</v>
      </c>
      <c r="L153">
        <f t="shared" si="4"/>
        <v>1</v>
      </c>
      <c r="M153">
        <v>3</v>
      </c>
      <c r="N153">
        <v>3</v>
      </c>
    </row>
    <row r="154" spans="1:14" x14ac:dyDescent="0.3">
      <c r="B154">
        <v>35</v>
      </c>
      <c r="C154">
        <v>34.5</v>
      </c>
      <c r="E154" s="1" t="s">
        <v>5</v>
      </c>
      <c r="F154" t="s">
        <v>75</v>
      </c>
      <c r="H154">
        <v>35.263199999999998</v>
      </c>
      <c r="J154">
        <v>26.004899999999999</v>
      </c>
      <c r="L154">
        <f t="shared" si="4"/>
        <v>1</v>
      </c>
      <c r="M154">
        <v>3</v>
      </c>
      <c r="N154">
        <v>3</v>
      </c>
    </row>
    <row r="155" spans="1:14" x14ac:dyDescent="0.3">
      <c r="B155">
        <v>35</v>
      </c>
      <c r="C155">
        <v>34.5</v>
      </c>
      <c r="E155" s="1" t="s">
        <v>5</v>
      </c>
      <c r="F155" t="s">
        <v>76</v>
      </c>
      <c r="H155">
        <v>34.468600000000002</v>
      </c>
      <c r="J155">
        <v>25.895299999999999</v>
      </c>
      <c r="L155">
        <f t="shared" si="4"/>
        <v>1</v>
      </c>
      <c r="M155">
        <v>3</v>
      </c>
      <c r="N155">
        <v>3</v>
      </c>
    </row>
    <row r="156" spans="1:14" x14ac:dyDescent="0.3">
      <c r="B156">
        <v>35</v>
      </c>
      <c r="C156">
        <v>34.5</v>
      </c>
      <c r="E156" s="1" t="s">
        <v>5</v>
      </c>
      <c r="F156" t="s">
        <v>77</v>
      </c>
      <c r="H156">
        <v>37.608600000000003</v>
      </c>
      <c r="J156">
        <v>26.119599999999998</v>
      </c>
      <c r="L156">
        <f t="shared" si="4"/>
        <v>1</v>
      </c>
      <c r="M156">
        <v>3</v>
      </c>
      <c r="N156">
        <v>3</v>
      </c>
    </row>
    <row r="157" spans="1:14" x14ac:dyDescent="0.3">
      <c r="B157">
        <v>35</v>
      </c>
      <c r="C157">
        <v>34.5</v>
      </c>
      <c r="E157" s="1" t="s">
        <v>5</v>
      </c>
      <c r="F157" t="s">
        <v>78</v>
      </c>
      <c r="H157">
        <v>36.726799999999997</v>
      </c>
      <c r="J157">
        <v>26.021999999999998</v>
      </c>
      <c r="L157">
        <f t="shared" si="4"/>
        <v>1</v>
      </c>
      <c r="M157">
        <v>3</v>
      </c>
      <c r="N157">
        <v>3</v>
      </c>
    </row>
    <row r="158" spans="1:14" x14ac:dyDescent="0.3">
      <c r="B158">
        <v>35</v>
      </c>
      <c r="C158">
        <v>34.5</v>
      </c>
      <c r="E158" t="s">
        <v>6</v>
      </c>
      <c r="F158" t="s">
        <v>79</v>
      </c>
      <c r="H158">
        <v>35.203299999999999</v>
      </c>
      <c r="I158">
        <f>AVERAGE(H158:H163)</f>
        <v>35.940833333333337</v>
      </c>
      <c r="J158">
        <v>26.907800000000002</v>
      </c>
      <c r="K158">
        <f>AVERAGE(J158:J163)</f>
        <v>27.317633333333337</v>
      </c>
      <c r="L158">
        <f t="shared" si="4"/>
        <v>1</v>
      </c>
      <c r="M158">
        <v>3</v>
      </c>
      <c r="N158">
        <v>3</v>
      </c>
    </row>
    <row r="159" spans="1:14" x14ac:dyDescent="0.3">
      <c r="B159">
        <v>35</v>
      </c>
      <c r="C159">
        <v>34.5</v>
      </c>
      <c r="E159" t="s">
        <v>6</v>
      </c>
      <c r="F159" t="s">
        <v>80</v>
      </c>
      <c r="H159">
        <v>35.387700000000002</v>
      </c>
      <c r="J159">
        <v>27.1463</v>
      </c>
      <c r="L159">
        <f t="shared" si="4"/>
        <v>1</v>
      </c>
      <c r="M159">
        <v>3</v>
      </c>
      <c r="N159">
        <v>3</v>
      </c>
    </row>
    <row r="160" spans="1:14" x14ac:dyDescent="0.3">
      <c r="B160">
        <v>35</v>
      </c>
      <c r="C160">
        <v>34.5</v>
      </c>
      <c r="E160" t="s">
        <v>6</v>
      </c>
      <c r="F160" t="s">
        <v>81</v>
      </c>
      <c r="H160">
        <v>36.222000000000001</v>
      </c>
      <c r="J160">
        <v>27.4283</v>
      </c>
      <c r="L160">
        <f t="shared" si="4"/>
        <v>1</v>
      </c>
      <c r="M160">
        <v>3</v>
      </c>
      <c r="N160">
        <v>3</v>
      </c>
    </row>
    <row r="161" spans="2:14" x14ac:dyDescent="0.3">
      <c r="B161">
        <v>35</v>
      </c>
      <c r="C161">
        <v>34.5</v>
      </c>
      <c r="E161" t="s">
        <v>6</v>
      </c>
      <c r="F161" t="s">
        <v>82</v>
      </c>
      <c r="H161">
        <v>36.150700000000001</v>
      </c>
      <c r="J161">
        <v>27.567</v>
      </c>
      <c r="L161">
        <f t="shared" si="4"/>
        <v>1</v>
      </c>
      <c r="M161">
        <v>3</v>
      </c>
      <c r="N161">
        <v>3</v>
      </c>
    </row>
    <row r="162" spans="2:14" x14ac:dyDescent="0.3">
      <c r="B162">
        <v>35</v>
      </c>
      <c r="C162">
        <v>34.5</v>
      </c>
      <c r="E162" t="s">
        <v>6</v>
      </c>
      <c r="F162" t="s">
        <v>83</v>
      </c>
      <c r="H162">
        <v>35.9405</v>
      </c>
      <c r="J162">
        <v>27.615500000000001</v>
      </c>
      <c r="L162">
        <f t="shared" si="4"/>
        <v>1</v>
      </c>
      <c r="M162">
        <v>3</v>
      </c>
      <c r="N162">
        <v>3</v>
      </c>
    </row>
    <row r="163" spans="2:14" x14ac:dyDescent="0.3">
      <c r="B163">
        <v>35</v>
      </c>
      <c r="C163">
        <v>34.5</v>
      </c>
      <c r="E163" t="s">
        <v>6</v>
      </c>
      <c r="F163" t="s">
        <v>84</v>
      </c>
      <c r="H163">
        <v>36.7408</v>
      </c>
      <c r="J163">
        <v>27.2409</v>
      </c>
      <c r="L163">
        <f t="shared" si="4"/>
        <v>1</v>
      </c>
      <c r="M163">
        <v>3</v>
      </c>
      <c r="N163">
        <v>3</v>
      </c>
    </row>
    <row r="164" spans="2:14" x14ac:dyDescent="0.3">
      <c r="B164">
        <v>35</v>
      </c>
      <c r="C164">
        <v>34.5</v>
      </c>
      <c r="E164" t="s">
        <v>7</v>
      </c>
      <c r="F164" t="s">
        <v>85</v>
      </c>
      <c r="H164">
        <v>38.371000000000002</v>
      </c>
      <c r="I164">
        <f>AVERAGE(H164:H169)</f>
        <v>37.679049999999997</v>
      </c>
      <c r="J164">
        <v>28.062899999999999</v>
      </c>
      <c r="K164">
        <f>AVERAGE(J164:J169)</f>
        <v>28.128066666666669</v>
      </c>
      <c r="L164">
        <f t="shared" si="4"/>
        <v>1</v>
      </c>
      <c r="M164">
        <v>3</v>
      </c>
      <c r="N164">
        <f t="shared" ref="N164:N182" si="5">IF(I164&lt;34,1,IF(I164&gt;35.5,3,2))</f>
        <v>3</v>
      </c>
    </row>
    <row r="165" spans="2:14" x14ac:dyDescent="0.3">
      <c r="B165">
        <v>35</v>
      </c>
      <c r="C165">
        <v>34.5</v>
      </c>
      <c r="E165" t="s">
        <v>7</v>
      </c>
      <c r="F165" t="s">
        <v>86</v>
      </c>
      <c r="H165">
        <v>37.459099999999999</v>
      </c>
      <c r="J165">
        <v>27.948599999999999</v>
      </c>
      <c r="L165">
        <f t="shared" si="4"/>
        <v>1</v>
      </c>
      <c r="M165">
        <v>3</v>
      </c>
      <c r="N165">
        <v>3</v>
      </c>
    </row>
    <row r="166" spans="2:14" x14ac:dyDescent="0.3">
      <c r="B166">
        <v>35</v>
      </c>
      <c r="C166">
        <v>34.5</v>
      </c>
      <c r="E166" t="s">
        <v>7</v>
      </c>
      <c r="F166" t="s">
        <v>87</v>
      </c>
      <c r="H166">
        <v>37.105499999999999</v>
      </c>
      <c r="J166">
        <v>28.209</v>
      </c>
      <c r="L166">
        <f t="shared" si="4"/>
        <v>1</v>
      </c>
      <c r="M166">
        <v>3</v>
      </c>
      <c r="N166">
        <v>3</v>
      </c>
    </row>
    <row r="167" spans="2:14" x14ac:dyDescent="0.3">
      <c r="B167">
        <v>35</v>
      </c>
      <c r="C167">
        <v>34.5</v>
      </c>
      <c r="E167" t="s">
        <v>7</v>
      </c>
      <c r="F167" t="s">
        <v>88</v>
      </c>
      <c r="H167">
        <v>37.105200000000004</v>
      </c>
      <c r="J167">
        <v>28.186199999999999</v>
      </c>
      <c r="L167">
        <f t="shared" si="4"/>
        <v>1</v>
      </c>
      <c r="M167">
        <v>3</v>
      </c>
      <c r="N167">
        <v>3</v>
      </c>
    </row>
    <row r="168" spans="2:14" x14ac:dyDescent="0.3">
      <c r="B168">
        <v>35</v>
      </c>
      <c r="C168">
        <v>34.5</v>
      </c>
      <c r="E168" t="s">
        <v>7</v>
      </c>
      <c r="F168" t="s">
        <v>89</v>
      </c>
      <c r="H168">
        <v>38.8461</v>
      </c>
      <c r="J168">
        <v>28.12</v>
      </c>
      <c r="L168">
        <f t="shared" si="4"/>
        <v>1</v>
      </c>
      <c r="M168">
        <v>3</v>
      </c>
      <c r="N168">
        <v>3</v>
      </c>
    </row>
    <row r="169" spans="2:14" x14ac:dyDescent="0.3">
      <c r="B169">
        <v>35</v>
      </c>
      <c r="C169">
        <v>34.5</v>
      </c>
      <c r="E169" t="s">
        <v>7</v>
      </c>
      <c r="F169" t="s">
        <v>90</v>
      </c>
      <c r="H169">
        <v>37.187399999999997</v>
      </c>
      <c r="J169">
        <v>28.241700000000002</v>
      </c>
      <c r="L169">
        <f t="shared" si="4"/>
        <v>1</v>
      </c>
      <c r="M169">
        <v>3</v>
      </c>
      <c r="N169">
        <v>3</v>
      </c>
    </row>
    <row r="170" spans="2:14" x14ac:dyDescent="0.3">
      <c r="B170">
        <v>35</v>
      </c>
      <c r="C170">
        <v>34.5</v>
      </c>
      <c r="E170" t="s">
        <v>8</v>
      </c>
      <c r="F170" t="s">
        <v>91</v>
      </c>
      <c r="H170">
        <v>37.785400000000003</v>
      </c>
      <c r="I170">
        <f>AVERAGE(H170:H175)</f>
        <v>38.545833333333327</v>
      </c>
      <c r="J170">
        <v>29.027899999999999</v>
      </c>
      <c r="K170">
        <f>AVERAGE(J170:J175)</f>
        <v>28.955966666666669</v>
      </c>
      <c r="L170">
        <f t="shared" si="4"/>
        <v>1</v>
      </c>
      <c r="M170">
        <v>3</v>
      </c>
      <c r="N170">
        <v>3</v>
      </c>
    </row>
    <row r="171" spans="2:14" x14ac:dyDescent="0.3">
      <c r="B171">
        <v>35</v>
      </c>
      <c r="C171">
        <v>34.5</v>
      </c>
      <c r="E171" t="s">
        <v>8</v>
      </c>
      <c r="F171" t="s">
        <v>92</v>
      </c>
      <c r="H171">
        <v>39.548999999999999</v>
      </c>
      <c r="J171">
        <v>28.802800000000001</v>
      </c>
      <c r="L171">
        <f t="shared" si="4"/>
        <v>1</v>
      </c>
      <c r="M171">
        <v>3</v>
      </c>
      <c r="N171">
        <v>3</v>
      </c>
    </row>
    <row r="172" spans="2:14" x14ac:dyDescent="0.3">
      <c r="B172">
        <v>35</v>
      </c>
      <c r="C172">
        <v>34.5</v>
      </c>
      <c r="E172" t="s">
        <v>8</v>
      </c>
      <c r="F172" t="s">
        <v>93</v>
      </c>
      <c r="H172">
        <v>37.778599999999997</v>
      </c>
      <c r="J172">
        <v>29.065799999999999</v>
      </c>
      <c r="L172">
        <f t="shared" si="4"/>
        <v>1</v>
      </c>
      <c r="M172">
        <v>3</v>
      </c>
      <c r="N172">
        <v>3</v>
      </c>
    </row>
    <row r="173" spans="2:14" x14ac:dyDescent="0.3">
      <c r="B173">
        <v>35</v>
      </c>
      <c r="C173">
        <v>34.5</v>
      </c>
      <c r="E173" t="s">
        <v>8</v>
      </c>
      <c r="F173" t="s">
        <v>94</v>
      </c>
      <c r="H173">
        <v>38.844499999999996</v>
      </c>
      <c r="J173">
        <v>28.8979</v>
      </c>
      <c r="L173">
        <f t="shared" si="4"/>
        <v>1</v>
      </c>
      <c r="M173">
        <v>3</v>
      </c>
      <c r="N173">
        <v>3</v>
      </c>
    </row>
    <row r="174" spans="2:14" x14ac:dyDescent="0.3">
      <c r="B174">
        <v>35</v>
      </c>
      <c r="C174">
        <v>34.5</v>
      </c>
      <c r="E174" t="s">
        <v>8</v>
      </c>
      <c r="F174" t="s">
        <v>95</v>
      </c>
      <c r="H174">
        <v>38.701500000000003</v>
      </c>
      <c r="J174">
        <v>28.8264</v>
      </c>
      <c r="L174">
        <f t="shared" si="4"/>
        <v>1</v>
      </c>
      <c r="M174">
        <v>3</v>
      </c>
      <c r="N174">
        <v>3</v>
      </c>
    </row>
    <row r="175" spans="2:14" x14ac:dyDescent="0.3">
      <c r="B175">
        <v>35</v>
      </c>
      <c r="C175">
        <v>34.5</v>
      </c>
      <c r="E175" t="s">
        <v>8</v>
      </c>
      <c r="F175" t="s">
        <v>96</v>
      </c>
      <c r="H175">
        <v>38.616</v>
      </c>
      <c r="J175">
        <v>29.114999999999998</v>
      </c>
      <c r="L175">
        <f t="shared" si="4"/>
        <v>1</v>
      </c>
      <c r="M175">
        <v>3</v>
      </c>
      <c r="N175">
        <v>3</v>
      </c>
    </row>
    <row r="176" spans="2:14" x14ac:dyDescent="0.3">
      <c r="B176">
        <v>35</v>
      </c>
      <c r="C176">
        <v>34.5</v>
      </c>
      <c r="E176" t="s">
        <v>9</v>
      </c>
      <c r="F176" t="s">
        <v>97</v>
      </c>
      <c r="H176">
        <v>39.403100000000002</v>
      </c>
      <c r="I176">
        <f>AVERAGE(H176:H181)</f>
        <v>39.665583333333331</v>
      </c>
      <c r="J176">
        <v>30.1191</v>
      </c>
      <c r="K176">
        <f>AVERAGE(J176:J181)</f>
        <v>30.292966666666661</v>
      </c>
      <c r="L176">
        <f t="shared" si="4"/>
        <v>1</v>
      </c>
      <c r="M176">
        <v>3</v>
      </c>
      <c r="N176">
        <v>3</v>
      </c>
    </row>
    <row r="177" spans="1:14" x14ac:dyDescent="0.3">
      <c r="B177">
        <v>35</v>
      </c>
      <c r="C177">
        <v>34.5</v>
      </c>
      <c r="E177" t="s">
        <v>9</v>
      </c>
      <c r="F177" t="s">
        <v>98</v>
      </c>
      <c r="H177">
        <v>39.128700000000002</v>
      </c>
      <c r="J177">
        <v>30.221599999999999</v>
      </c>
      <c r="L177">
        <f t="shared" si="4"/>
        <v>1</v>
      </c>
      <c r="M177">
        <v>3</v>
      </c>
      <c r="N177">
        <v>3</v>
      </c>
    </row>
    <row r="178" spans="1:14" x14ac:dyDescent="0.3">
      <c r="B178">
        <v>35</v>
      </c>
      <c r="C178">
        <v>34.5</v>
      </c>
      <c r="E178" t="s">
        <v>9</v>
      </c>
      <c r="F178" t="s">
        <v>99</v>
      </c>
      <c r="H178">
        <v>41.380699999999997</v>
      </c>
      <c r="J178">
        <v>30.673300000000001</v>
      </c>
      <c r="L178">
        <f t="shared" si="4"/>
        <v>0</v>
      </c>
      <c r="M178">
        <v>3</v>
      </c>
      <c r="N178">
        <v>3</v>
      </c>
    </row>
    <row r="179" spans="1:14" x14ac:dyDescent="0.3">
      <c r="B179">
        <v>35</v>
      </c>
      <c r="C179">
        <v>34.5</v>
      </c>
      <c r="E179" t="s">
        <v>9</v>
      </c>
      <c r="F179" t="s">
        <v>100</v>
      </c>
      <c r="H179">
        <v>40.132399999999997</v>
      </c>
      <c r="J179">
        <v>29.915099999999999</v>
      </c>
      <c r="L179">
        <f t="shared" si="4"/>
        <v>0</v>
      </c>
      <c r="M179">
        <v>3</v>
      </c>
      <c r="N179">
        <v>3</v>
      </c>
    </row>
    <row r="180" spans="1:14" x14ac:dyDescent="0.3">
      <c r="B180">
        <v>35</v>
      </c>
      <c r="C180">
        <v>34.5</v>
      </c>
      <c r="E180" t="s">
        <v>9</v>
      </c>
      <c r="F180" t="s">
        <v>101</v>
      </c>
      <c r="H180">
        <v>39.344900000000003</v>
      </c>
      <c r="J180">
        <v>30.554099999999998</v>
      </c>
      <c r="L180">
        <f t="shared" si="4"/>
        <v>1</v>
      </c>
      <c r="M180">
        <v>3</v>
      </c>
      <c r="N180">
        <v>3</v>
      </c>
    </row>
    <row r="181" spans="1:14" x14ac:dyDescent="0.3">
      <c r="B181">
        <v>35</v>
      </c>
      <c r="C181">
        <v>34.5</v>
      </c>
      <c r="E181" t="s">
        <v>9</v>
      </c>
      <c r="F181" t="s">
        <v>102</v>
      </c>
      <c r="H181">
        <v>38.603700000000003</v>
      </c>
      <c r="J181">
        <v>30.2746</v>
      </c>
      <c r="L181">
        <f t="shared" si="4"/>
        <v>1</v>
      </c>
      <c r="M181">
        <v>3</v>
      </c>
      <c r="N181">
        <v>3</v>
      </c>
    </row>
    <row r="182" spans="1:14" x14ac:dyDescent="0.3">
      <c r="A182">
        <v>7</v>
      </c>
      <c r="B182">
        <v>8</v>
      </c>
      <c r="C182">
        <v>37</v>
      </c>
      <c r="D182">
        <v>3</v>
      </c>
      <c r="E182" s="1" t="s">
        <v>5</v>
      </c>
      <c r="F182" t="s">
        <v>12</v>
      </c>
      <c r="H182">
        <v>41.806399999999996</v>
      </c>
      <c r="I182">
        <f>AVERAGE(H182:H187)</f>
        <v>40.003066666666676</v>
      </c>
      <c r="J182">
        <v>28.0366</v>
      </c>
      <c r="K182">
        <f>AVERAGE(J182:J187)</f>
        <v>28.216450000000005</v>
      </c>
      <c r="L182">
        <f t="shared" si="4"/>
        <v>0</v>
      </c>
      <c r="M182">
        <v>3</v>
      </c>
      <c r="N182">
        <f t="shared" si="5"/>
        <v>3</v>
      </c>
    </row>
    <row r="183" spans="1:14" x14ac:dyDescent="0.3">
      <c r="B183">
        <v>8</v>
      </c>
      <c r="C183">
        <v>37</v>
      </c>
      <c r="E183" s="1" t="s">
        <v>5</v>
      </c>
      <c r="F183" t="s">
        <v>13</v>
      </c>
      <c r="H183">
        <v>39.6372</v>
      </c>
      <c r="J183">
        <v>28.217199999999998</v>
      </c>
      <c r="L183">
        <f t="shared" si="4"/>
        <v>1</v>
      </c>
      <c r="M183">
        <v>3</v>
      </c>
      <c r="N183">
        <v>3</v>
      </c>
    </row>
    <row r="184" spans="1:14" x14ac:dyDescent="0.3">
      <c r="B184">
        <v>8</v>
      </c>
      <c r="C184">
        <v>37</v>
      </c>
      <c r="E184" s="1" t="s">
        <v>5</v>
      </c>
      <c r="F184" t="s">
        <v>14</v>
      </c>
      <c r="H184">
        <v>38.660400000000003</v>
      </c>
      <c r="J184">
        <v>28.164100000000001</v>
      </c>
      <c r="L184">
        <f t="shared" si="4"/>
        <v>1</v>
      </c>
      <c r="M184">
        <v>3</v>
      </c>
      <c r="N184">
        <v>3</v>
      </c>
    </row>
    <row r="185" spans="1:14" x14ac:dyDescent="0.3">
      <c r="B185">
        <v>8</v>
      </c>
      <c r="C185">
        <v>37</v>
      </c>
      <c r="E185" s="1" t="s">
        <v>5</v>
      </c>
      <c r="F185" t="s">
        <v>15</v>
      </c>
      <c r="H185">
        <v>38.883899999999997</v>
      </c>
      <c r="J185">
        <v>28.2102</v>
      </c>
      <c r="L185">
        <f t="shared" si="4"/>
        <v>1</v>
      </c>
      <c r="M185">
        <v>3</v>
      </c>
      <c r="N185">
        <v>3</v>
      </c>
    </row>
    <row r="186" spans="1:14" x14ac:dyDescent="0.3">
      <c r="B186">
        <v>8</v>
      </c>
      <c r="C186">
        <v>37</v>
      </c>
      <c r="E186" s="1" t="s">
        <v>5</v>
      </c>
      <c r="F186" t="s">
        <v>16</v>
      </c>
      <c r="H186">
        <v>39.976999999999997</v>
      </c>
      <c r="J186">
        <v>28.3338</v>
      </c>
      <c r="L186">
        <f t="shared" si="4"/>
        <v>1</v>
      </c>
      <c r="M186">
        <v>3</v>
      </c>
      <c r="N186">
        <v>3</v>
      </c>
    </row>
    <row r="187" spans="1:14" x14ac:dyDescent="0.3">
      <c r="B187">
        <v>8</v>
      </c>
      <c r="C187">
        <v>37</v>
      </c>
      <c r="E187" s="1" t="s">
        <v>5</v>
      </c>
      <c r="F187" t="s">
        <v>18</v>
      </c>
      <c r="H187">
        <v>41.0535</v>
      </c>
      <c r="J187">
        <v>28.3368</v>
      </c>
      <c r="L187">
        <f t="shared" si="4"/>
        <v>0</v>
      </c>
      <c r="M187">
        <v>3</v>
      </c>
      <c r="N187">
        <v>3</v>
      </c>
    </row>
    <row r="188" spans="1:14" x14ac:dyDescent="0.3">
      <c r="B188">
        <v>8</v>
      </c>
      <c r="C188">
        <v>37</v>
      </c>
      <c r="E188" t="s">
        <v>6</v>
      </c>
      <c r="F188" t="s">
        <v>19</v>
      </c>
      <c r="H188">
        <v>40.216500000000003</v>
      </c>
      <c r="I188">
        <f>AVERAGE(H188:H193)</f>
        <v>41.784150000000004</v>
      </c>
      <c r="J188">
        <v>29.717300000000002</v>
      </c>
      <c r="K188">
        <f>AVERAGE(J188:J193)</f>
        <v>29.307866666666666</v>
      </c>
      <c r="L188">
        <f t="shared" si="4"/>
        <v>0</v>
      </c>
      <c r="M188">
        <v>3</v>
      </c>
      <c r="N188">
        <v>3</v>
      </c>
    </row>
    <row r="189" spans="1:14" x14ac:dyDescent="0.3">
      <c r="B189">
        <v>8</v>
      </c>
      <c r="C189">
        <v>37</v>
      </c>
      <c r="E189" t="s">
        <v>6</v>
      </c>
      <c r="F189" t="s">
        <v>20</v>
      </c>
      <c r="H189">
        <v>44.819200000000002</v>
      </c>
      <c r="J189">
        <v>29.4711</v>
      </c>
      <c r="L189">
        <f t="shared" si="4"/>
        <v>0</v>
      </c>
      <c r="M189">
        <v>3</v>
      </c>
      <c r="N189">
        <v>3</v>
      </c>
    </row>
    <row r="190" spans="1:14" x14ac:dyDescent="0.3">
      <c r="B190">
        <v>8</v>
      </c>
      <c r="C190">
        <v>37</v>
      </c>
      <c r="E190" t="s">
        <v>6</v>
      </c>
      <c r="F190" t="s">
        <v>21</v>
      </c>
      <c r="H190">
        <v>40.721299999999999</v>
      </c>
      <c r="J190">
        <v>29.055399999999999</v>
      </c>
      <c r="L190">
        <f t="shared" si="4"/>
        <v>0</v>
      </c>
      <c r="M190">
        <v>3</v>
      </c>
      <c r="N190">
        <v>3</v>
      </c>
    </row>
    <row r="191" spans="1:14" x14ac:dyDescent="0.3">
      <c r="B191">
        <v>8</v>
      </c>
      <c r="C191">
        <v>37</v>
      </c>
      <c r="E191" t="s">
        <v>6</v>
      </c>
      <c r="F191" t="s">
        <v>22</v>
      </c>
      <c r="H191">
        <v>42.215600000000002</v>
      </c>
      <c r="J191">
        <v>29.1797</v>
      </c>
      <c r="L191">
        <f t="shared" si="4"/>
        <v>0</v>
      </c>
      <c r="M191">
        <v>3</v>
      </c>
      <c r="N191">
        <v>3</v>
      </c>
    </row>
    <row r="192" spans="1:14" x14ac:dyDescent="0.3">
      <c r="B192">
        <v>8</v>
      </c>
      <c r="C192">
        <v>37</v>
      </c>
      <c r="E192" t="s">
        <v>6</v>
      </c>
      <c r="F192" t="s">
        <v>23</v>
      </c>
      <c r="H192">
        <v>40.592399999999998</v>
      </c>
      <c r="J192">
        <v>29.249700000000001</v>
      </c>
      <c r="L192">
        <f t="shared" si="4"/>
        <v>0</v>
      </c>
      <c r="M192">
        <v>3</v>
      </c>
      <c r="N192">
        <v>3</v>
      </c>
    </row>
    <row r="193" spans="2:14" x14ac:dyDescent="0.3">
      <c r="B193">
        <v>8</v>
      </c>
      <c r="C193">
        <v>37</v>
      </c>
      <c r="E193" t="s">
        <v>6</v>
      </c>
      <c r="F193" t="s">
        <v>24</v>
      </c>
      <c r="H193">
        <v>42.139899999999997</v>
      </c>
      <c r="J193">
        <v>29.173999999999999</v>
      </c>
      <c r="L193">
        <f t="shared" si="4"/>
        <v>0</v>
      </c>
      <c r="M193">
        <v>3</v>
      </c>
      <c r="N193">
        <v>3</v>
      </c>
    </row>
    <row r="194" spans="2:14" x14ac:dyDescent="0.3">
      <c r="B194">
        <v>8</v>
      </c>
      <c r="C194">
        <v>37</v>
      </c>
      <c r="E194" t="s">
        <v>7</v>
      </c>
      <c r="F194" t="s">
        <v>26</v>
      </c>
      <c r="H194">
        <v>41.728400000000001</v>
      </c>
      <c r="I194">
        <f>AVERAGE(H194:H199)</f>
        <v>42.244900000000001</v>
      </c>
      <c r="J194">
        <v>30.008900000000001</v>
      </c>
      <c r="K194">
        <f>AVERAGE(J194:J199)</f>
        <v>30.162900000000004</v>
      </c>
      <c r="L194">
        <f t="shared" ref="L194:L257" si="6">IF(AND(H194&gt;10,H194&lt;=40),1,0)</f>
        <v>0</v>
      </c>
      <c r="M194">
        <v>3</v>
      </c>
      <c r="N194">
        <f t="shared" ref="N194:N257" si="7">IF(I194&lt;34,1,IF(I194&gt;35.5,3,2))</f>
        <v>3</v>
      </c>
    </row>
    <row r="195" spans="2:14" x14ac:dyDescent="0.3">
      <c r="B195">
        <v>8</v>
      </c>
      <c r="C195">
        <v>37</v>
      </c>
      <c r="E195" t="s">
        <v>7</v>
      </c>
      <c r="F195" t="s">
        <v>27</v>
      </c>
      <c r="H195" t="s">
        <v>42</v>
      </c>
      <c r="J195">
        <v>30.2075</v>
      </c>
      <c r="L195">
        <f t="shared" si="6"/>
        <v>0</v>
      </c>
      <c r="M195">
        <v>3</v>
      </c>
      <c r="N195">
        <v>3</v>
      </c>
    </row>
    <row r="196" spans="2:14" x14ac:dyDescent="0.3">
      <c r="B196">
        <v>8</v>
      </c>
      <c r="C196">
        <v>37</v>
      </c>
      <c r="E196" t="s">
        <v>7</v>
      </c>
      <c r="F196" t="s">
        <v>28</v>
      </c>
      <c r="H196">
        <v>43.935499999999998</v>
      </c>
      <c r="J196">
        <v>30.119800000000001</v>
      </c>
      <c r="L196">
        <f t="shared" si="6"/>
        <v>0</v>
      </c>
      <c r="M196">
        <v>3</v>
      </c>
      <c r="N196">
        <v>3</v>
      </c>
    </row>
    <row r="197" spans="2:14" x14ac:dyDescent="0.3">
      <c r="B197">
        <v>8</v>
      </c>
      <c r="C197">
        <v>37</v>
      </c>
      <c r="E197" t="s">
        <v>7</v>
      </c>
      <c r="F197" t="s">
        <v>29</v>
      </c>
      <c r="H197">
        <v>42.681600000000003</v>
      </c>
      <c r="J197">
        <v>30.2849</v>
      </c>
      <c r="L197">
        <f t="shared" si="6"/>
        <v>0</v>
      </c>
      <c r="M197">
        <v>3</v>
      </c>
      <c r="N197">
        <v>3</v>
      </c>
    </row>
    <row r="198" spans="2:14" x14ac:dyDescent="0.3">
      <c r="B198">
        <v>8</v>
      </c>
      <c r="C198">
        <v>37</v>
      </c>
      <c r="E198" t="s">
        <v>7</v>
      </c>
      <c r="F198" t="s">
        <v>30</v>
      </c>
      <c r="H198" t="s">
        <v>42</v>
      </c>
      <c r="J198">
        <v>30.2166</v>
      </c>
      <c r="L198">
        <f t="shared" si="6"/>
        <v>0</v>
      </c>
      <c r="M198">
        <v>3</v>
      </c>
      <c r="N198">
        <v>3</v>
      </c>
    </row>
    <row r="199" spans="2:14" x14ac:dyDescent="0.3">
      <c r="B199">
        <v>8</v>
      </c>
      <c r="C199">
        <v>37</v>
      </c>
      <c r="E199" t="s">
        <v>7</v>
      </c>
      <c r="F199" t="s">
        <v>31</v>
      </c>
      <c r="H199">
        <v>40.634099999999997</v>
      </c>
      <c r="J199">
        <v>30.139700000000001</v>
      </c>
      <c r="L199">
        <f t="shared" si="6"/>
        <v>0</v>
      </c>
      <c r="M199">
        <v>3</v>
      </c>
      <c r="N199">
        <v>3</v>
      </c>
    </row>
    <row r="200" spans="2:14" x14ac:dyDescent="0.3">
      <c r="B200">
        <v>8</v>
      </c>
      <c r="C200">
        <v>37</v>
      </c>
      <c r="E200" t="s">
        <v>8</v>
      </c>
      <c r="F200" t="s">
        <v>32</v>
      </c>
      <c r="H200" t="s">
        <v>42</v>
      </c>
      <c r="I200">
        <f>AVERAGE(H200:H205)</f>
        <v>41.628999999999998</v>
      </c>
      <c r="J200">
        <v>31.427700000000002</v>
      </c>
      <c r="K200">
        <f>AVERAGE(J200:J205)</f>
        <v>31.267833333333332</v>
      </c>
      <c r="L200">
        <f t="shared" si="6"/>
        <v>0</v>
      </c>
      <c r="M200">
        <v>3</v>
      </c>
      <c r="N200">
        <v>3</v>
      </c>
    </row>
    <row r="201" spans="2:14" x14ac:dyDescent="0.3">
      <c r="B201">
        <v>8</v>
      </c>
      <c r="C201">
        <v>37</v>
      </c>
      <c r="E201" t="s">
        <v>8</v>
      </c>
      <c r="F201" t="s">
        <v>33</v>
      </c>
      <c r="H201">
        <v>40.5839</v>
      </c>
      <c r="J201">
        <v>31.314599999999999</v>
      </c>
      <c r="L201">
        <f t="shared" si="6"/>
        <v>0</v>
      </c>
      <c r="M201">
        <v>3</v>
      </c>
      <c r="N201">
        <v>3</v>
      </c>
    </row>
    <row r="202" spans="2:14" x14ac:dyDescent="0.3">
      <c r="B202">
        <v>8</v>
      </c>
      <c r="C202">
        <v>37</v>
      </c>
      <c r="E202" t="s">
        <v>8</v>
      </c>
      <c r="F202" t="s">
        <v>34</v>
      </c>
      <c r="H202" t="s">
        <v>42</v>
      </c>
      <c r="J202">
        <v>30.947099999999999</v>
      </c>
      <c r="L202">
        <f t="shared" si="6"/>
        <v>0</v>
      </c>
      <c r="M202">
        <v>3</v>
      </c>
      <c r="N202">
        <v>3</v>
      </c>
    </row>
    <row r="203" spans="2:14" x14ac:dyDescent="0.3">
      <c r="B203">
        <v>8</v>
      </c>
      <c r="C203">
        <v>37</v>
      </c>
      <c r="E203" t="s">
        <v>8</v>
      </c>
      <c r="F203" t="s">
        <v>35</v>
      </c>
      <c r="H203">
        <v>42.445399999999999</v>
      </c>
      <c r="J203">
        <v>31.417000000000002</v>
      </c>
      <c r="L203">
        <f t="shared" si="6"/>
        <v>0</v>
      </c>
      <c r="M203">
        <v>3</v>
      </c>
      <c r="N203">
        <v>3</v>
      </c>
    </row>
    <row r="204" spans="2:14" x14ac:dyDescent="0.3">
      <c r="B204">
        <v>8</v>
      </c>
      <c r="C204">
        <v>37</v>
      </c>
      <c r="E204" t="s">
        <v>8</v>
      </c>
      <c r="F204" t="s">
        <v>36</v>
      </c>
      <c r="H204">
        <v>41.857700000000001</v>
      </c>
      <c r="J204">
        <v>31.315999999999999</v>
      </c>
      <c r="L204">
        <f t="shared" si="6"/>
        <v>0</v>
      </c>
      <c r="M204">
        <v>3</v>
      </c>
      <c r="N204">
        <v>3</v>
      </c>
    </row>
    <row r="205" spans="2:14" x14ac:dyDescent="0.3">
      <c r="B205">
        <v>8</v>
      </c>
      <c r="C205">
        <v>37</v>
      </c>
      <c r="E205" t="s">
        <v>8</v>
      </c>
      <c r="F205" t="s">
        <v>37</v>
      </c>
      <c r="H205" t="s">
        <v>42</v>
      </c>
      <c r="J205">
        <v>31.1846</v>
      </c>
      <c r="L205">
        <f t="shared" si="6"/>
        <v>0</v>
      </c>
      <c r="M205">
        <v>3</v>
      </c>
      <c r="N205">
        <v>3</v>
      </c>
    </row>
    <row r="206" spans="2:14" x14ac:dyDescent="0.3">
      <c r="B206">
        <v>8</v>
      </c>
      <c r="C206">
        <v>37</v>
      </c>
      <c r="E206" t="s">
        <v>9</v>
      </c>
      <c r="F206" t="s">
        <v>38</v>
      </c>
      <c r="H206" t="s">
        <v>42</v>
      </c>
      <c r="I206">
        <f>AVERAGE(H206:H211)</f>
        <v>41.532699999999998</v>
      </c>
      <c r="J206">
        <v>31.982900000000001</v>
      </c>
      <c r="K206">
        <f>AVERAGE(J206:J211)</f>
        <v>32.004449999999999</v>
      </c>
      <c r="L206">
        <f t="shared" si="6"/>
        <v>0</v>
      </c>
      <c r="M206">
        <v>3</v>
      </c>
      <c r="N206">
        <v>3</v>
      </c>
    </row>
    <row r="207" spans="2:14" x14ac:dyDescent="0.3">
      <c r="B207">
        <v>8</v>
      </c>
      <c r="C207">
        <v>37</v>
      </c>
      <c r="E207" t="s">
        <v>9</v>
      </c>
      <c r="F207" t="s">
        <v>39</v>
      </c>
      <c r="H207">
        <v>41.532699999999998</v>
      </c>
      <c r="J207">
        <v>32.082799999999999</v>
      </c>
      <c r="L207">
        <f t="shared" si="6"/>
        <v>0</v>
      </c>
      <c r="M207">
        <v>3</v>
      </c>
      <c r="N207">
        <v>3</v>
      </c>
    </row>
    <row r="208" spans="2:14" x14ac:dyDescent="0.3">
      <c r="B208">
        <v>8</v>
      </c>
      <c r="C208">
        <v>37</v>
      </c>
      <c r="E208" t="s">
        <v>9</v>
      </c>
      <c r="F208" t="s">
        <v>40</v>
      </c>
      <c r="H208" t="s">
        <v>42</v>
      </c>
      <c r="J208">
        <v>32.128</v>
      </c>
      <c r="L208">
        <f t="shared" si="6"/>
        <v>0</v>
      </c>
      <c r="M208">
        <v>3</v>
      </c>
      <c r="N208">
        <v>3</v>
      </c>
    </row>
    <row r="209" spans="1:14" x14ac:dyDescent="0.3">
      <c r="B209">
        <v>8</v>
      </c>
      <c r="C209">
        <v>37</v>
      </c>
      <c r="E209" t="s">
        <v>9</v>
      </c>
      <c r="F209" t="s">
        <v>41</v>
      </c>
      <c r="H209" t="s">
        <v>42</v>
      </c>
      <c r="J209">
        <v>31.9787</v>
      </c>
      <c r="L209">
        <f t="shared" si="6"/>
        <v>0</v>
      </c>
      <c r="M209">
        <v>3</v>
      </c>
      <c r="N209">
        <v>3</v>
      </c>
    </row>
    <row r="210" spans="1:14" x14ac:dyDescent="0.3">
      <c r="B210">
        <v>8</v>
      </c>
      <c r="C210">
        <v>37</v>
      </c>
      <c r="E210" t="s">
        <v>9</v>
      </c>
      <c r="F210" t="s">
        <v>17</v>
      </c>
      <c r="H210" t="s">
        <v>42</v>
      </c>
      <c r="J210">
        <v>31.854299999999999</v>
      </c>
      <c r="L210">
        <f t="shared" si="6"/>
        <v>0</v>
      </c>
      <c r="M210">
        <v>3</v>
      </c>
      <c r="N210">
        <v>3</v>
      </c>
    </row>
    <row r="211" spans="1:14" x14ac:dyDescent="0.3">
      <c r="B211">
        <v>8</v>
      </c>
      <c r="C211">
        <v>37</v>
      </c>
      <c r="E211" t="s">
        <v>9</v>
      </c>
      <c r="F211" t="s">
        <v>25</v>
      </c>
      <c r="H211" t="s">
        <v>42</v>
      </c>
      <c r="J211">
        <v>32</v>
      </c>
      <c r="L211">
        <f t="shared" si="6"/>
        <v>0</v>
      </c>
      <c r="M211">
        <v>3</v>
      </c>
      <c r="N211">
        <v>3</v>
      </c>
    </row>
    <row r="212" spans="1:14" x14ac:dyDescent="0.3">
      <c r="A212">
        <v>8</v>
      </c>
      <c r="B212">
        <v>22</v>
      </c>
      <c r="C212">
        <v>31.9</v>
      </c>
      <c r="D212">
        <v>3</v>
      </c>
      <c r="E212" s="1" t="s">
        <v>5</v>
      </c>
      <c r="F212" t="s">
        <v>43</v>
      </c>
      <c r="H212">
        <v>32.421100000000003</v>
      </c>
      <c r="I212">
        <f>AVERAGE(H212:H217)</f>
        <v>32.400749999999995</v>
      </c>
      <c r="J212">
        <v>26.806999999999999</v>
      </c>
      <c r="K212">
        <f>AVERAGE(J212:J217)</f>
        <v>26.78585</v>
      </c>
      <c r="L212">
        <f t="shared" si="6"/>
        <v>1</v>
      </c>
      <c r="M212">
        <v>2</v>
      </c>
      <c r="N212">
        <v>1</v>
      </c>
    </row>
    <row r="213" spans="1:14" x14ac:dyDescent="0.3">
      <c r="B213">
        <v>22</v>
      </c>
      <c r="C213">
        <v>31.9</v>
      </c>
      <c r="E213" s="1" t="s">
        <v>5</v>
      </c>
      <c r="F213" t="s">
        <v>44</v>
      </c>
      <c r="H213">
        <v>32.761800000000001</v>
      </c>
      <c r="J213">
        <v>26.702999999999999</v>
      </c>
      <c r="L213">
        <f t="shared" si="6"/>
        <v>1</v>
      </c>
      <c r="M213">
        <v>2</v>
      </c>
      <c r="N213">
        <v>1</v>
      </c>
    </row>
    <row r="214" spans="1:14" x14ac:dyDescent="0.3">
      <c r="B214">
        <v>22</v>
      </c>
      <c r="C214">
        <v>31.9</v>
      </c>
      <c r="E214" s="1" t="s">
        <v>5</v>
      </c>
      <c r="F214" t="s">
        <v>45</v>
      </c>
      <c r="H214">
        <v>32.4407</v>
      </c>
      <c r="J214">
        <v>26.6844</v>
      </c>
      <c r="L214">
        <f t="shared" si="6"/>
        <v>1</v>
      </c>
      <c r="M214">
        <v>2</v>
      </c>
      <c r="N214">
        <v>1</v>
      </c>
    </row>
    <row r="215" spans="1:14" x14ac:dyDescent="0.3">
      <c r="B215">
        <v>22</v>
      </c>
      <c r="C215">
        <v>31.9</v>
      </c>
      <c r="E215" s="1" t="s">
        <v>5</v>
      </c>
      <c r="F215" t="s">
        <v>46</v>
      </c>
      <c r="H215">
        <v>31.866</v>
      </c>
      <c r="J215">
        <v>26.852799999999998</v>
      </c>
      <c r="L215">
        <f t="shared" si="6"/>
        <v>1</v>
      </c>
      <c r="M215">
        <v>2</v>
      </c>
      <c r="N215">
        <v>1</v>
      </c>
    </row>
    <row r="216" spans="1:14" x14ac:dyDescent="0.3">
      <c r="B216">
        <v>22</v>
      </c>
      <c r="C216">
        <v>31.9</v>
      </c>
      <c r="E216" s="1" t="s">
        <v>5</v>
      </c>
      <c r="F216" t="s">
        <v>47</v>
      </c>
      <c r="H216">
        <v>32.530900000000003</v>
      </c>
      <c r="J216">
        <v>26.884499999999999</v>
      </c>
      <c r="L216">
        <f t="shared" si="6"/>
        <v>1</v>
      </c>
      <c r="M216">
        <v>2</v>
      </c>
      <c r="N216">
        <v>1</v>
      </c>
    </row>
    <row r="217" spans="1:14" x14ac:dyDescent="0.3">
      <c r="B217">
        <v>22</v>
      </c>
      <c r="C217">
        <v>31.9</v>
      </c>
      <c r="E217" s="1" t="s">
        <v>5</v>
      </c>
      <c r="F217" t="s">
        <v>48</v>
      </c>
      <c r="H217">
        <v>32.384</v>
      </c>
      <c r="J217">
        <v>26.7834</v>
      </c>
      <c r="L217">
        <f t="shared" si="6"/>
        <v>1</v>
      </c>
      <c r="M217">
        <v>2</v>
      </c>
      <c r="N217">
        <v>1</v>
      </c>
    </row>
    <row r="218" spans="1:14" x14ac:dyDescent="0.3">
      <c r="B218">
        <v>22</v>
      </c>
      <c r="C218">
        <v>31.9</v>
      </c>
      <c r="E218" t="s">
        <v>6</v>
      </c>
      <c r="F218" t="s">
        <v>49</v>
      </c>
      <c r="H218">
        <v>34.389499999999998</v>
      </c>
      <c r="I218">
        <f>AVERAGE(H218:H223)</f>
        <v>34.332966666666664</v>
      </c>
      <c r="J218">
        <v>28.286300000000001</v>
      </c>
      <c r="K218">
        <f>AVERAGE(J218:J223)</f>
        <v>28.290333333333336</v>
      </c>
      <c r="L218">
        <f t="shared" si="6"/>
        <v>1</v>
      </c>
      <c r="M218">
        <v>2</v>
      </c>
      <c r="N218">
        <v>1</v>
      </c>
    </row>
    <row r="219" spans="1:14" x14ac:dyDescent="0.3">
      <c r="B219">
        <v>22</v>
      </c>
      <c r="C219">
        <v>31.9</v>
      </c>
      <c r="E219" t="s">
        <v>6</v>
      </c>
      <c r="F219" t="s">
        <v>50</v>
      </c>
      <c r="H219">
        <v>34.691000000000003</v>
      </c>
      <c r="J219">
        <v>28.3066</v>
      </c>
      <c r="L219">
        <f t="shared" si="6"/>
        <v>1</v>
      </c>
      <c r="M219">
        <v>2</v>
      </c>
      <c r="N219">
        <v>1</v>
      </c>
    </row>
    <row r="220" spans="1:14" x14ac:dyDescent="0.3">
      <c r="B220">
        <v>22</v>
      </c>
      <c r="C220">
        <v>31.9</v>
      </c>
      <c r="E220" t="s">
        <v>6</v>
      </c>
      <c r="F220" t="s">
        <v>51</v>
      </c>
      <c r="H220">
        <v>34.6554</v>
      </c>
      <c r="J220">
        <v>28.411799999999999</v>
      </c>
      <c r="L220">
        <f t="shared" si="6"/>
        <v>1</v>
      </c>
      <c r="M220">
        <v>2</v>
      </c>
      <c r="N220">
        <v>1</v>
      </c>
    </row>
    <row r="221" spans="1:14" x14ac:dyDescent="0.3">
      <c r="B221">
        <v>22</v>
      </c>
      <c r="C221">
        <v>31.9</v>
      </c>
      <c r="E221" t="s">
        <v>6</v>
      </c>
      <c r="F221" t="s">
        <v>52</v>
      </c>
      <c r="H221">
        <v>34.081099999999999</v>
      </c>
      <c r="J221">
        <v>28.273700000000002</v>
      </c>
      <c r="L221">
        <f t="shared" si="6"/>
        <v>1</v>
      </c>
      <c r="M221">
        <v>2</v>
      </c>
      <c r="N221">
        <v>1</v>
      </c>
    </row>
    <row r="222" spans="1:14" x14ac:dyDescent="0.3">
      <c r="B222">
        <v>22</v>
      </c>
      <c r="C222">
        <v>31.9</v>
      </c>
      <c r="E222" t="s">
        <v>6</v>
      </c>
      <c r="F222" t="s">
        <v>53</v>
      </c>
      <c r="H222">
        <v>34.357700000000001</v>
      </c>
      <c r="J222">
        <v>28.174600000000002</v>
      </c>
      <c r="L222">
        <f t="shared" si="6"/>
        <v>1</v>
      </c>
      <c r="M222">
        <v>2</v>
      </c>
      <c r="N222">
        <v>1</v>
      </c>
    </row>
    <row r="223" spans="1:14" x14ac:dyDescent="0.3">
      <c r="B223">
        <v>22</v>
      </c>
      <c r="C223">
        <v>31.9</v>
      </c>
      <c r="E223" t="s">
        <v>6</v>
      </c>
      <c r="F223" t="s">
        <v>54</v>
      </c>
      <c r="H223">
        <v>33.823099999999997</v>
      </c>
      <c r="J223">
        <v>28.289000000000001</v>
      </c>
      <c r="L223">
        <f t="shared" si="6"/>
        <v>1</v>
      </c>
      <c r="M223">
        <v>2</v>
      </c>
      <c r="N223">
        <f t="shared" si="7"/>
        <v>1</v>
      </c>
    </row>
    <row r="224" spans="1:14" x14ac:dyDescent="0.3">
      <c r="B224">
        <v>22</v>
      </c>
      <c r="C224">
        <v>31.9</v>
      </c>
      <c r="E224" t="s">
        <v>7</v>
      </c>
      <c r="F224" t="s">
        <v>55</v>
      </c>
      <c r="H224">
        <v>35.330500000000001</v>
      </c>
      <c r="I224">
        <f>AVERAGE(H224:H229)</f>
        <v>35.381616666666666</v>
      </c>
      <c r="J224">
        <v>28.955100000000002</v>
      </c>
      <c r="K224">
        <f>AVERAGE(J224:J229)</f>
        <v>29.110349999999997</v>
      </c>
      <c r="L224">
        <f t="shared" si="6"/>
        <v>1</v>
      </c>
      <c r="M224">
        <v>2</v>
      </c>
      <c r="N224">
        <v>1</v>
      </c>
    </row>
    <row r="225" spans="2:14" x14ac:dyDescent="0.3">
      <c r="B225">
        <v>22</v>
      </c>
      <c r="C225">
        <v>31.9</v>
      </c>
      <c r="E225" t="s">
        <v>7</v>
      </c>
      <c r="F225" t="s">
        <v>56</v>
      </c>
      <c r="H225">
        <v>35.279400000000003</v>
      </c>
      <c r="J225">
        <v>29.134</v>
      </c>
      <c r="L225">
        <f t="shared" si="6"/>
        <v>1</v>
      </c>
      <c r="M225">
        <v>2</v>
      </c>
      <c r="N225">
        <v>1</v>
      </c>
    </row>
    <row r="226" spans="2:14" x14ac:dyDescent="0.3">
      <c r="B226">
        <v>22</v>
      </c>
      <c r="C226">
        <v>31.9</v>
      </c>
      <c r="E226" t="s">
        <v>7</v>
      </c>
      <c r="F226" t="s">
        <v>57</v>
      </c>
      <c r="H226">
        <v>35.5152</v>
      </c>
      <c r="J226">
        <v>29.010999999999999</v>
      </c>
      <c r="L226">
        <f t="shared" si="6"/>
        <v>1</v>
      </c>
      <c r="M226">
        <v>2</v>
      </c>
      <c r="N226">
        <v>1</v>
      </c>
    </row>
    <row r="227" spans="2:14" x14ac:dyDescent="0.3">
      <c r="B227">
        <v>22</v>
      </c>
      <c r="C227">
        <v>31.9</v>
      </c>
      <c r="E227" t="s">
        <v>7</v>
      </c>
      <c r="F227" t="s">
        <v>58</v>
      </c>
      <c r="H227">
        <v>35.063600000000001</v>
      </c>
      <c r="J227">
        <v>29.145199999999999</v>
      </c>
      <c r="L227">
        <f t="shared" si="6"/>
        <v>1</v>
      </c>
      <c r="M227">
        <v>2</v>
      </c>
      <c r="N227">
        <v>1</v>
      </c>
    </row>
    <row r="228" spans="2:14" x14ac:dyDescent="0.3">
      <c r="B228">
        <v>22</v>
      </c>
      <c r="C228">
        <v>31.9</v>
      </c>
      <c r="E228" t="s">
        <v>7</v>
      </c>
      <c r="F228" t="s">
        <v>59</v>
      </c>
      <c r="H228">
        <v>35.9711</v>
      </c>
      <c r="J228">
        <v>29.204699999999999</v>
      </c>
      <c r="L228">
        <f t="shared" si="6"/>
        <v>1</v>
      </c>
      <c r="M228">
        <v>2</v>
      </c>
      <c r="N228">
        <f t="shared" si="7"/>
        <v>1</v>
      </c>
    </row>
    <row r="229" spans="2:14" x14ac:dyDescent="0.3">
      <c r="B229">
        <v>22</v>
      </c>
      <c r="C229">
        <v>31.9</v>
      </c>
      <c r="E229" t="s">
        <v>7</v>
      </c>
      <c r="F229" t="s">
        <v>60</v>
      </c>
      <c r="H229">
        <v>35.129899999999999</v>
      </c>
      <c r="J229">
        <v>29.2121</v>
      </c>
      <c r="L229">
        <f t="shared" si="6"/>
        <v>1</v>
      </c>
      <c r="M229">
        <v>2</v>
      </c>
      <c r="N229">
        <v>1</v>
      </c>
    </row>
    <row r="230" spans="2:14" x14ac:dyDescent="0.3">
      <c r="B230">
        <v>22</v>
      </c>
      <c r="C230">
        <v>31.9</v>
      </c>
      <c r="E230" t="s">
        <v>8</v>
      </c>
      <c r="F230" t="s">
        <v>61</v>
      </c>
      <c r="H230">
        <v>37.353400000000001</v>
      </c>
      <c r="I230">
        <f>AVERAGE(H230:H235)</f>
        <v>36.621183333333327</v>
      </c>
      <c r="J230">
        <v>30.299399999999999</v>
      </c>
      <c r="K230">
        <f>AVERAGE(J230:J235)</f>
        <v>30.352583333333332</v>
      </c>
      <c r="L230">
        <f t="shared" si="6"/>
        <v>1</v>
      </c>
      <c r="M230">
        <v>2</v>
      </c>
      <c r="N230">
        <v>1</v>
      </c>
    </row>
    <row r="231" spans="2:14" x14ac:dyDescent="0.3">
      <c r="B231">
        <v>22</v>
      </c>
      <c r="C231">
        <v>31.9</v>
      </c>
      <c r="E231" t="s">
        <v>8</v>
      </c>
      <c r="F231" t="s">
        <v>62</v>
      </c>
      <c r="H231">
        <v>37.754199999999997</v>
      </c>
      <c r="J231">
        <v>30.4084</v>
      </c>
      <c r="L231">
        <f t="shared" si="6"/>
        <v>1</v>
      </c>
      <c r="M231">
        <v>2</v>
      </c>
      <c r="N231">
        <v>1</v>
      </c>
    </row>
    <row r="232" spans="2:14" x14ac:dyDescent="0.3">
      <c r="B232">
        <v>22</v>
      </c>
      <c r="C232">
        <v>31.9</v>
      </c>
      <c r="E232" t="s">
        <v>8</v>
      </c>
      <c r="F232" t="s">
        <v>63</v>
      </c>
      <c r="H232">
        <v>37.1755</v>
      </c>
      <c r="J232">
        <v>30.6128</v>
      </c>
      <c r="L232">
        <f t="shared" si="6"/>
        <v>1</v>
      </c>
      <c r="M232">
        <v>2</v>
      </c>
      <c r="N232">
        <v>1</v>
      </c>
    </row>
    <row r="233" spans="2:14" x14ac:dyDescent="0.3">
      <c r="B233">
        <v>22</v>
      </c>
      <c r="C233">
        <v>31.9</v>
      </c>
      <c r="E233" t="s">
        <v>8</v>
      </c>
      <c r="F233" t="s">
        <v>64</v>
      </c>
      <c r="H233">
        <v>35.703200000000002</v>
      </c>
      <c r="J233">
        <v>30.305800000000001</v>
      </c>
      <c r="L233">
        <f t="shared" si="6"/>
        <v>1</v>
      </c>
      <c r="M233">
        <v>2</v>
      </c>
      <c r="N233">
        <v>1</v>
      </c>
    </row>
    <row r="234" spans="2:14" x14ac:dyDescent="0.3">
      <c r="B234">
        <v>22</v>
      </c>
      <c r="C234">
        <v>31.9</v>
      </c>
      <c r="E234" t="s">
        <v>8</v>
      </c>
      <c r="F234" t="s">
        <v>65</v>
      </c>
      <c r="H234">
        <v>35.905299999999997</v>
      </c>
      <c r="J234">
        <v>30.190999999999999</v>
      </c>
      <c r="L234">
        <f t="shared" si="6"/>
        <v>1</v>
      </c>
      <c r="M234">
        <v>2</v>
      </c>
      <c r="N234">
        <f t="shared" si="7"/>
        <v>1</v>
      </c>
    </row>
    <row r="235" spans="2:14" x14ac:dyDescent="0.3">
      <c r="B235">
        <v>22</v>
      </c>
      <c r="C235">
        <v>31.9</v>
      </c>
      <c r="E235" t="s">
        <v>8</v>
      </c>
      <c r="F235" t="s">
        <v>66</v>
      </c>
      <c r="H235">
        <v>35.835500000000003</v>
      </c>
      <c r="J235">
        <v>30.298100000000002</v>
      </c>
      <c r="L235">
        <f t="shared" si="6"/>
        <v>1</v>
      </c>
      <c r="M235">
        <v>2</v>
      </c>
      <c r="N235">
        <v>1</v>
      </c>
    </row>
    <row r="236" spans="2:14" x14ac:dyDescent="0.3">
      <c r="B236">
        <v>22</v>
      </c>
      <c r="C236">
        <v>31.9</v>
      </c>
      <c r="E236" t="s">
        <v>9</v>
      </c>
      <c r="F236" t="s">
        <v>67</v>
      </c>
      <c r="H236">
        <v>37.144599999999997</v>
      </c>
      <c r="I236">
        <f>AVERAGE(H236:H241)</f>
        <v>38.256</v>
      </c>
      <c r="J236">
        <v>31.244199999999999</v>
      </c>
      <c r="K236">
        <f>AVERAGE(J236:J241)</f>
        <v>31.621200000000002</v>
      </c>
      <c r="L236">
        <f t="shared" si="6"/>
        <v>1</v>
      </c>
      <c r="M236">
        <v>2</v>
      </c>
      <c r="N236">
        <v>1</v>
      </c>
    </row>
    <row r="237" spans="2:14" x14ac:dyDescent="0.3">
      <c r="B237">
        <v>22</v>
      </c>
      <c r="C237">
        <v>31.9</v>
      </c>
      <c r="E237" t="s">
        <v>9</v>
      </c>
      <c r="F237" t="s">
        <v>68</v>
      </c>
      <c r="H237">
        <v>38.349200000000003</v>
      </c>
      <c r="J237">
        <v>31.607700000000001</v>
      </c>
      <c r="L237">
        <f t="shared" si="6"/>
        <v>1</v>
      </c>
      <c r="M237">
        <v>2</v>
      </c>
      <c r="N237">
        <v>1</v>
      </c>
    </row>
    <row r="238" spans="2:14" x14ac:dyDescent="0.3">
      <c r="B238">
        <v>22</v>
      </c>
      <c r="C238">
        <v>31.9</v>
      </c>
      <c r="E238" t="s">
        <v>9</v>
      </c>
      <c r="F238" t="s">
        <v>69</v>
      </c>
      <c r="H238">
        <v>38.274999999999999</v>
      </c>
      <c r="J238">
        <v>31.778199999999998</v>
      </c>
      <c r="L238">
        <f t="shared" si="6"/>
        <v>1</v>
      </c>
      <c r="M238">
        <v>2</v>
      </c>
      <c r="N238">
        <f t="shared" si="7"/>
        <v>1</v>
      </c>
    </row>
    <row r="239" spans="2:14" x14ac:dyDescent="0.3">
      <c r="B239">
        <v>22</v>
      </c>
      <c r="C239">
        <v>31.9</v>
      </c>
      <c r="E239" t="s">
        <v>9</v>
      </c>
      <c r="F239" t="s">
        <v>70</v>
      </c>
      <c r="H239">
        <v>37.3889</v>
      </c>
      <c r="J239">
        <v>31.304400000000001</v>
      </c>
      <c r="L239">
        <f t="shared" si="6"/>
        <v>1</v>
      </c>
      <c r="M239">
        <v>2</v>
      </c>
      <c r="N239">
        <f t="shared" si="7"/>
        <v>1</v>
      </c>
    </row>
    <row r="240" spans="2:14" x14ac:dyDescent="0.3">
      <c r="B240">
        <v>22</v>
      </c>
      <c r="C240">
        <v>31.9</v>
      </c>
      <c r="E240" t="s">
        <v>9</v>
      </c>
      <c r="F240" t="s">
        <v>71</v>
      </c>
      <c r="H240">
        <v>40.014600000000002</v>
      </c>
      <c r="J240">
        <v>31.468299999999999</v>
      </c>
      <c r="L240">
        <f t="shared" si="6"/>
        <v>0</v>
      </c>
      <c r="M240">
        <v>2</v>
      </c>
      <c r="N240">
        <f t="shared" si="7"/>
        <v>1</v>
      </c>
    </row>
    <row r="241" spans="1:14" x14ac:dyDescent="0.3">
      <c r="B241">
        <v>22</v>
      </c>
      <c r="C241">
        <v>31.9</v>
      </c>
      <c r="E241" t="s">
        <v>9</v>
      </c>
      <c r="F241" t="s">
        <v>72</v>
      </c>
      <c r="H241">
        <v>38.363700000000001</v>
      </c>
      <c r="J241">
        <v>32.324399999999997</v>
      </c>
      <c r="L241">
        <f t="shared" si="6"/>
        <v>1</v>
      </c>
      <c r="M241">
        <v>2</v>
      </c>
      <c r="N241">
        <f t="shared" si="7"/>
        <v>1</v>
      </c>
    </row>
    <row r="242" spans="1:14" x14ac:dyDescent="0.3">
      <c r="A242">
        <v>9</v>
      </c>
      <c r="B242">
        <v>24</v>
      </c>
      <c r="C242">
        <v>33</v>
      </c>
      <c r="D242">
        <v>3</v>
      </c>
      <c r="E242" s="1" t="s">
        <v>5</v>
      </c>
      <c r="F242" t="s">
        <v>73</v>
      </c>
      <c r="H242">
        <v>33.0809</v>
      </c>
      <c r="I242">
        <f>AVERAGE(H242:H246)</f>
        <v>33.344079999999998</v>
      </c>
      <c r="J242">
        <v>30.253900000000002</v>
      </c>
      <c r="K242">
        <f>AVERAGE(J242:J246)</f>
        <v>30.397000000000002</v>
      </c>
      <c r="L242">
        <f t="shared" si="6"/>
        <v>1</v>
      </c>
      <c r="M242">
        <v>2</v>
      </c>
      <c r="N242">
        <f t="shared" si="7"/>
        <v>1</v>
      </c>
    </row>
    <row r="243" spans="1:14" x14ac:dyDescent="0.3">
      <c r="B243">
        <v>24</v>
      </c>
      <c r="C243">
        <v>33</v>
      </c>
      <c r="E243" s="1" t="s">
        <v>5</v>
      </c>
      <c r="F243" t="s">
        <v>74</v>
      </c>
      <c r="H243">
        <v>33.564</v>
      </c>
      <c r="J243">
        <v>30.065999999999999</v>
      </c>
      <c r="L243">
        <f t="shared" si="6"/>
        <v>1</v>
      </c>
      <c r="M243">
        <v>2</v>
      </c>
      <c r="N243">
        <f t="shared" si="7"/>
        <v>1</v>
      </c>
    </row>
    <row r="244" spans="1:14" x14ac:dyDescent="0.3">
      <c r="B244">
        <v>24</v>
      </c>
      <c r="C244">
        <v>33</v>
      </c>
      <c r="E244" s="1" t="s">
        <v>5</v>
      </c>
      <c r="F244" t="s">
        <v>75</v>
      </c>
      <c r="H244">
        <v>33.624000000000002</v>
      </c>
      <c r="J244">
        <v>30.678999999999998</v>
      </c>
      <c r="L244">
        <f t="shared" si="6"/>
        <v>1</v>
      </c>
      <c r="M244">
        <v>2</v>
      </c>
      <c r="N244">
        <f t="shared" si="7"/>
        <v>1</v>
      </c>
    </row>
    <row r="245" spans="1:14" x14ac:dyDescent="0.3">
      <c r="B245">
        <v>24</v>
      </c>
      <c r="C245">
        <v>33</v>
      </c>
      <c r="E245" s="1" t="s">
        <v>5</v>
      </c>
      <c r="F245" t="s">
        <v>76</v>
      </c>
      <c r="H245">
        <v>33.068199999999997</v>
      </c>
      <c r="J245">
        <v>30.733799999999999</v>
      </c>
      <c r="L245">
        <f t="shared" si="6"/>
        <v>1</v>
      </c>
      <c r="M245">
        <v>2</v>
      </c>
      <c r="N245">
        <f t="shared" si="7"/>
        <v>1</v>
      </c>
    </row>
    <row r="246" spans="1:14" x14ac:dyDescent="0.3">
      <c r="B246">
        <v>24</v>
      </c>
      <c r="C246">
        <v>33</v>
      </c>
      <c r="E246" s="1" t="s">
        <v>5</v>
      </c>
      <c r="F246" t="s">
        <v>77</v>
      </c>
      <c r="H246">
        <v>33.383299999999998</v>
      </c>
      <c r="J246">
        <v>30.252300000000002</v>
      </c>
      <c r="L246">
        <f t="shared" si="6"/>
        <v>1</v>
      </c>
      <c r="M246">
        <v>2</v>
      </c>
      <c r="N246">
        <f t="shared" si="7"/>
        <v>1</v>
      </c>
    </row>
    <row r="247" spans="1:14" x14ac:dyDescent="0.3">
      <c r="B247">
        <v>24</v>
      </c>
      <c r="C247">
        <v>33</v>
      </c>
      <c r="E247" s="1" t="s">
        <v>5</v>
      </c>
      <c r="F247" t="s">
        <v>78</v>
      </c>
      <c r="H247">
        <v>33.313699999999997</v>
      </c>
      <c r="J247">
        <v>30.494299999999999</v>
      </c>
      <c r="L247">
        <f t="shared" si="6"/>
        <v>1</v>
      </c>
      <c r="M247">
        <v>2</v>
      </c>
      <c r="N247">
        <f t="shared" si="7"/>
        <v>1</v>
      </c>
    </row>
    <row r="248" spans="1:14" x14ac:dyDescent="0.3">
      <c r="B248">
        <v>24</v>
      </c>
      <c r="C248">
        <v>33</v>
      </c>
      <c r="E248" t="s">
        <v>6</v>
      </c>
      <c r="F248" t="s">
        <v>79</v>
      </c>
      <c r="H248">
        <v>34.6126</v>
      </c>
      <c r="I248">
        <f>AVERAGE(H248:H253)</f>
        <v>35.212133333333334</v>
      </c>
      <c r="J248">
        <v>32.182299999999998</v>
      </c>
      <c r="K248">
        <f>AVERAGE(J248:J253)</f>
        <v>32.147666666666659</v>
      </c>
      <c r="L248">
        <f t="shared" si="6"/>
        <v>1</v>
      </c>
      <c r="M248">
        <v>2</v>
      </c>
      <c r="N248">
        <v>1</v>
      </c>
    </row>
    <row r="249" spans="1:14" x14ac:dyDescent="0.3">
      <c r="B249">
        <v>24</v>
      </c>
      <c r="C249">
        <v>33</v>
      </c>
      <c r="E249" t="s">
        <v>6</v>
      </c>
      <c r="F249" t="s">
        <v>80</v>
      </c>
      <c r="H249">
        <v>35.139600000000002</v>
      </c>
      <c r="J249">
        <v>32.471499999999999</v>
      </c>
      <c r="L249">
        <f t="shared" si="6"/>
        <v>1</v>
      </c>
      <c r="M249">
        <v>2</v>
      </c>
      <c r="N249">
        <f t="shared" si="7"/>
        <v>1</v>
      </c>
    </row>
    <row r="250" spans="1:14" x14ac:dyDescent="0.3">
      <c r="B250">
        <v>24</v>
      </c>
      <c r="C250">
        <v>33</v>
      </c>
      <c r="E250" t="s">
        <v>6</v>
      </c>
      <c r="F250" t="s">
        <v>81</v>
      </c>
      <c r="H250">
        <v>35.1036</v>
      </c>
      <c r="J250">
        <v>31.933</v>
      </c>
      <c r="L250">
        <f t="shared" si="6"/>
        <v>1</v>
      </c>
      <c r="M250">
        <v>2</v>
      </c>
      <c r="N250">
        <f t="shared" si="7"/>
        <v>1</v>
      </c>
    </row>
    <row r="251" spans="1:14" x14ac:dyDescent="0.3">
      <c r="B251">
        <v>24</v>
      </c>
      <c r="C251">
        <v>33</v>
      </c>
      <c r="E251" t="s">
        <v>6</v>
      </c>
      <c r="F251" t="s">
        <v>82</v>
      </c>
      <c r="H251">
        <v>35.502299999999998</v>
      </c>
      <c r="J251">
        <v>31.937100000000001</v>
      </c>
      <c r="L251">
        <f t="shared" si="6"/>
        <v>1</v>
      </c>
      <c r="M251">
        <v>2</v>
      </c>
      <c r="N251">
        <f t="shared" si="7"/>
        <v>1</v>
      </c>
    </row>
    <row r="252" spans="1:14" x14ac:dyDescent="0.3">
      <c r="B252">
        <v>24</v>
      </c>
      <c r="C252">
        <v>33</v>
      </c>
      <c r="E252" t="s">
        <v>6</v>
      </c>
      <c r="F252" t="s">
        <v>83</v>
      </c>
      <c r="H252">
        <v>35.692500000000003</v>
      </c>
      <c r="J252">
        <v>32.273600000000002</v>
      </c>
      <c r="L252">
        <f t="shared" si="6"/>
        <v>1</v>
      </c>
      <c r="M252">
        <v>2</v>
      </c>
      <c r="N252">
        <f t="shared" si="7"/>
        <v>1</v>
      </c>
    </row>
    <row r="253" spans="1:14" x14ac:dyDescent="0.3">
      <c r="B253">
        <v>24</v>
      </c>
      <c r="C253">
        <v>33</v>
      </c>
      <c r="E253" t="s">
        <v>6</v>
      </c>
      <c r="F253" t="s">
        <v>84</v>
      </c>
      <c r="H253">
        <v>35.222200000000001</v>
      </c>
      <c r="J253">
        <v>32.088500000000003</v>
      </c>
      <c r="L253">
        <f t="shared" si="6"/>
        <v>1</v>
      </c>
      <c r="M253">
        <v>2</v>
      </c>
      <c r="N253">
        <f t="shared" si="7"/>
        <v>1</v>
      </c>
    </row>
    <row r="254" spans="1:14" x14ac:dyDescent="0.3">
      <c r="B254">
        <v>24</v>
      </c>
      <c r="C254">
        <v>33</v>
      </c>
      <c r="E254" t="s">
        <v>7</v>
      </c>
      <c r="F254" t="s">
        <v>85</v>
      </c>
      <c r="H254">
        <v>36.357799999999997</v>
      </c>
      <c r="I254">
        <f>AVERAGE(H254:H259)</f>
        <v>36.099049999999998</v>
      </c>
      <c r="J254">
        <v>32.9938</v>
      </c>
      <c r="K254">
        <f>AVERAGE(J254:J259)</f>
        <v>32.849199999999996</v>
      </c>
      <c r="L254">
        <f t="shared" si="6"/>
        <v>1</v>
      </c>
      <c r="M254">
        <v>2</v>
      </c>
      <c r="N254">
        <v>1</v>
      </c>
    </row>
    <row r="255" spans="1:14" x14ac:dyDescent="0.3">
      <c r="B255">
        <v>24</v>
      </c>
      <c r="C255">
        <v>33</v>
      </c>
      <c r="E255" t="s">
        <v>7</v>
      </c>
      <c r="F255" t="s">
        <v>86</v>
      </c>
      <c r="H255">
        <v>37.136600000000001</v>
      </c>
      <c r="J255">
        <v>32.869900000000001</v>
      </c>
      <c r="L255">
        <f t="shared" si="6"/>
        <v>1</v>
      </c>
      <c r="M255">
        <v>2</v>
      </c>
      <c r="N255">
        <f t="shared" si="7"/>
        <v>1</v>
      </c>
    </row>
    <row r="256" spans="1:14" x14ac:dyDescent="0.3">
      <c r="B256">
        <v>24</v>
      </c>
      <c r="C256">
        <v>33</v>
      </c>
      <c r="E256" t="s">
        <v>7</v>
      </c>
      <c r="F256" t="s">
        <v>87</v>
      </c>
      <c r="H256">
        <v>35.777999999999999</v>
      </c>
      <c r="J256">
        <v>32.368499999999997</v>
      </c>
      <c r="L256">
        <f t="shared" si="6"/>
        <v>1</v>
      </c>
      <c r="M256">
        <v>2</v>
      </c>
      <c r="N256">
        <f t="shared" si="7"/>
        <v>1</v>
      </c>
    </row>
    <row r="257" spans="1:14" x14ac:dyDescent="0.3">
      <c r="B257">
        <v>24</v>
      </c>
      <c r="C257">
        <v>33</v>
      </c>
      <c r="E257" t="s">
        <v>7</v>
      </c>
      <c r="F257" t="s">
        <v>88</v>
      </c>
      <c r="H257">
        <v>36.109099999999998</v>
      </c>
      <c r="J257">
        <v>32.720700000000001</v>
      </c>
      <c r="L257">
        <f t="shared" si="6"/>
        <v>1</v>
      </c>
      <c r="M257">
        <v>2</v>
      </c>
      <c r="N257">
        <f t="shared" si="7"/>
        <v>1</v>
      </c>
    </row>
    <row r="258" spans="1:14" x14ac:dyDescent="0.3">
      <c r="B258">
        <v>24</v>
      </c>
      <c r="C258">
        <v>33</v>
      </c>
      <c r="E258" t="s">
        <v>7</v>
      </c>
      <c r="F258" t="s">
        <v>89</v>
      </c>
      <c r="H258">
        <v>35.0974</v>
      </c>
      <c r="J258">
        <v>33.189</v>
      </c>
      <c r="L258">
        <f t="shared" ref="L258:L321" si="8">IF(AND(H258&gt;10,H258&lt;=40),1,0)</f>
        <v>1</v>
      </c>
      <c r="M258">
        <v>2</v>
      </c>
      <c r="N258">
        <f t="shared" ref="N258:N302" si="9">IF(I258&lt;34,1,IF(I258&gt;35.5,3,2))</f>
        <v>1</v>
      </c>
    </row>
    <row r="259" spans="1:14" x14ac:dyDescent="0.3">
      <c r="B259">
        <v>24</v>
      </c>
      <c r="C259">
        <v>33</v>
      </c>
      <c r="E259" t="s">
        <v>7</v>
      </c>
      <c r="F259" t="s">
        <v>90</v>
      </c>
      <c r="H259">
        <v>36.115400000000001</v>
      </c>
      <c r="J259">
        <v>32.953299999999999</v>
      </c>
      <c r="L259">
        <f t="shared" si="8"/>
        <v>1</v>
      </c>
      <c r="M259">
        <v>2</v>
      </c>
      <c r="N259">
        <f t="shared" si="9"/>
        <v>1</v>
      </c>
    </row>
    <row r="260" spans="1:14" x14ac:dyDescent="0.3">
      <c r="B260">
        <v>24</v>
      </c>
      <c r="C260">
        <v>33</v>
      </c>
      <c r="E260" t="s">
        <v>8</v>
      </c>
      <c r="F260" t="s">
        <v>91</v>
      </c>
      <c r="H260">
        <v>38.276000000000003</v>
      </c>
      <c r="I260">
        <f>AVERAGE(H260:H265)</f>
        <v>36.886366666666667</v>
      </c>
      <c r="J260">
        <v>33.922699999999999</v>
      </c>
      <c r="K260">
        <f>AVERAGE(J260:J265)</f>
        <v>33.589300000000001</v>
      </c>
      <c r="L260">
        <f t="shared" si="8"/>
        <v>1</v>
      </c>
      <c r="M260">
        <v>2</v>
      </c>
      <c r="N260">
        <v>1</v>
      </c>
    </row>
    <row r="261" spans="1:14" x14ac:dyDescent="0.3">
      <c r="B261">
        <v>24</v>
      </c>
      <c r="C261">
        <v>33</v>
      </c>
      <c r="E261" t="s">
        <v>8</v>
      </c>
      <c r="F261" t="s">
        <v>92</v>
      </c>
      <c r="H261">
        <v>36.5563</v>
      </c>
      <c r="J261">
        <v>33.805999999999997</v>
      </c>
      <c r="L261">
        <f t="shared" si="8"/>
        <v>1</v>
      </c>
      <c r="M261">
        <v>2</v>
      </c>
      <c r="N261">
        <f t="shared" si="9"/>
        <v>1</v>
      </c>
    </row>
    <row r="262" spans="1:14" x14ac:dyDescent="0.3">
      <c r="B262">
        <v>24</v>
      </c>
      <c r="C262">
        <v>33</v>
      </c>
      <c r="E262" t="s">
        <v>8</v>
      </c>
      <c r="F262" t="s">
        <v>93</v>
      </c>
      <c r="H262">
        <v>36.543199999999999</v>
      </c>
      <c r="J262">
        <v>33.1113</v>
      </c>
      <c r="L262">
        <f t="shared" si="8"/>
        <v>1</v>
      </c>
      <c r="M262">
        <v>2</v>
      </c>
      <c r="N262">
        <f t="shared" si="9"/>
        <v>1</v>
      </c>
    </row>
    <row r="263" spans="1:14" x14ac:dyDescent="0.3">
      <c r="B263">
        <v>24</v>
      </c>
      <c r="C263">
        <v>33</v>
      </c>
      <c r="E263" t="s">
        <v>8</v>
      </c>
      <c r="F263" t="s">
        <v>94</v>
      </c>
      <c r="H263">
        <v>36.655700000000003</v>
      </c>
      <c r="J263">
        <v>32.938400000000001</v>
      </c>
      <c r="L263">
        <f t="shared" si="8"/>
        <v>1</v>
      </c>
      <c r="M263">
        <v>2</v>
      </c>
      <c r="N263">
        <f t="shared" si="9"/>
        <v>1</v>
      </c>
    </row>
    <row r="264" spans="1:14" x14ac:dyDescent="0.3">
      <c r="B264">
        <v>24</v>
      </c>
      <c r="C264">
        <v>33</v>
      </c>
      <c r="E264" t="s">
        <v>8</v>
      </c>
      <c r="F264" t="s">
        <v>95</v>
      </c>
      <c r="H264">
        <v>36.636200000000002</v>
      </c>
      <c r="J264">
        <v>33.426099999999998</v>
      </c>
      <c r="L264">
        <f t="shared" si="8"/>
        <v>1</v>
      </c>
      <c r="M264">
        <v>2</v>
      </c>
      <c r="N264">
        <f t="shared" si="9"/>
        <v>1</v>
      </c>
    </row>
    <row r="265" spans="1:14" x14ac:dyDescent="0.3">
      <c r="B265">
        <v>24</v>
      </c>
      <c r="C265">
        <v>33</v>
      </c>
      <c r="E265" t="s">
        <v>8</v>
      </c>
      <c r="F265" t="s">
        <v>96</v>
      </c>
      <c r="H265">
        <v>36.650799999999997</v>
      </c>
      <c r="J265">
        <v>34.331299999999999</v>
      </c>
      <c r="L265">
        <f t="shared" si="8"/>
        <v>1</v>
      </c>
      <c r="M265">
        <v>2</v>
      </c>
      <c r="N265">
        <f t="shared" si="9"/>
        <v>1</v>
      </c>
    </row>
    <row r="266" spans="1:14" x14ac:dyDescent="0.3">
      <c r="B266">
        <v>24</v>
      </c>
      <c r="C266">
        <v>33</v>
      </c>
      <c r="E266" t="s">
        <v>9</v>
      </c>
      <c r="F266" t="s">
        <v>97</v>
      </c>
      <c r="H266">
        <v>38.4253</v>
      </c>
      <c r="I266">
        <f>AVERAGE(H266:H271)</f>
        <v>38.272333333333336</v>
      </c>
      <c r="J266">
        <v>34.293100000000003</v>
      </c>
      <c r="K266">
        <f>AVERAGE(J266:J271)</f>
        <v>33.975183333333334</v>
      </c>
      <c r="L266">
        <f t="shared" si="8"/>
        <v>1</v>
      </c>
      <c r="M266">
        <v>2</v>
      </c>
      <c r="N266">
        <v>1</v>
      </c>
    </row>
    <row r="267" spans="1:14" x14ac:dyDescent="0.3">
      <c r="B267">
        <v>24</v>
      </c>
      <c r="C267">
        <v>33</v>
      </c>
      <c r="E267" t="s">
        <v>9</v>
      </c>
      <c r="F267" t="s">
        <v>98</v>
      </c>
      <c r="H267">
        <v>39.180300000000003</v>
      </c>
      <c r="J267">
        <v>33.828800000000001</v>
      </c>
      <c r="L267">
        <f t="shared" si="8"/>
        <v>1</v>
      </c>
      <c r="M267">
        <v>2</v>
      </c>
      <c r="N267">
        <f t="shared" si="9"/>
        <v>1</v>
      </c>
    </row>
    <row r="268" spans="1:14" x14ac:dyDescent="0.3">
      <c r="B268">
        <v>24</v>
      </c>
      <c r="C268">
        <v>33</v>
      </c>
      <c r="E268" t="s">
        <v>9</v>
      </c>
      <c r="F268" t="s">
        <v>99</v>
      </c>
      <c r="H268">
        <v>38.125399999999999</v>
      </c>
      <c r="J268">
        <v>34.123800000000003</v>
      </c>
      <c r="L268">
        <f t="shared" si="8"/>
        <v>1</v>
      </c>
      <c r="M268">
        <v>2</v>
      </c>
      <c r="N268">
        <f t="shared" si="9"/>
        <v>1</v>
      </c>
    </row>
    <row r="269" spans="1:14" x14ac:dyDescent="0.3">
      <c r="B269">
        <v>24</v>
      </c>
      <c r="C269">
        <v>33</v>
      </c>
      <c r="E269" t="s">
        <v>9</v>
      </c>
      <c r="F269" t="s">
        <v>100</v>
      </c>
      <c r="H269">
        <v>38.0839</v>
      </c>
      <c r="J269">
        <v>34.002000000000002</v>
      </c>
      <c r="L269">
        <f t="shared" si="8"/>
        <v>1</v>
      </c>
      <c r="M269">
        <v>2</v>
      </c>
      <c r="N269">
        <f t="shared" si="9"/>
        <v>1</v>
      </c>
    </row>
    <row r="270" spans="1:14" x14ac:dyDescent="0.3">
      <c r="B270">
        <v>24</v>
      </c>
      <c r="C270">
        <v>33</v>
      </c>
      <c r="E270" t="s">
        <v>9</v>
      </c>
      <c r="F270" t="s">
        <v>101</v>
      </c>
      <c r="H270">
        <v>37.569299999999998</v>
      </c>
      <c r="J270">
        <v>33.318399999999997</v>
      </c>
      <c r="L270">
        <f t="shared" si="8"/>
        <v>1</v>
      </c>
      <c r="M270">
        <v>2</v>
      </c>
      <c r="N270">
        <f t="shared" si="9"/>
        <v>1</v>
      </c>
    </row>
    <row r="271" spans="1:14" x14ac:dyDescent="0.3">
      <c r="B271">
        <v>24</v>
      </c>
      <c r="C271">
        <v>33</v>
      </c>
      <c r="E271" t="s">
        <v>9</v>
      </c>
      <c r="F271" t="s">
        <v>102</v>
      </c>
      <c r="H271">
        <v>38.2498</v>
      </c>
      <c r="J271">
        <v>34.284999999999997</v>
      </c>
      <c r="L271">
        <f t="shared" si="8"/>
        <v>1</v>
      </c>
      <c r="M271">
        <v>2</v>
      </c>
      <c r="N271">
        <f t="shared" si="9"/>
        <v>1</v>
      </c>
    </row>
    <row r="272" spans="1:14" x14ac:dyDescent="0.3">
      <c r="A272">
        <v>10</v>
      </c>
      <c r="B272">
        <v>25</v>
      </c>
      <c r="C272">
        <v>30.2</v>
      </c>
      <c r="D272">
        <v>4</v>
      </c>
      <c r="E272" s="1" t="s">
        <v>5</v>
      </c>
      <c r="F272" t="s">
        <v>12</v>
      </c>
      <c r="H272">
        <v>29.734000000000002</v>
      </c>
      <c r="I272">
        <f>AVERAGE(H272:H277)</f>
        <v>29.786699999999996</v>
      </c>
      <c r="J272">
        <v>28.058499999999999</v>
      </c>
      <c r="K272">
        <f>AVERAGE(J272:J277)</f>
        <v>28.141916666666663</v>
      </c>
      <c r="L272">
        <f t="shared" si="8"/>
        <v>1</v>
      </c>
      <c r="M272">
        <v>1</v>
      </c>
      <c r="N272">
        <f t="shared" si="9"/>
        <v>1</v>
      </c>
    </row>
    <row r="273" spans="2:14" x14ac:dyDescent="0.3">
      <c r="B273">
        <v>25</v>
      </c>
      <c r="C273">
        <v>30.2</v>
      </c>
      <c r="E273" s="1" t="s">
        <v>5</v>
      </c>
      <c r="F273" t="s">
        <v>13</v>
      </c>
      <c r="H273">
        <v>29.9693</v>
      </c>
      <c r="J273">
        <v>28.220500000000001</v>
      </c>
      <c r="L273">
        <f t="shared" si="8"/>
        <v>1</v>
      </c>
      <c r="M273">
        <v>1</v>
      </c>
      <c r="N273">
        <f t="shared" si="9"/>
        <v>1</v>
      </c>
    </row>
    <row r="274" spans="2:14" x14ac:dyDescent="0.3">
      <c r="B274">
        <v>25</v>
      </c>
      <c r="C274">
        <v>30.2</v>
      </c>
      <c r="E274" s="1" t="s">
        <v>5</v>
      </c>
      <c r="F274" t="s">
        <v>14</v>
      </c>
      <c r="H274">
        <v>29.318200000000001</v>
      </c>
      <c r="J274">
        <v>27.9419</v>
      </c>
      <c r="L274">
        <f t="shared" si="8"/>
        <v>1</v>
      </c>
      <c r="M274">
        <v>1</v>
      </c>
      <c r="N274">
        <f t="shared" si="9"/>
        <v>1</v>
      </c>
    </row>
    <row r="275" spans="2:14" x14ac:dyDescent="0.3">
      <c r="B275">
        <v>25</v>
      </c>
      <c r="C275">
        <v>30.2</v>
      </c>
      <c r="E275" s="1" t="s">
        <v>5</v>
      </c>
      <c r="F275" t="s">
        <v>15</v>
      </c>
      <c r="H275">
        <v>29.966899999999999</v>
      </c>
      <c r="J275">
        <v>28.228300000000001</v>
      </c>
      <c r="L275">
        <f t="shared" si="8"/>
        <v>1</v>
      </c>
      <c r="M275">
        <v>1</v>
      </c>
      <c r="N275">
        <f t="shared" si="9"/>
        <v>1</v>
      </c>
    </row>
    <row r="276" spans="2:14" x14ac:dyDescent="0.3">
      <c r="B276">
        <v>25</v>
      </c>
      <c r="C276">
        <v>30.2</v>
      </c>
      <c r="E276" s="1" t="s">
        <v>5</v>
      </c>
      <c r="F276" t="s">
        <v>16</v>
      </c>
      <c r="H276">
        <v>29.899799999999999</v>
      </c>
      <c r="J276">
        <v>28.227</v>
      </c>
      <c r="L276">
        <f t="shared" si="8"/>
        <v>1</v>
      </c>
      <c r="M276">
        <v>1</v>
      </c>
      <c r="N276">
        <f t="shared" si="9"/>
        <v>1</v>
      </c>
    </row>
    <row r="277" spans="2:14" x14ac:dyDescent="0.3">
      <c r="B277">
        <v>25</v>
      </c>
      <c r="C277">
        <v>30.2</v>
      </c>
      <c r="E277" s="1" t="s">
        <v>5</v>
      </c>
      <c r="F277" t="s">
        <v>18</v>
      </c>
      <c r="H277">
        <v>29.832000000000001</v>
      </c>
      <c r="J277">
        <v>28.1753</v>
      </c>
      <c r="L277">
        <f t="shared" si="8"/>
        <v>1</v>
      </c>
      <c r="M277">
        <v>1</v>
      </c>
      <c r="N277">
        <f t="shared" si="9"/>
        <v>1</v>
      </c>
    </row>
    <row r="278" spans="2:14" x14ac:dyDescent="0.3">
      <c r="B278">
        <v>25</v>
      </c>
      <c r="C278">
        <v>30.2</v>
      </c>
      <c r="E278" t="s">
        <v>6</v>
      </c>
      <c r="F278" t="s">
        <v>19</v>
      </c>
      <c r="H278">
        <v>30.939299999999999</v>
      </c>
      <c r="I278">
        <f>AVERAGE(H278:H283)</f>
        <v>30.912649999999999</v>
      </c>
      <c r="J278">
        <v>29.8828</v>
      </c>
      <c r="K278">
        <f>AVERAGE(J278:J283)</f>
        <v>29.731783333333329</v>
      </c>
      <c r="L278">
        <f t="shared" si="8"/>
        <v>1</v>
      </c>
      <c r="M278">
        <v>1</v>
      </c>
      <c r="N278">
        <f t="shared" si="9"/>
        <v>1</v>
      </c>
    </row>
    <row r="279" spans="2:14" x14ac:dyDescent="0.3">
      <c r="B279">
        <v>25</v>
      </c>
      <c r="C279">
        <v>30.2</v>
      </c>
      <c r="E279" t="s">
        <v>6</v>
      </c>
      <c r="F279" t="s">
        <v>20</v>
      </c>
      <c r="H279">
        <v>31.0718</v>
      </c>
      <c r="J279">
        <v>29.919599999999999</v>
      </c>
      <c r="L279">
        <f t="shared" si="8"/>
        <v>1</v>
      </c>
      <c r="M279">
        <v>1</v>
      </c>
      <c r="N279">
        <f t="shared" si="9"/>
        <v>1</v>
      </c>
    </row>
    <row r="280" spans="2:14" x14ac:dyDescent="0.3">
      <c r="B280">
        <v>25</v>
      </c>
      <c r="C280">
        <v>30.2</v>
      </c>
      <c r="E280" t="s">
        <v>6</v>
      </c>
      <c r="F280" t="s">
        <v>21</v>
      </c>
      <c r="H280">
        <v>30.642099999999999</v>
      </c>
      <c r="J280">
        <v>29.490300000000001</v>
      </c>
      <c r="L280">
        <f t="shared" si="8"/>
        <v>1</v>
      </c>
      <c r="M280">
        <v>1</v>
      </c>
      <c r="N280">
        <f t="shared" si="9"/>
        <v>1</v>
      </c>
    </row>
    <row r="281" spans="2:14" x14ac:dyDescent="0.3">
      <c r="B281">
        <v>25</v>
      </c>
      <c r="C281">
        <v>30.2</v>
      </c>
      <c r="E281" t="s">
        <v>6</v>
      </c>
      <c r="F281" t="s">
        <v>22</v>
      </c>
      <c r="H281">
        <v>30.7316</v>
      </c>
      <c r="J281">
        <v>29.696400000000001</v>
      </c>
      <c r="L281">
        <f t="shared" si="8"/>
        <v>1</v>
      </c>
      <c r="M281">
        <v>1</v>
      </c>
      <c r="N281">
        <f t="shared" si="9"/>
        <v>1</v>
      </c>
    </row>
    <row r="282" spans="2:14" x14ac:dyDescent="0.3">
      <c r="B282">
        <v>25</v>
      </c>
      <c r="C282">
        <v>30.2</v>
      </c>
      <c r="E282" t="s">
        <v>6</v>
      </c>
      <c r="F282" t="s">
        <v>23</v>
      </c>
      <c r="H282">
        <v>30.8277</v>
      </c>
      <c r="J282">
        <v>29.717600000000001</v>
      </c>
      <c r="L282">
        <f t="shared" si="8"/>
        <v>1</v>
      </c>
      <c r="M282">
        <v>1</v>
      </c>
      <c r="N282">
        <f t="shared" si="9"/>
        <v>1</v>
      </c>
    </row>
    <row r="283" spans="2:14" x14ac:dyDescent="0.3">
      <c r="B283">
        <v>25</v>
      </c>
      <c r="C283">
        <v>30.2</v>
      </c>
      <c r="E283" t="s">
        <v>6</v>
      </c>
      <c r="F283" t="s">
        <v>24</v>
      </c>
      <c r="H283">
        <v>31.263400000000001</v>
      </c>
      <c r="J283">
        <v>29.684000000000001</v>
      </c>
      <c r="L283">
        <f t="shared" si="8"/>
        <v>1</v>
      </c>
      <c r="M283">
        <v>1</v>
      </c>
      <c r="N283">
        <f t="shared" si="9"/>
        <v>1</v>
      </c>
    </row>
    <row r="284" spans="2:14" x14ac:dyDescent="0.3">
      <c r="B284">
        <v>25</v>
      </c>
      <c r="C284">
        <v>30.2</v>
      </c>
      <c r="E284" t="s">
        <v>7</v>
      </c>
      <c r="F284" t="s">
        <v>26</v>
      </c>
      <c r="H284">
        <v>31.484000000000002</v>
      </c>
      <c r="I284">
        <f>AVERAGE(H284:H289)</f>
        <v>31.516383333333334</v>
      </c>
      <c r="J284">
        <v>30.3993</v>
      </c>
      <c r="K284">
        <f>AVERAGE(J284:J289)</f>
        <v>30.363816666666665</v>
      </c>
      <c r="L284">
        <f t="shared" si="8"/>
        <v>1</v>
      </c>
      <c r="M284">
        <v>1</v>
      </c>
      <c r="N284">
        <f t="shared" si="9"/>
        <v>1</v>
      </c>
    </row>
    <row r="285" spans="2:14" x14ac:dyDescent="0.3">
      <c r="B285">
        <v>25</v>
      </c>
      <c r="C285">
        <v>30.2</v>
      </c>
      <c r="E285" t="s">
        <v>7</v>
      </c>
      <c r="F285" t="s">
        <v>27</v>
      </c>
      <c r="H285">
        <v>31.383600000000001</v>
      </c>
      <c r="J285">
        <v>30.3048</v>
      </c>
      <c r="L285">
        <f t="shared" si="8"/>
        <v>1</v>
      </c>
      <c r="M285">
        <v>1</v>
      </c>
      <c r="N285">
        <f t="shared" si="9"/>
        <v>1</v>
      </c>
    </row>
    <row r="286" spans="2:14" x14ac:dyDescent="0.3">
      <c r="B286">
        <v>25</v>
      </c>
      <c r="C286">
        <v>30.2</v>
      </c>
      <c r="E286" t="s">
        <v>7</v>
      </c>
      <c r="F286" t="s">
        <v>28</v>
      </c>
      <c r="H286">
        <v>31.922899999999998</v>
      </c>
      <c r="J286">
        <v>30.550699999999999</v>
      </c>
      <c r="L286">
        <f t="shared" si="8"/>
        <v>1</v>
      </c>
      <c r="M286">
        <v>1</v>
      </c>
      <c r="N286">
        <f t="shared" si="9"/>
        <v>1</v>
      </c>
    </row>
    <row r="287" spans="2:14" x14ac:dyDescent="0.3">
      <c r="B287">
        <v>25</v>
      </c>
      <c r="C287">
        <v>30.2</v>
      </c>
      <c r="E287" t="s">
        <v>7</v>
      </c>
      <c r="F287" t="s">
        <v>29</v>
      </c>
      <c r="H287">
        <v>31.385000000000002</v>
      </c>
      <c r="J287">
        <v>30.253900000000002</v>
      </c>
      <c r="L287">
        <f t="shared" si="8"/>
        <v>1</v>
      </c>
      <c r="M287">
        <v>1</v>
      </c>
      <c r="N287">
        <f t="shared" si="9"/>
        <v>1</v>
      </c>
    </row>
    <row r="288" spans="2:14" x14ac:dyDescent="0.3">
      <c r="B288">
        <v>25</v>
      </c>
      <c r="C288">
        <v>30.2</v>
      </c>
      <c r="E288" t="s">
        <v>7</v>
      </c>
      <c r="F288" t="s">
        <v>30</v>
      </c>
      <c r="H288">
        <v>31.385400000000001</v>
      </c>
      <c r="J288">
        <v>30.328900000000001</v>
      </c>
      <c r="L288">
        <f t="shared" si="8"/>
        <v>1</v>
      </c>
      <c r="M288">
        <v>1</v>
      </c>
      <c r="N288">
        <f t="shared" si="9"/>
        <v>1</v>
      </c>
    </row>
    <row r="289" spans="1:14" x14ac:dyDescent="0.3">
      <c r="B289">
        <v>25</v>
      </c>
      <c r="C289">
        <v>30.2</v>
      </c>
      <c r="E289" t="s">
        <v>7</v>
      </c>
      <c r="F289" t="s">
        <v>31</v>
      </c>
      <c r="H289">
        <v>31.537400000000002</v>
      </c>
      <c r="J289">
        <v>30.345300000000002</v>
      </c>
      <c r="L289">
        <f t="shared" si="8"/>
        <v>1</v>
      </c>
      <c r="M289">
        <v>1</v>
      </c>
      <c r="N289">
        <f t="shared" si="9"/>
        <v>1</v>
      </c>
    </row>
    <row r="290" spans="1:14" x14ac:dyDescent="0.3">
      <c r="B290">
        <v>25</v>
      </c>
      <c r="C290">
        <v>30.2</v>
      </c>
      <c r="E290" t="s">
        <v>8</v>
      </c>
      <c r="F290" t="s">
        <v>32</v>
      </c>
      <c r="H290">
        <v>32.246099999999998</v>
      </c>
      <c r="I290">
        <f>AVERAGE(H290:H295)</f>
        <v>32.420883333333336</v>
      </c>
      <c r="J290">
        <v>32.197299999999998</v>
      </c>
      <c r="K290">
        <f>AVERAGE(J290:J295)</f>
        <v>31.624016666666666</v>
      </c>
      <c r="L290">
        <f t="shared" si="8"/>
        <v>1</v>
      </c>
      <c r="M290">
        <v>1</v>
      </c>
      <c r="N290">
        <f t="shared" si="9"/>
        <v>1</v>
      </c>
    </row>
    <row r="291" spans="1:14" x14ac:dyDescent="0.3">
      <c r="B291">
        <v>25</v>
      </c>
      <c r="C291">
        <v>30.2</v>
      </c>
      <c r="E291" t="s">
        <v>8</v>
      </c>
      <c r="F291" t="s">
        <v>33</v>
      </c>
      <c r="H291">
        <v>32.209000000000003</v>
      </c>
      <c r="J291">
        <v>31.6052</v>
      </c>
      <c r="L291">
        <f t="shared" si="8"/>
        <v>1</v>
      </c>
      <c r="M291">
        <v>1</v>
      </c>
      <c r="N291">
        <f t="shared" si="9"/>
        <v>1</v>
      </c>
    </row>
    <row r="292" spans="1:14" x14ac:dyDescent="0.3">
      <c r="B292">
        <v>25</v>
      </c>
      <c r="C292">
        <v>30.2</v>
      </c>
      <c r="E292" t="s">
        <v>8</v>
      </c>
      <c r="F292" t="s">
        <v>34</v>
      </c>
      <c r="H292">
        <v>32.5777</v>
      </c>
      <c r="J292">
        <v>31.4603</v>
      </c>
      <c r="L292">
        <f t="shared" si="8"/>
        <v>1</v>
      </c>
      <c r="M292">
        <v>1</v>
      </c>
      <c r="N292">
        <f t="shared" si="9"/>
        <v>1</v>
      </c>
    </row>
    <row r="293" spans="1:14" x14ac:dyDescent="0.3">
      <c r="B293">
        <v>25</v>
      </c>
      <c r="C293">
        <v>30.2</v>
      </c>
      <c r="E293" t="s">
        <v>8</v>
      </c>
      <c r="F293" t="s">
        <v>35</v>
      </c>
      <c r="H293">
        <v>32.3996</v>
      </c>
      <c r="J293">
        <v>31.507200000000001</v>
      </c>
      <c r="L293">
        <f t="shared" si="8"/>
        <v>1</v>
      </c>
      <c r="M293">
        <v>1</v>
      </c>
      <c r="N293">
        <f t="shared" si="9"/>
        <v>1</v>
      </c>
    </row>
    <row r="294" spans="1:14" x14ac:dyDescent="0.3">
      <c r="B294">
        <v>25</v>
      </c>
      <c r="C294">
        <v>30.2</v>
      </c>
      <c r="E294" t="s">
        <v>8</v>
      </c>
      <c r="F294" t="s">
        <v>36</v>
      </c>
      <c r="H294">
        <v>32.3718</v>
      </c>
      <c r="J294">
        <v>31.486799999999999</v>
      </c>
      <c r="L294">
        <f t="shared" si="8"/>
        <v>1</v>
      </c>
      <c r="M294">
        <v>1</v>
      </c>
      <c r="N294">
        <f t="shared" si="9"/>
        <v>1</v>
      </c>
    </row>
    <row r="295" spans="1:14" x14ac:dyDescent="0.3">
      <c r="B295">
        <v>25</v>
      </c>
      <c r="C295">
        <v>30.2</v>
      </c>
      <c r="E295" t="s">
        <v>8</v>
      </c>
      <c r="F295" t="s">
        <v>37</v>
      </c>
      <c r="H295">
        <v>32.7211</v>
      </c>
      <c r="J295">
        <v>31.487300000000001</v>
      </c>
      <c r="L295">
        <f t="shared" si="8"/>
        <v>1</v>
      </c>
      <c r="M295">
        <v>1</v>
      </c>
      <c r="N295">
        <f t="shared" si="9"/>
        <v>1</v>
      </c>
    </row>
    <row r="296" spans="1:14" x14ac:dyDescent="0.3">
      <c r="B296">
        <v>25</v>
      </c>
      <c r="C296">
        <v>30.2</v>
      </c>
      <c r="E296" t="s">
        <v>9</v>
      </c>
      <c r="F296" t="s">
        <v>38</v>
      </c>
      <c r="H296">
        <v>33.8748</v>
      </c>
      <c r="I296">
        <f>AVERAGE(H296:H301)</f>
        <v>33.528099999999995</v>
      </c>
      <c r="J296">
        <v>32.120199999999997</v>
      </c>
      <c r="K296">
        <f>AVERAGE(J296:J301)</f>
        <v>32.342883333333333</v>
      </c>
      <c r="L296">
        <f t="shared" si="8"/>
        <v>1</v>
      </c>
      <c r="M296">
        <v>1</v>
      </c>
      <c r="N296">
        <f t="shared" si="9"/>
        <v>1</v>
      </c>
    </row>
    <row r="297" spans="1:14" x14ac:dyDescent="0.3">
      <c r="B297">
        <v>25</v>
      </c>
      <c r="C297">
        <v>30.2</v>
      </c>
      <c r="E297" t="s">
        <v>9</v>
      </c>
      <c r="F297" t="s">
        <v>39</v>
      </c>
      <c r="H297">
        <v>33.102600000000002</v>
      </c>
      <c r="J297">
        <v>32.411700000000003</v>
      </c>
      <c r="L297">
        <f t="shared" si="8"/>
        <v>1</v>
      </c>
      <c r="M297">
        <v>1</v>
      </c>
      <c r="N297">
        <f t="shared" si="9"/>
        <v>1</v>
      </c>
    </row>
    <row r="298" spans="1:14" x14ac:dyDescent="0.3">
      <c r="B298">
        <v>25</v>
      </c>
      <c r="C298">
        <v>30.2</v>
      </c>
      <c r="E298" t="s">
        <v>9</v>
      </c>
      <c r="F298" t="s">
        <v>40</v>
      </c>
      <c r="H298">
        <v>33.937800000000003</v>
      </c>
      <c r="J298">
        <v>32.2532</v>
      </c>
      <c r="L298">
        <f t="shared" si="8"/>
        <v>1</v>
      </c>
      <c r="M298">
        <v>1</v>
      </c>
      <c r="N298">
        <f t="shared" si="9"/>
        <v>1</v>
      </c>
    </row>
    <row r="299" spans="1:14" x14ac:dyDescent="0.3">
      <c r="B299">
        <v>25</v>
      </c>
      <c r="C299">
        <v>30.2</v>
      </c>
      <c r="E299" t="s">
        <v>9</v>
      </c>
      <c r="F299" t="s">
        <v>41</v>
      </c>
      <c r="H299">
        <v>33.264200000000002</v>
      </c>
      <c r="J299">
        <v>32.280099999999997</v>
      </c>
      <c r="L299">
        <f t="shared" si="8"/>
        <v>1</v>
      </c>
      <c r="M299">
        <v>1</v>
      </c>
      <c r="N299">
        <f t="shared" si="9"/>
        <v>1</v>
      </c>
    </row>
    <row r="300" spans="1:14" x14ac:dyDescent="0.3">
      <c r="B300">
        <v>25</v>
      </c>
      <c r="C300">
        <v>30.2</v>
      </c>
      <c r="E300" t="s">
        <v>9</v>
      </c>
      <c r="F300" t="s">
        <v>17</v>
      </c>
      <c r="H300">
        <v>33.834600000000002</v>
      </c>
      <c r="J300">
        <v>32.412399999999998</v>
      </c>
      <c r="L300">
        <f t="shared" si="8"/>
        <v>1</v>
      </c>
      <c r="M300">
        <v>1</v>
      </c>
      <c r="N300">
        <f t="shared" si="9"/>
        <v>1</v>
      </c>
    </row>
    <row r="301" spans="1:14" x14ac:dyDescent="0.3">
      <c r="B301">
        <v>25</v>
      </c>
      <c r="C301">
        <v>30.2</v>
      </c>
      <c r="E301" t="s">
        <v>9</v>
      </c>
      <c r="F301" t="s">
        <v>25</v>
      </c>
      <c r="H301">
        <v>33.154600000000002</v>
      </c>
      <c r="J301">
        <v>32.579700000000003</v>
      </c>
      <c r="L301">
        <f t="shared" si="8"/>
        <v>1</v>
      </c>
      <c r="M301">
        <v>1</v>
      </c>
      <c r="N301">
        <f t="shared" si="9"/>
        <v>1</v>
      </c>
    </row>
    <row r="302" spans="1:14" x14ac:dyDescent="0.3">
      <c r="A302">
        <v>11</v>
      </c>
      <c r="B302">
        <v>28</v>
      </c>
      <c r="C302">
        <v>37.200000000000003</v>
      </c>
      <c r="D302">
        <v>4</v>
      </c>
      <c r="E302" s="1" t="s">
        <v>5</v>
      </c>
      <c r="F302" t="s">
        <v>43</v>
      </c>
      <c r="H302">
        <v>37.354300000000002</v>
      </c>
      <c r="I302">
        <f>AVERAGE(H302:H307)</f>
        <v>36.917533333333338</v>
      </c>
      <c r="J302">
        <v>31.852799999999998</v>
      </c>
      <c r="K302">
        <f>AVERAGE(J302:J307)</f>
        <v>31.544483333333332</v>
      </c>
      <c r="L302">
        <f t="shared" si="8"/>
        <v>1</v>
      </c>
      <c r="M302">
        <v>2</v>
      </c>
      <c r="N302">
        <f t="shared" si="9"/>
        <v>3</v>
      </c>
    </row>
    <row r="303" spans="1:14" x14ac:dyDescent="0.3">
      <c r="B303">
        <v>28</v>
      </c>
      <c r="C303">
        <v>37.200000000000003</v>
      </c>
      <c r="E303" s="1" t="s">
        <v>5</v>
      </c>
      <c r="F303" t="s">
        <v>44</v>
      </c>
      <c r="H303">
        <v>36.424500000000002</v>
      </c>
      <c r="J303">
        <v>31.689399999999999</v>
      </c>
      <c r="L303">
        <f t="shared" si="8"/>
        <v>1</v>
      </c>
      <c r="M303">
        <v>2</v>
      </c>
      <c r="N303">
        <v>3</v>
      </c>
    </row>
    <row r="304" spans="1:14" x14ac:dyDescent="0.3">
      <c r="B304">
        <v>28</v>
      </c>
      <c r="C304">
        <v>37.200000000000003</v>
      </c>
      <c r="E304" s="1" t="s">
        <v>5</v>
      </c>
      <c r="F304" t="s">
        <v>45</v>
      </c>
      <c r="H304">
        <v>37.046900000000001</v>
      </c>
      <c r="J304">
        <v>31.316600000000001</v>
      </c>
      <c r="L304">
        <f t="shared" si="8"/>
        <v>1</v>
      </c>
      <c r="M304">
        <v>2</v>
      </c>
      <c r="N304">
        <v>3</v>
      </c>
    </row>
    <row r="305" spans="2:14" x14ac:dyDescent="0.3">
      <c r="B305">
        <v>28</v>
      </c>
      <c r="C305">
        <v>37.200000000000003</v>
      </c>
      <c r="E305" s="1" t="s">
        <v>5</v>
      </c>
      <c r="F305" t="s">
        <v>46</v>
      </c>
      <c r="H305">
        <v>36.616900000000001</v>
      </c>
      <c r="J305">
        <v>31.2911</v>
      </c>
      <c r="L305">
        <f t="shared" si="8"/>
        <v>1</v>
      </c>
      <c r="M305">
        <v>2</v>
      </c>
      <c r="N305">
        <v>3</v>
      </c>
    </row>
    <row r="306" spans="2:14" x14ac:dyDescent="0.3">
      <c r="B306">
        <v>28</v>
      </c>
      <c r="C306">
        <v>37.200000000000003</v>
      </c>
      <c r="E306" s="1" t="s">
        <v>5</v>
      </c>
      <c r="F306" t="s">
        <v>47</v>
      </c>
      <c r="H306">
        <v>38.107700000000001</v>
      </c>
      <c r="J306">
        <v>31.652100000000001</v>
      </c>
      <c r="L306">
        <f t="shared" si="8"/>
        <v>1</v>
      </c>
      <c r="M306">
        <v>2</v>
      </c>
      <c r="N306">
        <v>3</v>
      </c>
    </row>
    <row r="307" spans="2:14" x14ac:dyDescent="0.3">
      <c r="B307">
        <v>28</v>
      </c>
      <c r="C307">
        <v>37.200000000000003</v>
      </c>
      <c r="E307" s="1" t="s">
        <v>5</v>
      </c>
      <c r="F307" t="s">
        <v>48</v>
      </c>
      <c r="H307">
        <v>35.954900000000002</v>
      </c>
      <c r="J307">
        <v>31.4649</v>
      </c>
      <c r="L307">
        <f t="shared" si="8"/>
        <v>1</v>
      </c>
      <c r="M307">
        <v>2</v>
      </c>
      <c r="N307">
        <v>3</v>
      </c>
    </row>
    <row r="308" spans="2:14" x14ac:dyDescent="0.3">
      <c r="B308">
        <v>28</v>
      </c>
      <c r="C308">
        <v>37.200000000000003</v>
      </c>
      <c r="E308" t="s">
        <v>6</v>
      </c>
      <c r="F308" t="s">
        <v>49</v>
      </c>
      <c r="H308" t="s">
        <v>42</v>
      </c>
      <c r="I308">
        <f>AVERAGE(H308:H313)</f>
        <v>39.169620000000002</v>
      </c>
      <c r="J308">
        <v>33.091900000000003</v>
      </c>
      <c r="K308">
        <f>AVERAGE(J308:J313)</f>
        <v>32.976599999999998</v>
      </c>
      <c r="L308">
        <f t="shared" si="8"/>
        <v>0</v>
      </c>
      <c r="M308">
        <v>2</v>
      </c>
      <c r="N308">
        <v>3</v>
      </c>
    </row>
    <row r="309" spans="2:14" x14ac:dyDescent="0.3">
      <c r="B309">
        <v>28</v>
      </c>
      <c r="C309">
        <v>37.200000000000003</v>
      </c>
      <c r="E309" t="s">
        <v>6</v>
      </c>
      <c r="F309" t="s">
        <v>50</v>
      </c>
      <c r="H309">
        <v>36.944200000000002</v>
      </c>
      <c r="J309">
        <v>32.775700000000001</v>
      </c>
      <c r="L309">
        <f t="shared" si="8"/>
        <v>1</v>
      </c>
      <c r="M309">
        <v>2</v>
      </c>
      <c r="N309">
        <v>3</v>
      </c>
    </row>
    <row r="310" spans="2:14" x14ac:dyDescent="0.3">
      <c r="B310">
        <v>28</v>
      </c>
      <c r="C310">
        <v>37.200000000000003</v>
      </c>
      <c r="E310" t="s">
        <v>6</v>
      </c>
      <c r="F310" t="s">
        <v>51</v>
      </c>
      <c r="H310">
        <v>39.4863</v>
      </c>
      <c r="J310">
        <v>32.861699999999999</v>
      </c>
      <c r="L310">
        <f t="shared" si="8"/>
        <v>1</v>
      </c>
      <c r="M310">
        <v>2</v>
      </c>
      <c r="N310">
        <v>3</v>
      </c>
    </row>
    <row r="311" spans="2:14" x14ac:dyDescent="0.3">
      <c r="B311">
        <v>28</v>
      </c>
      <c r="C311">
        <v>37.200000000000003</v>
      </c>
      <c r="E311" t="s">
        <v>6</v>
      </c>
      <c r="F311" t="s">
        <v>52</v>
      </c>
      <c r="H311">
        <v>38.067900000000002</v>
      </c>
      <c r="J311">
        <v>32.926499999999997</v>
      </c>
      <c r="L311">
        <f t="shared" si="8"/>
        <v>1</v>
      </c>
      <c r="M311">
        <v>2</v>
      </c>
      <c r="N311">
        <v>3</v>
      </c>
    </row>
    <row r="312" spans="2:14" x14ac:dyDescent="0.3">
      <c r="B312">
        <v>28</v>
      </c>
      <c r="C312">
        <v>37.200000000000003</v>
      </c>
      <c r="E312" t="s">
        <v>6</v>
      </c>
      <c r="F312" t="s">
        <v>53</v>
      </c>
      <c r="H312">
        <v>40.603000000000002</v>
      </c>
      <c r="J312">
        <v>33.104100000000003</v>
      </c>
      <c r="L312">
        <f t="shared" si="8"/>
        <v>0</v>
      </c>
      <c r="M312">
        <v>2</v>
      </c>
      <c r="N312">
        <v>3</v>
      </c>
    </row>
    <row r="313" spans="2:14" x14ac:dyDescent="0.3">
      <c r="B313">
        <v>28</v>
      </c>
      <c r="C313">
        <v>37.200000000000003</v>
      </c>
      <c r="E313" t="s">
        <v>6</v>
      </c>
      <c r="F313" t="s">
        <v>54</v>
      </c>
      <c r="H313">
        <v>40.746699999999997</v>
      </c>
      <c r="J313">
        <v>33.099699999999999</v>
      </c>
      <c r="L313">
        <f t="shared" si="8"/>
        <v>0</v>
      </c>
      <c r="M313">
        <v>2</v>
      </c>
      <c r="N313">
        <v>3</v>
      </c>
    </row>
    <row r="314" spans="2:14" x14ac:dyDescent="0.3">
      <c r="B314">
        <v>28</v>
      </c>
      <c r="C314">
        <v>37.200000000000003</v>
      </c>
      <c r="E314" t="s">
        <v>7</v>
      </c>
      <c r="F314" t="s">
        <v>55</v>
      </c>
      <c r="H314">
        <v>40.577100000000002</v>
      </c>
      <c r="I314">
        <f>AVERAGE(H314:H319)</f>
        <v>40.601649999999999</v>
      </c>
      <c r="J314">
        <v>34.184399999999997</v>
      </c>
      <c r="K314">
        <f>AVERAGE(J314:J319)</f>
        <v>33.694716666666665</v>
      </c>
      <c r="L314">
        <f t="shared" si="8"/>
        <v>0</v>
      </c>
      <c r="M314">
        <v>2</v>
      </c>
      <c r="N314">
        <v>3</v>
      </c>
    </row>
    <row r="315" spans="2:14" x14ac:dyDescent="0.3">
      <c r="B315">
        <v>28</v>
      </c>
      <c r="C315">
        <v>37.200000000000003</v>
      </c>
      <c r="E315" t="s">
        <v>7</v>
      </c>
      <c r="F315" t="s">
        <v>56</v>
      </c>
      <c r="H315">
        <v>39.177900000000001</v>
      </c>
      <c r="J315">
        <v>33.525500000000001</v>
      </c>
      <c r="L315">
        <f t="shared" si="8"/>
        <v>1</v>
      </c>
      <c r="M315">
        <v>2</v>
      </c>
      <c r="N315">
        <v>3</v>
      </c>
    </row>
    <row r="316" spans="2:14" x14ac:dyDescent="0.3">
      <c r="B316">
        <v>28</v>
      </c>
      <c r="C316">
        <v>37.200000000000003</v>
      </c>
      <c r="E316" t="s">
        <v>7</v>
      </c>
      <c r="F316" t="s">
        <v>57</v>
      </c>
      <c r="H316">
        <v>41.368600000000001</v>
      </c>
      <c r="J316">
        <v>33.405099999999997</v>
      </c>
      <c r="L316">
        <f t="shared" si="8"/>
        <v>0</v>
      </c>
      <c r="M316">
        <v>2</v>
      </c>
      <c r="N316">
        <v>3</v>
      </c>
    </row>
    <row r="317" spans="2:14" x14ac:dyDescent="0.3">
      <c r="B317">
        <v>28</v>
      </c>
      <c r="C317">
        <v>37.200000000000003</v>
      </c>
      <c r="E317" t="s">
        <v>7</v>
      </c>
      <c r="F317" t="s">
        <v>58</v>
      </c>
      <c r="H317">
        <v>41.283000000000001</v>
      </c>
      <c r="J317">
        <v>33.889499999999998</v>
      </c>
      <c r="L317">
        <f t="shared" si="8"/>
        <v>0</v>
      </c>
      <c r="M317">
        <v>2</v>
      </c>
      <c r="N317">
        <v>3</v>
      </c>
    </row>
    <row r="318" spans="2:14" x14ac:dyDescent="0.3">
      <c r="B318">
        <v>28</v>
      </c>
      <c r="C318">
        <v>37.200000000000003</v>
      </c>
      <c r="E318" t="s">
        <v>7</v>
      </c>
      <c r="F318" t="s">
        <v>59</v>
      </c>
      <c r="H318" t="s">
        <v>42</v>
      </c>
      <c r="J318">
        <v>33.090400000000002</v>
      </c>
      <c r="L318">
        <f t="shared" si="8"/>
        <v>0</v>
      </c>
      <c r="M318">
        <v>2</v>
      </c>
      <c r="N318">
        <v>3</v>
      </c>
    </row>
    <row r="319" spans="2:14" x14ac:dyDescent="0.3">
      <c r="B319">
        <v>28</v>
      </c>
      <c r="C319">
        <v>37.200000000000003</v>
      </c>
      <c r="E319" t="s">
        <v>7</v>
      </c>
      <c r="F319" t="s">
        <v>60</v>
      </c>
      <c r="H319" t="s">
        <v>42</v>
      </c>
      <c r="J319">
        <v>34.073399999999999</v>
      </c>
      <c r="L319">
        <f t="shared" si="8"/>
        <v>0</v>
      </c>
      <c r="M319">
        <v>2</v>
      </c>
      <c r="N319">
        <v>3</v>
      </c>
    </row>
    <row r="320" spans="2:14" x14ac:dyDescent="0.3">
      <c r="B320">
        <v>28</v>
      </c>
      <c r="C320">
        <v>37.200000000000003</v>
      </c>
      <c r="E320" t="s">
        <v>8</v>
      </c>
      <c r="F320" t="s">
        <v>61</v>
      </c>
      <c r="H320">
        <v>41.102200000000003</v>
      </c>
      <c r="I320">
        <f>AVERAGE(H320:H325)</f>
        <v>39.988399999999999</v>
      </c>
      <c r="J320">
        <v>33.883299999999998</v>
      </c>
      <c r="K320">
        <f>AVERAGE(J320:J325)</f>
        <v>34.074583333333337</v>
      </c>
      <c r="L320">
        <f t="shared" si="8"/>
        <v>0</v>
      </c>
      <c r="M320">
        <v>2</v>
      </c>
      <c r="N320">
        <v>3</v>
      </c>
    </row>
    <row r="321" spans="1:14" x14ac:dyDescent="0.3">
      <c r="B321">
        <v>28</v>
      </c>
      <c r="C321">
        <v>37.200000000000003</v>
      </c>
      <c r="E321" t="s">
        <v>8</v>
      </c>
      <c r="F321" t="s">
        <v>62</v>
      </c>
      <c r="H321" t="s">
        <v>42</v>
      </c>
      <c r="J321">
        <v>34.2254</v>
      </c>
      <c r="L321">
        <f t="shared" si="8"/>
        <v>0</v>
      </c>
      <c r="M321">
        <v>2</v>
      </c>
      <c r="N321">
        <v>3</v>
      </c>
    </row>
    <row r="322" spans="1:14" x14ac:dyDescent="0.3">
      <c r="B322">
        <v>28</v>
      </c>
      <c r="C322">
        <v>37.200000000000003</v>
      </c>
      <c r="E322" t="s">
        <v>8</v>
      </c>
      <c r="F322" t="s">
        <v>63</v>
      </c>
      <c r="H322">
        <v>38.5197</v>
      </c>
      <c r="J322">
        <v>34.027799999999999</v>
      </c>
      <c r="L322">
        <f t="shared" ref="L322:L385" si="10">IF(AND(H322&gt;10,H322&lt;=40),1,0)</f>
        <v>1</v>
      </c>
      <c r="M322">
        <v>2</v>
      </c>
      <c r="N322">
        <v>3</v>
      </c>
    </row>
    <row r="323" spans="1:14" x14ac:dyDescent="0.3">
      <c r="B323">
        <v>28</v>
      </c>
      <c r="C323">
        <v>37.200000000000003</v>
      </c>
      <c r="E323" t="s">
        <v>8</v>
      </c>
      <c r="F323" t="s">
        <v>64</v>
      </c>
      <c r="H323">
        <v>39.259799999999998</v>
      </c>
      <c r="J323">
        <v>34.345799999999997</v>
      </c>
      <c r="L323">
        <f t="shared" si="10"/>
        <v>1</v>
      </c>
      <c r="M323">
        <v>2</v>
      </c>
      <c r="N323">
        <v>3</v>
      </c>
    </row>
    <row r="324" spans="1:14" x14ac:dyDescent="0.3">
      <c r="B324">
        <v>28</v>
      </c>
      <c r="C324">
        <v>37.200000000000003</v>
      </c>
      <c r="E324" t="s">
        <v>8</v>
      </c>
      <c r="F324" t="s">
        <v>65</v>
      </c>
      <c r="H324">
        <v>41.071899999999999</v>
      </c>
      <c r="J324">
        <v>33.653399999999998</v>
      </c>
      <c r="L324">
        <f t="shared" si="10"/>
        <v>0</v>
      </c>
      <c r="M324">
        <v>2</v>
      </c>
      <c r="N324">
        <v>3</v>
      </c>
    </row>
    <row r="325" spans="1:14" x14ac:dyDescent="0.3">
      <c r="B325">
        <v>28</v>
      </c>
      <c r="C325">
        <v>37.200000000000003</v>
      </c>
      <c r="E325" t="s">
        <v>8</v>
      </c>
      <c r="F325" t="s">
        <v>66</v>
      </c>
      <c r="H325" t="s">
        <v>42</v>
      </c>
      <c r="J325">
        <v>34.311799999999998</v>
      </c>
      <c r="L325">
        <f t="shared" si="10"/>
        <v>0</v>
      </c>
      <c r="M325">
        <v>2</v>
      </c>
      <c r="N325">
        <v>3</v>
      </c>
    </row>
    <row r="326" spans="1:14" x14ac:dyDescent="0.3">
      <c r="B326">
        <v>28</v>
      </c>
      <c r="C326">
        <v>37.200000000000003</v>
      </c>
      <c r="E326" t="s">
        <v>9</v>
      </c>
      <c r="F326" t="s">
        <v>67</v>
      </c>
      <c r="H326" t="s">
        <v>42</v>
      </c>
      <c r="I326">
        <f>AVERAGE(H326:H331)</f>
        <v>41.146799999999999</v>
      </c>
      <c r="J326">
        <v>34.101900000000001</v>
      </c>
      <c r="K326">
        <f>AVERAGE(J326:J331)</f>
        <v>34.109216666666669</v>
      </c>
      <c r="L326">
        <f t="shared" si="10"/>
        <v>0</v>
      </c>
      <c r="M326">
        <v>2</v>
      </c>
      <c r="N326">
        <v>3</v>
      </c>
    </row>
    <row r="327" spans="1:14" x14ac:dyDescent="0.3">
      <c r="B327">
        <v>28</v>
      </c>
      <c r="C327">
        <v>37.200000000000003</v>
      </c>
      <c r="E327" t="s">
        <v>9</v>
      </c>
      <c r="F327" t="s">
        <v>68</v>
      </c>
      <c r="H327">
        <v>41.146799999999999</v>
      </c>
      <c r="J327">
        <v>34.3217</v>
      </c>
      <c r="L327">
        <f t="shared" si="10"/>
        <v>0</v>
      </c>
      <c r="M327">
        <v>2</v>
      </c>
      <c r="N327">
        <v>3</v>
      </c>
    </row>
    <row r="328" spans="1:14" x14ac:dyDescent="0.3">
      <c r="B328">
        <v>28</v>
      </c>
      <c r="C328">
        <v>37.200000000000003</v>
      </c>
      <c r="E328" t="s">
        <v>9</v>
      </c>
      <c r="F328" t="s">
        <v>69</v>
      </c>
      <c r="H328" t="s">
        <v>42</v>
      </c>
      <c r="J328">
        <v>33.918300000000002</v>
      </c>
      <c r="L328">
        <f t="shared" si="10"/>
        <v>0</v>
      </c>
      <c r="M328">
        <v>2</v>
      </c>
      <c r="N328">
        <v>3</v>
      </c>
    </row>
    <row r="329" spans="1:14" x14ac:dyDescent="0.3">
      <c r="B329">
        <v>28</v>
      </c>
      <c r="C329">
        <v>37.200000000000003</v>
      </c>
      <c r="E329" t="s">
        <v>9</v>
      </c>
      <c r="F329" t="s">
        <v>70</v>
      </c>
      <c r="H329" t="s">
        <v>42</v>
      </c>
      <c r="J329">
        <v>34.276200000000003</v>
      </c>
      <c r="L329">
        <f t="shared" si="10"/>
        <v>0</v>
      </c>
      <c r="M329">
        <v>2</v>
      </c>
      <c r="N329">
        <v>3</v>
      </c>
    </row>
    <row r="330" spans="1:14" x14ac:dyDescent="0.3">
      <c r="B330">
        <v>28</v>
      </c>
      <c r="C330">
        <v>37.200000000000003</v>
      </c>
      <c r="E330" t="s">
        <v>9</v>
      </c>
      <c r="F330" t="s">
        <v>71</v>
      </c>
      <c r="H330" t="s">
        <v>42</v>
      </c>
      <c r="J330">
        <v>34</v>
      </c>
      <c r="L330">
        <f t="shared" si="10"/>
        <v>0</v>
      </c>
      <c r="M330">
        <v>2</v>
      </c>
      <c r="N330">
        <v>3</v>
      </c>
    </row>
    <row r="331" spans="1:14" x14ac:dyDescent="0.3">
      <c r="B331">
        <v>28</v>
      </c>
      <c r="C331">
        <v>37.200000000000003</v>
      </c>
      <c r="E331" t="s">
        <v>9</v>
      </c>
      <c r="F331" t="s">
        <v>72</v>
      </c>
      <c r="H331" t="s">
        <v>42</v>
      </c>
      <c r="J331">
        <v>34.037199999999999</v>
      </c>
      <c r="L331">
        <f t="shared" si="10"/>
        <v>0</v>
      </c>
      <c r="M331">
        <v>2</v>
      </c>
      <c r="N331">
        <v>3</v>
      </c>
    </row>
    <row r="332" spans="1:14" x14ac:dyDescent="0.3">
      <c r="A332">
        <v>12</v>
      </c>
      <c r="B332">
        <v>33</v>
      </c>
      <c r="C332">
        <v>32.299999999999997</v>
      </c>
      <c r="D332">
        <v>4</v>
      </c>
      <c r="E332" s="1" t="s">
        <v>5</v>
      </c>
      <c r="F332" t="s">
        <v>73</v>
      </c>
      <c r="H332">
        <v>34.538200000000003</v>
      </c>
      <c r="I332">
        <f>AVERAGE(H332:H337)</f>
        <v>34.669766666666668</v>
      </c>
      <c r="J332">
        <v>26.4499</v>
      </c>
      <c r="K332">
        <f>AVERAGE(J332:J337)</f>
        <v>26.5928</v>
      </c>
      <c r="L332">
        <f t="shared" si="10"/>
        <v>1</v>
      </c>
      <c r="M332">
        <v>2</v>
      </c>
      <c r="N332">
        <f>IF(I332&lt;34,1,IF(I332&gt;35.5,3,2))</f>
        <v>2</v>
      </c>
    </row>
    <row r="333" spans="1:14" x14ac:dyDescent="0.3">
      <c r="B333">
        <v>33</v>
      </c>
      <c r="C333">
        <v>32.299999999999997</v>
      </c>
      <c r="E333" s="1" t="s">
        <v>5</v>
      </c>
      <c r="F333" t="s">
        <v>74</v>
      </c>
      <c r="H333">
        <v>34.933599999999998</v>
      </c>
      <c r="J333">
        <v>26.946999999999999</v>
      </c>
      <c r="L333">
        <f t="shared" si="10"/>
        <v>1</v>
      </c>
      <c r="M333">
        <v>2</v>
      </c>
      <c r="N333">
        <v>2</v>
      </c>
    </row>
    <row r="334" spans="1:14" x14ac:dyDescent="0.3">
      <c r="B334">
        <v>33</v>
      </c>
      <c r="C334">
        <v>32.299999999999997</v>
      </c>
      <c r="E334" s="1" t="s">
        <v>5</v>
      </c>
      <c r="F334" t="s">
        <v>75</v>
      </c>
      <c r="H334">
        <v>34.292900000000003</v>
      </c>
      <c r="J334">
        <v>26.433199999999999</v>
      </c>
      <c r="L334">
        <f t="shared" si="10"/>
        <v>1</v>
      </c>
      <c r="M334">
        <v>2</v>
      </c>
      <c r="N334">
        <v>2</v>
      </c>
    </row>
    <row r="335" spans="1:14" x14ac:dyDescent="0.3">
      <c r="B335">
        <v>33</v>
      </c>
      <c r="C335">
        <v>32.299999999999997</v>
      </c>
      <c r="E335" s="1" t="s">
        <v>5</v>
      </c>
      <c r="F335" t="s">
        <v>76</v>
      </c>
      <c r="H335">
        <v>35.669899999999998</v>
      </c>
      <c r="J335">
        <v>26.535699999999999</v>
      </c>
      <c r="L335">
        <f t="shared" si="10"/>
        <v>1</v>
      </c>
      <c r="M335">
        <v>2</v>
      </c>
      <c r="N335">
        <v>2</v>
      </c>
    </row>
    <row r="336" spans="1:14" x14ac:dyDescent="0.3">
      <c r="B336">
        <v>33</v>
      </c>
      <c r="C336">
        <v>32.299999999999997</v>
      </c>
      <c r="E336" s="1" t="s">
        <v>5</v>
      </c>
      <c r="F336" t="s">
        <v>77</v>
      </c>
      <c r="H336">
        <v>33.953099999999999</v>
      </c>
      <c r="J336">
        <v>26.513100000000001</v>
      </c>
      <c r="L336">
        <f t="shared" si="10"/>
        <v>1</v>
      </c>
      <c r="M336">
        <v>2</v>
      </c>
      <c r="N336">
        <v>2</v>
      </c>
    </row>
    <row r="337" spans="2:14" x14ac:dyDescent="0.3">
      <c r="B337">
        <v>33</v>
      </c>
      <c r="C337">
        <v>32.299999999999997</v>
      </c>
      <c r="E337" s="1" t="s">
        <v>5</v>
      </c>
      <c r="F337" t="s">
        <v>78</v>
      </c>
      <c r="H337">
        <v>34.630899999999997</v>
      </c>
      <c r="J337">
        <v>26.677900000000001</v>
      </c>
      <c r="L337">
        <f t="shared" si="10"/>
        <v>1</v>
      </c>
      <c r="M337">
        <v>2</v>
      </c>
      <c r="N337">
        <v>2</v>
      </c>
    </row>
    <row r="338" spans="2:14" x14ac:dyDescent="0.3">
      <c r="B338">
        <v>33</v>
      </c>
      <c r="C338">
        <v>32.299999999999997</v>
      </c>
      <c r="E338" t="s">
        <v>6</v>
      </c>
      <c r="F338" t="s">
        <v>79</v>
      </c>
      <c r="H338">
        <v>33.326700000000002</v>
      </c>
      <c r="I338">
        <f>AVERAGE(H338:H343)</f>
        <v>32.966450000000002</v>
      </c>
      <c r="J338">
        <v>26.7441</v>
      </c>
      <c r="K338">
        <f>AVERAGE(J338:J343)</f>
        <v>26.61215</v>
      </c>
      <c r="L338">
        <f t="shared" si="10"/>
        <v>1</v>
      </c>
      <c r="M338">
        <v>2</v>
      </c>
      <c r="N338">
        <v>2</v>
      </c>
    </row>
    <row r="339" spans="2:14" x14ac:dyDescent="0.3">
      <c r="B339">
        <v>33</v>
      </c>
      <c r="C339">
        <v>32.299999999999997</v>
      </c>
      <c r="E339" t="s">
        <v>6</v>
      </c>
      <c r="F339" t="s">
        <v>80</v>
      </c>
      <c r="H339">
        <v>32.984299999999998</v>
      </c>
      <c r="J339">
        <v>26.546399999999998</v>
      </c>
      <c r="L339">
        <f t="shared" si="10"/>
        <v>1</v>
      </c>
      <c r="M339">
        <v>2</v>
      </c>
      <c r="N339">
        <v>2</v>
      </c>
    </row>
    <row r="340" spans="2:14" x14ac:dyDescent="0.3">
      <c r="B340">
        <v>33</v>
      </c>
      <c r="C340">
        <v>32.299999999999997</v>
      </c>
      <c r="E340" t="s">
        <v>6</v>
      </c>
      <c r="F340" t="s">
        <v>81</v>
      </c>
      <c r="H340">
        <v>32.878300000000003</v>
      </c>
      <c r="J340">
        <v>26.502800000000001</v>
      </c>
      <c r="L340">
        <f t="shared" si="10"/>
        <v>1</v>
      </c>
      <c r="M340">
        <v>2</v>
      </c>
      <c r="N340">
        <v>2</v>
      </c>
    </row>
    <row r="341" spans="2:14" x14ac:dyDescent="0.3">
      <c r="B341">
        <v>33</v>
      </c>
      <c r="C341">
        <v>32.299999999999997</v>
      </c>
      <c r="E341" t="s">
        <v>6</v>
      </c>
      <c r="F341" t="s">
        <v>82</v>
      </c>
      <c r="H341">
        <v>33.493099999999998</v>
      </c>
      <c r="J341">
        <v>26.636099999999999</v>
      </c>
      <c r="L341">
        <f t="shared" si="10"/>
        <v>1</v>
      </c>
      <c r="M341">
        <v>2</v>
      </c>
      <c r="N341">
        <v>2</v>
      </c>
    </row>
    <row r="342" spans="2:14" x14ac:dyDescent="0.3">
      <c r="B342">
        <v>33</v>
      </c>
      <c r="C342">
        <v>32.299999999999997</v>
      </c>
      <c r="E342" t="s">
        <v>6</v>
      </c>
      <c r="F342" t="s">
        <v>83</v>
      </c>
      <c r="H342">
        <v>32.4465</v>
      </c>
      <c r="J342">
        <v>26.610700000000001</v>
      </c>
      <c r="L342">
        <f t="shared" si="10"/>
        <v>1</v>
      </c>
      <c r="M342">
        <v>2</v>
      </c>
      <c r="N342">
        <v>2</v>
      </c>
    </row>
    <row r="343" spans="2:14" x14ac:dyDescent="0.3">
      <c r="B343">
        <v>33</v>
      </c>
      <c r="C343">
        <v>32.299999999999997</v>
      </c>
      <c r="E343" t="s">
        <v>6</v>
      </c>
      <c r="F343" t="s">
        <v>84</v>
      </c>
      <c r="H343">
        <v>32.669800000000002</v>
      </c>
      <c r="J343">
        <v>26.6328</v>
      </c>
      <c r="L343">
        <f t="shared" si="10"/>
        <v>1</v>
      </c>
      <c r="M343">
        <v>2</v>
      </c>
      <c r="N343">
        <v>2</v>
      </c>
    </row>
    <row r="344" spans="2:14" x14ac:dyDescent="0.3">
      <c r="B344">
        <v>33</v>
      </c>
      <c r="C344">
        <v>32.299999999999997</v>
      </c>
      <c r="E344" t="s">
        <v>7</v>
      </c>
      <c r="F344" t="s">
        <v>85</v>
      </c>
      <c r="H344">
        <v>33.852499999999999</v>
      </c>
      <c r="I344">
        <f>AVERAGE(H344:H349)</f>
        <v>34.152016666666668</v>
      </c>
      <c r="J344">
        <v>26.927800000000001</v>
      </c>
      <c r="K344">
        <f>AVERAGE(J344:J349)</f>
        <v>27.533300000000001</v>
      </c>
      <c r="L344">
        <f t="shared" si="10"/>
        <v>1</v>
      </c>
      <c r="M344">
        <v>2</v>
      </c>
      <c r="N344">
        <v>2</v>
      </c>
    </row>
    <row r="345" spans="2:14" x14ac:dyDescent="0.3">
      <c r="B345">
        <v>33</v>
      </c>
      <c r="C345">
        <v>32.299999999999997</v>
      </c>
      <c r="E345" t="s">
        <v>7</v>
      </c>
      <c r="F345" t="s">
        <v>86</v>
      </c>
      <c r="H345">
        <v>34.056899999999999</v>
      </c>
      <c r="J345">
        <v>27.098199999999999</v>
      </c>
      <c r="L345">
        <f t="shared" si="10"/>
        <v>1</v>
      </c>
      <c r="M345">
        <v>2</v>
      </c>
      <c r="N345">
        <v>2</v>
      </c>
    </row>
    <row r="346" spans="2:14" x14ac:dyDescent="0.3">
      <c r="B346">
        <v>33</v>
      </c>
      <c r="C346">
        <v>32.299999999999997</v>
      </c>
      <c r="E346" t="s">
        <v>7</v>
      </c>
      <c r="F346" t="s">
        <v>87</v>
      </c>
      <c r="H346">
        <v>34.297800000000002</v>
      </c>
      <c r="J346">
        <v>27.8748</v>
      </c>
      <c r="L346">
        <f t="shared" si="10"/>
        <v>1</v>
      </c>
      <c r="M346">
        <v>2</v>
      </c>
      <c r="N346">
        <v>2</v>
      </c>
    </row>
    <row r="347" spans="2:14" x14ac:dyDescent="0.3">
      <c r="B347">
        <v>33</v>
      </c>
      <c r="C347">
        <v>32.299999999999997</v>
      </c>
      <c r="E347" t="s">
        <v>7</v>
      </c>
      <c r="F347" t="s">
        <v>88</v>
      </c>
      <c r="H347">
        <v>34.323599999999999</v>
      </c>
      <c r="J347">
        <v>27.610900000000001</v>
      </c>
      <c r="L347">
        <f t="shared" si="10"/>
        <v>1</v>
      </c>
      <c r="M347">
        <v>2</v>
      </c>
      <c r="N347">
        <v>2</v>
      </c>
    </row>
    <row r="348" spans="2:14" x14ac:dyDescent="0.3">
      <c r="B348">
        <v>33</v>
      </c>
      <c r="C348">
        <v>32.299999999999997</v>
      </c>
      <c r="E348" t="s">
        <v>7</v>
      </c>
      <c r="F348" t="s">
        <v>89</v>
      </c>
      <c r="H348">
        <v>33.9437</v>
      </c>
      <c r="J348">
        <v>27.742999999999999</v>
      </c>
      <c r="L348">
        <f t="shared" si="10"/>
        <v>1</v>
      </c>
      <c r="M348">
        <v>2</v>
      </c>
      <c r="N348">
        <v>2</v>
      </c>
    </row>
    <row r="349" spans="2:14" x14ac:dyDescent="0.3">
      <c r="B349">
        <v>33</v>
      </c>
      <c r="C349">
        <v>32.299999999999997</v>
      </c>
      <c r="E349" t="s">
        <v>7</v>
      </c>
      <c r="F349" t="s">
        <v>90</v>
      </c>
      <c r="H349">
        <v>34.437600000000003</v>
      </c>
      <c r="J349">
        <v>27.9451</v>
      </c>
      <c r="L349">
        <f t="shared" si="10"/>
        <v>1</v>
      </c>
      <c r="M349">
        <v>2</v>
      </c>
      <c r="N349">
        <v>2</v>
      </c>
    </row>
    <row r="350" spans="2:14" x14ac:dyDescent="0.3">
      <c r="B350">
        <v>33</v>
      </c>
      <c r="C350">
        <v>32.299999999999997</v>
      </c>
      <c r="E350" t="s">
        <v>8</v>
      </c>
      <c r="F350" t="s">
        <v>91</v>
      </c>
      <c r="H350">
        <v>35.204099999999997</v>
      </c>
      <c r="I350">
        <f>AVERAGE(H350:H355)</f>
        <v>34.58506666666667</v>
      </c>
      <c r="J350">
        <v>28.3367</v>
      </c>
      <c r="K350">
        <f>AVERAGE(J350:J355)</f>
        <v>28.390233333333331</v>
      </c>
      <c r="L350">
        <f t="shared" si="10"/>
        <v>1</v>
      </c>
      <c r="M350">
        <v>2</v>
      </c>
      <c r="N350">
        <v>2</v>
      </c>
    </row>
    <row r="351" spans="2:14" x14ac:dyDescent="0.3">
      <c r="B351">
        <v>33</v>
      </c>
      <c r="C351">
        <v>32.299999999999997</v>
      </c>
      <c r="E351" t="s">
        <v>8</v>
      </c>
      <c r="F351" t="s">
        <v>92</v>
      </c>
      <c r="H351">
        <v>34.326000000000001</v>
      </c>
      <c r="J351">
        <v>28.118099999999998</v>
      </c>
      <c r="L351">
        <f t="shared" si="10"/>
        <v>1</v>
      </c>
      <c r="M351">
        <v>2</v>
      </c>
      <c r="N351">
        <v>2</v>
      </c>
    </row>
    <row r="352" spans="2:14" x14ac:dyDescent="0.3">
      <c r="B352">
        <v>33</v>
      </c>
      <c r="C352">
        <v>32.299999999999997</v>
      </c>
      <c r="E352" t="s">
        <v>8</v>
      </c>
      <c r="F352" t="s">
        <v>93</v>
      </c>
      <c r="H352">
        <v>34.614800000000002</v>
      </c>
      <c r="J352">
        <v>28.268000000000001</v>
      </c>
      <c r="L352">
        <f t="shared" si="10"/>
        <v>1</v>
      </c>
      <c r="M352">
        <v>2</v>
      </c>
      <c r="N352">
        <v>2</v>
      </c>
    </row>
    <row r="353" spans="1:14" x14ac:dyDescent="0.3">
      <c r="B353">
        <v>33</v>
      </c>
      <c r="C353">
        <v>32.299999999999997</v>
      </c>
      <c r="E353" t="s">
        <v>8</v>
      </c>
      <c r="F353" t="s">
        <v>94</v>
      </c>
      <c r="H353">
        <v>34.824800000000003</v>
      </c>
      <c r="J353">
        <v>28.443300000000001</v>
      </c>
      <c r="L353">
        <f t="shared" si="10"/>
        <v>1</v>
      </c>
      <c r="M353">
        <v>2</v>
      </c>
      <c r="N353">
        <v>2</v>
      </c>
    </row>
    <row r="354" spans="1:14" x14ac:dyDescent="0.3">
      <c r="B354">
        <v>33</v>
      </c>
      <c r="C354">
        <v>32.299999999999997</v>
      </c>
      <c r="E354" t="s">
        <v>8</v>
      </c>
      <c r="F354" t="s">
        <v>95</v>
      </c>
      <c r="H354">
        <v>34.249000000000002</v>
      </c>
      <c r="J354">
        <v>28.525500000000001</v>
      </c>
      <c r="L354">
        <f t="shared" si="10"/>
        <v>1</v>
      </c>
      <c r="M354">
        <v>2</v>
      </c>
      <c r="N354">
        <v>2</v>
      </c>
    </row>
    <row r="355" spans="1:14" x14ac:dyDescent="0.3">
      <c r="B355">
        <v>33</v>
      </c>
      <c r="C355">
        <v>32.299999999999997</v>
      </c>
      <c r="E355" t="s">
        <v>8</v>
      </c>
      <c r="F355" t="s">
        <v>96</v>
      </c>
      <c r="H355">
        <v>34.291699999999999</v>
      </c>
      <c r="J355">
        <v>28.649799999999999</v>
      </c>
      <c r="L355">
        <f t="shared" si="10"/>
        <v>1</v>
      </c>
      <c r="M355">
        <v>2</v>
      </c>
      <c r="N355">
        <v>2</v>
      </c>
    </row>
    <row r="356" spans="1:14" x14ac:dyDescent="0.3">
      <c r="B356">
        <v>33</v>
      </c>
      <c r="C356">
        <v>32.299999999999997</v>
      </c>
      <c r="E356" t="s">
        <v>9</v>
      </c>
      <c r="F356" t="s">
        <v>97</v>
      </c>
      <c r="H356">
        <v>35.787599999999998</v>
      </c>
      <c r="I356">
        <f>AVERAGE(H356:H361)</f>
        <v>35.663183333333329</v>
      </c>
      <c r="J356">
        <v>29.692499999999999</v>
      </c>
      <c r="K356">
        <f>AVERAGE(J356:J361)</f>
        <v>29.7775</v>
      </c>
      <c r="L356">
        <f t="shared" si="10"/>
        <v>1</v>
      </c>
      <c r="M356">
        <v>2</v>
      </c>
      <c r="N356">
        <v>2</v>
      </c>
    </row>
    <row r="357" spans="1:14" x14ac:dyDescent="0.3">
      <c r="B357">
        <v>33</v>
      </c>
      <c r="C357">
        <v>32.299999999999997</v>
      </c>
      <c r="E357" t="s">
        <v>9</v>
      </c>
      <c r="F357" t="s">
        <v>98</v>
      </c>
      <c r="H357">
        <v>35.492899999999999</v>
      </c>
      <c r="J357">
        <v>29.560199999999998</v>
      </c>
      <c r="L357">
        <f t="shared" si="10"/>
        <v>1</v>
      </c>
      <c r="M357">
        <v>2</v>
      </c>
      <c r="N357">
        <v>2</v>
      </c>
    </row>
    <row r="358" spans="1:14" x14ac:dyDescent="0.3">
      <c r="B358">
        <v>33</v>
      </c>
      <c r="C358">
        <v>32.299999999999997</v>
      </c>
      <c r="E358" t="s">
        <v>9</v>
      </c>
      <c r="F358" t="s">
        <v>99</v>
      </c>
      <c r="H358">
        <v>35.746000000000002</v>
      </c>
      <c r="J358">
        <v>30.062200000000001</v>
      </c>
      <c r="L358">
        <f t="shared" si="10"/>
        <v>1</v>
      </c>
      <c r="M358">
        <v>2</v>
      </c>
      <c r="N358">
        <v>2</v>
      </c>
    </row>
    <row r="359" spans="1:14" x14ac:dyDescent="0.3">
      <c r="B359">
        <v>33</v>
      </c>
      <c r="C359">
        <v>32.299999999999997</v>
      </c>
      <c r="E359" t="s">
        <v>9</v>
      </c>
      <c r="F359" t="s">
        <v>100</v>
      </c>
      <c r="H359">
        <v>35.435899999999997</v>
      </c>
      <c r="J359">
        <v>29.861599999999999</v>
      </c>
      <c r="L359">
        <f t="shared" si="10"/>
        <v>1</v>
      </c>
      <c r="M359">
        <v>2</v>
      </c>
      <c r="N359">
        <v>2</v>
      </c>
    </row>
    <row r="360" spans="1:14" x14ac:dyDescent="0.3">
      <c r="B360">
        <v>33</v>
      </c>
      <c r="C360">
        <v>32.299999999999997</v>
      </c>
      <c r="E360" t="s">
        <v>9</v>
      </c>
      <c r="F360" t="s">
        <v>101</v>
      </c>
      <c r="H360">
        <v>35.243499999999997</v>
      </c>
      <c r="J360">
        <v>29.766100000000002</v>
      </c>
      <c r="L360">
        <f t="shared" si="10"/>
        <v>1</v>
      </c>
      <c r="M360">
        <v>2</v>
      </c>
      <c r="N360">
        <v>2</v>
      </c>
    </row>
    <row r="361" spans="1:14" x14ac:dyDescent="0.3">
      <c r="B361">
        <v>33</v>
      </c>
      <c r="C361">
        <v>32.299999999999997</v>
      </c>
      <c r="E361" t="s">
        <v>9</v>
      </c>
      <c r="F361" t="s">
        <v>102</v>
      </c>
      <c r="H361">
        <v>36.273200000000003</v>
      </c>
      <c r="J361">
        <v>29.7224</v>
      </c>
      <c r="L361">
        <f t="shared" si="10"/>
        <v>1</v>
      </c>
      <c r="M361">
        <v>2</v>
      </c>
      <c r="N361">
        <v>2</v>
      </c>
    </row>
    <row r="362" spans="1:14" x14ac:dyDescent="0.3">
      <c r="A362">
        <v>13</v>
      </c>
      <c r="B362">
        <v>26</v>
      </c>
      <c r="C362">
        <v>35.4</v>
      </c>
      <c r="D362">
        <v>5</v>
      </c>
      <c r="E362" s="1" t="s">
        <v>5</v>
      </c>
      <c r="F362" t="s">
        <v>12</v>
      </c>
      <c r="H362">
        <v>35.145299999999999</v>
      </c>
      <c r="I362">
        <f>AVERAGE(H362:H367)</f>
        <v>35.656733333333335</v>
      </c>
      <c r="J362">
        <v>29.959399999999999</v>
      </c>
      <c r="K362">
        <f>AVERAGE(J362:J367)</f>
        <v>29.928333333333331</v>
      </c>
      <c r="L362">
        <f t="shared" si="10"/>
        <v>1</v>
      </c>
      <c r="M362">
        <v>2</v>
      </c>
      <c r="N362">
        <v>2</v>
      </c>
    </row>
    <row r="363" spans="1:14" x14ac:dyDescent="0.3">
      <c r="B363">
        <v>26</v>
      </c>
      <c r="C363">
        <v>35.4</v>
      </c>
      <c r="E363" s="1" t="s">
        <v>5</v>
      </c>
      <c r="F363" t="s">
        <v>13</v>
      </c>
      <c r="H363">
        <v>34.806899999999999</v>
      </c>
      <c r="J363">
        <v>29.6767</v>
      </c>
      <c r="L363">
        <f t="shared" si="10"/>
        <v>1</v>
      </c>
      <c r="M363">
        <v>2</v>
      </c>
      <c r="N363">
        <v>2</v>
      </c>
    </row>
    <row r="364" spans="1:14" x14ac:dyDescent="0.3">
      <c r="B364">
        <v>26</v>
      </c>
      <c r="C364">
        <v>35.4</v>
      </c>
      <c r="E364" s="1" t="s">
        <v>5</v>
      </c>
      <c r="F364" t="s">
        <v>14</v>
      </c>
      <c r="H364">
        <v>35.619799999999998</v>
      </c>
      <c r="J364">
        <v>29.849599999999999</v>
      </c>
      <c r="L364">
        <f t="shared" si="10"/>
        <v>1</v>
      </c>
      <c r="M364">
        <v>2</v>
      </c>
      <c r="N364">
        <v>2</v>
      </c>
    </row>
    <row r="365" spans="1:14" x14ac:dyDescent="0.3">
      <c r="B365">
        <v>26</v>
      </c>
      <c r="C365">
        <v>35.4</v>
      </c>
      <c r="E365" s="1" t="s">
        <v>5</v>
      </c>
      <c r="F365" t="s">
        <v>15</v>
      </c>
      <c r="H365">
        <v>36.848599999999998</v>
      </c>
      <c r="J365">
        <v>29.819800000000001</v>
      </c>
      <c r="L365">
        <f t="shared" si="10"/>
        <v>1</v>
      </c>
      <c r="M365">
        <v>2</v>
      </c>
      <c r="N365">
        <v>2</v>
      </c>
    </row>
    <row r="366" spans="1:14" x14ac:dyDescent="0.3">
      <c r="B366">
        <v>26</v>
      </c>
      <c r="C366">
        <v>35.4</v>
      </c>
      <c r="E366" s="1" t="s">
        <v>5</v>
      </c>
      <c r="F366" t="s">
        <v>16</v>
      </c>
      <c r="H366">
        <v>36.078699999999998</v>
      </c>
      <c r="J366">
        <v>30.126100000000001</v>
      </c>
      <c r="L366">
        <f t="shared" si="10"/>
        <v>1</v>
      </c>
      <c r="M366">
        <v>2</v>
      </c>
      <c r="N366">
        <v>2</v>
      </c>
    </row>
    <row r="367" spans="1:14" x14ac:dyDescent="0.3">
      <c r="B367">
        <v>26</v>
      </c>
      <c r="C367">
        <v>35.4</v>
      </c>
      <c r="E367" s="1" t="s">
        <v>5</v>
      </c>
      <c r="F367" t="s">
        <v>18</v>
      </c>
      <c r="H367">
        <v>35.441099999999999</v>
      </c>
      <c r="J367">
        <v>30.138400000000001</v>
      </c>
      <c r="L367">
        <f t="shared" si="10"/>
        <v>1</v>
      </c>
      <c r="M367">
        <v>2</v>
      </c>
      <c r="N367">
        <v>2</v>
      </c>
    </row>
    <row r="368" spans="1:14" x14ac:dyDescent="0.3">
      <c r="B368">
        <v>26</v>
      </c>
      <c r="C368">
        <v>35.4</v>
      </c>
      <c r="E368" t="s">
        <v>6</v>
      </c>
      <c r="F368" t="s">
        <v>19</v>
      </c>
      <c r="H368">
        <v>38.186599999999999</v>
      </c>
      <c r="I368">
        <f>AVERAGE(H368:H373)</f>
        <v>38.337566666666667</v>
      </c>
      <c r="J368">
        <v>31.2866</v>
      </c>
      <c r="K368">
        <f>AVERAGE(J368:J373)</f>
        <v>31.192200000000003</v>
      </c>
      <c r="L368">
        <f t="shared" si="10"/>
        <v>1</v>
      </c>
      <c r="M368">
        <v>2</v>
      </c>
      <c r="N368">
        <v>2</v>
      </c>
    </row>
    <row r="369" spans="2:14" x14ac:dyDescent="0.3">
      <c r="B369">
        <v>26</v>
      </c>
      <c r="C369">
        <v>35.4</v>
      </c>
      <c r="E369" t="s">
        <v>6</v>
      </c>
      <c r="F369" t="s">
        <v>20</v>
      </c>
      <c r="H369">
        <v>41.5685</v>
      </c>
      <c r="J369">
        <v>31.222799999999999</v>
      </c>
      <c r="L369">
        <f t="shared" si="10"/>
        <v>0</v>
      </c>
      <c r="M369">
        <v>2</v>
      </c>
      <c r="N369">
        <v>2</v>
      </c>
    </row>
    <row r="370" spans="2:14" x14ac:dyDescent="0.3">
      <c r="B370">
        <v>26</v>
      </c>
      <c r="C370">
        <v>35.4</v>
      </c>
      <c r="E370" t="s">
        <v>6</v>
      </c>
      <c r="F370" t="s">
        <v>21</v>
      </c>
      <c r="H370">
        <v>38.963500000000003</v>
      </c>
      <c r="J370">
        <v>31.042899999999999</v>
      </c>
      <c r="L370">
        <f t="shared" si="10"/>
        <v>1</v>
      </c>
      <c r="M370">
        <v>2</v>
      </c>
      <c r="N370">
        <v>2</v>
      </c>
    </row>
    <row r="371" spans="2:14" x14ac:dyDescent="0.3">
      <c r="B371">
        <v>26</v>
      </c>
      <c r="C371">
        <v>35.4</v>
      </c>
      <c r="E371" t="s">
        <v>6</v>
      </c>
      <c r="F371" t="s">
        <v>22</v>
      </c>
      <c r="H371">
        <v>37.078099999999999</v>
      </c>
      <c r="J371">
        <v>31.212499999999999</v>
      </c>
      <c r="L371">
        <f t="shared" si="10"/>
        <v>1</v>
      </c>
      <c r="M371">
        <v>2</v>
      </c>
      <c r="N371">
        <v>2</v>
      </c>
    </row>
    <row r="372" spans="2:14" x14ac:dyDescent="0.3">
      <c r="B372">
        <v>26</v>
      </c>
      <c r="C372">
        <v>35.4</v>
      </c>
      <c r="E372" t="s">
        <v>6</v>
      </c>
      <c r="F372" t="s">
        <v>23</v>
      </c>
      <c r="H372">
        <v>36.306199999999997</v>
      </c>
      <c r="J372">
        <v>31.097200000000001</v>
      </c>
      <c r="L372">
        <f t="shared" si="10"/>
        <v>1</v>
      </c>
      <c r="M372">
        <v>2</v>
      </c>
      <c r="N372">
        <v>2</v>
      </c>
    </row>
    <row r="373" spans="2:14" x14ac:dyDescent="0.3">
      <c r="B373">
        <v>26</v>
      </c>
      <c r="C373">
        <v>35.4</v>
      </c>
      <c r="E373" t="s">
        <v>6</v>
      </c>
      <c r="F373" t="s">
        <v>24</v>
      </c>
      <c r="H373">
        <v>37.922499999999999</v>
      </c>
      <c r="J373">
        <v>31.2912</v>
      </c>
      <c r="L373">
        <f t="shared" si="10"/>
        <v>1</v>
      </c>
      <c r="M373">
        <v>2</v>
      </c>
      <c r="N373">
        <v>2</v>
      </c>
    </row>
    <row r="374" spans="2:14" x14ac:dyDescent="0.3">
      <c r="B374">
        <v>26</v>
      </c>
      <c r="C374">
        <v>35.4</v>
      </c>
      <c r="E374" t="s">
        <v>7</v>
      </c>
      <c r="F374" t="s">
        <v>26</v>
      </c>
      <c r="H374">
        <v>40.455599999999997</v>
      </c>
      <c r="I374">
        <f>AVERAGE(H374:H379)</f>
        <v>38.962949999999999</v>
      </c>
      <c r="J374">
        <v>31.471299999999999</v>
      </c>
      <c r="K374">
        <f>AVERAGE(J374:J379)</f>
        <v>31.826449999999998</v>
      </c>
      <c r="L374">
        <f t="shared" si="10"/>
        <v>0</v>
      </c>
      <c r="M374">
        <v>2</v>
      </c>
      <c r="N374">
        <v>2</v>
      </c>
    </row>
    <row r="375" spans="2:14" x14ac:dyDescent="0.3">
      <c r="B375">
        <v>26</v>
      </c>
      <c r="C375">
        <v>35.4</v>
      </c>
      <c r="E375" t="s">
        <v>7</v>
      </c>
      <c r="F375" t="s">
        <v>27</v>
      </c>
      <c r="H375">
        <v>38.060099999999998</v>
      </c>
      <c r="J375">
        <v>31.951000000000001</v>
      </c>
      <c r="L375">
        <f t="shared" si="10"/>
        <v>1</v>
      </c>
      <c r="M375">
        <v>2</v>
      </c>
      <c r="N375">
        <v>2</v>
      </c>
    </row>
    <row r="376" spans="2:14" x14ac:dyDescent="0.3">
      <c r="B376">
        <v>26</v>
      </c>
      <c r="C376">
        <v>35.4</v>
      </c>
      <c r="E376" t="s">
        <v>7</v>
      </c>
      <c r="F376" t="s">
        <v>28</v>
      </c>
      <c r="H376">
        <v>40.818100000000001</v>
      </c>
      <c r="J376">
        <v>31.802600000000002</v>
      </c>
      <c r="L376">
        <f t="shared" si="10"/>
        <v>0</v>
      </c>
      <c r="M376">
        <v>2</v>
      </c>
      <c r="N376">
        <v>2</v>
      </c>
    </row>
    <row r="377" spans="2:14" x14ac:dyDescent="0.3">
      <c r="B377">
        <v>26</v>
      </c>
      <c r="C377">
        <v>35.4</v>
      </c>
      <c r="E377" t="s">
        <v>7</v>
      </c>
      <c r="F377" t="s">
        <v>29</v>
      </c>
      <c r="H377">
        <v>36.924399999999999</v>
      </c>
      <c r="J377">
        <v>32.166699999999999</v>
      </c>
      <c r="L377">
        <f t="shared" si="10"/>
        <v>1</v>
      </c>
      <c r="M377">
        <v>2</v>
      </c>
      <c r="N377">
        <v>2</v>
      </c>
    </row>
    <row r="378" spans="2:14" x14ac:dyDescent="0.3">
      <c r="B378">
        <v>26</v>
      </c>
      <c r="C378">
        <v>35.4</v>
      </c>
      <c r="E378" t="s">
        <v>7</v>
      </c>
      <c r="F378" t="s">
        <v>30</v>
      </c>
      <c r="H378">
        <v>39.227899999999998</v>
      </c>
      <c r="J378">
        <v>31.880800000000001</v>
      </c>
      <c r="L378">
        <f t="shared" si="10"/>
        <v>1</v>
      </c>
      <c r="M378">
        <v>2</v>
      </c>
      <c r="N378">
        <v>2</v>
      </c>
    </row>
    <row r="379" spans="2:14" x14ac:dyDescent="0.3">
      <c r="B379">
        <v>26</v>
      </c>
      <c r="C379">
        <v>35.4</v>
      </c>
      <c r="E379" t="s">
        <v>7</v>
      </c>
      <c r="F379" t="s">
        <v>31</v>
      </c>
      <c r="H379">
        <v>38.291600000000003</v>
      </c>
      <c r="J379">
        <v>31.686299999999999</v>
      </c>
      <c r="L379">
        <f t="shared" si="10"/>
        <v>1</v>
      </c>
      <c r="M379">
        <v>2</v>
      </c>
      <c r="N379">
        <v>2</v>
      </c>
    </row>
    <row r="380" spans="2:14" x14ac:dyDescent="0.3">
      <c r="B380">
        <v>26</v>
      </c>
      <c r="C380">
        <v>35.4</v>
      </c>
      <c r="E380" t="s">
        <v>8</v>
      </c>
      <c r="F380" t="s">
        <v>32</v>
      </c>
      <c r="H380">
        <v>38.931399999999996</v>
      </c>
      <c r="I380">
        <f>AVERAGE(H380:H385)</f>
        <v>38.428233333333331</v>
      </c>
      <c r="J380">
        <v>32.468000000000004</v>
      </c>
      <c r="K380">
        <f>AVERAGE(J380:J385)</f>
        <v>33.01305</v>
      </c>
      <c r="L380">
        <f t="shared" si="10"/>
        <v>1</v>
      </c>
      <c r="M380">
        <v>2</v>
      </c>
      <c r="N380">
        <v>2</v>
      </c>
    </row>
    <row r="381" spans="2:14" x14ac:dyDescent="0.3">
      <c r="B381">
        <v>26</v>
      </c>
      <c r="C381">
        <v>35.4</v>
      </c>
      <c r="E381" t="s">
        <v>8</v>
      </c>
      <c r="F381" t="s">
        <v>33</v>
      </c>
      <c r="H381">
        <v>36.883899999999997</v>
      </c>
      <c r="J381">
        <v>33.0428</v>
      </c>
      <c r="L381">
        <f t="shared" si="10"/>
        <v>1</v>
      </c>
      <c r="M381">
        <v>2</v>
      </c>
      <c r="N381">
        <v>2</v>
      </c>
    </row>
    <row r="382" spans="2:14" x14ac:dyDescent="0.3">
      <c r="B382">
        <v>26</v>
      </c>
      <c r="C382">
        <v>35.4</v>
      </c>
      <c r="E382" t="s">
        <v>8</v>
      </c>
      <c r="F382" t="s">
        <v>34</v>
      </c>
      <c r="H382">
        <v>37.882199999999997</v>
      </c>
      <c r="J382">
        <v>33.107999999999997</v>
      </c>
      <c r="L382">
        <f t="shared" si="10"/>
        <v>1</v>
      </c>
      <c r="M382">
        <v>2</v>
      </c>
      <c r="N382">
        <v>2</v>
      </c>
    </row>
    <row r="383" spans="2:14" x14ac:dyDescent="0.3">
      <c r="B383">
        <v>26</v>
      </c>
      <c r="C383">
        <v>35.4</v>
      </c>
      <c r="E383" t="s">
        <v>8</v>
      </c>
      <c r="F383" t="s">
        <v>35</v>
      </c>
      <c r="H383">
        <v>37.463700000000003</v>
      </c>
      <c r="J383">
        <v>33.508600000000001</v>
      </c>
      <c r="L383">
        <f t="shared" si="10"/>
        <v>1</v>
      </c>
      <c r="M383">
        <v>2</v>
      </c>
      <c r="N383">
        <v>2</v>
      </c>
    </row>
    <row r="384" spans="2:14" x14ac:dyDescent="0.3">
      <c r="B384">
        <v>26</v>
      </c>
      <c r="C384">
        <v>35.4</v>
      </c>
      <c r="E384" t="s">
        <v>8</v>
      </c>
      <c r="F384" t="s">
        <v>36</v>
      </c>
      <c r="H384">
        <v>39.874000000000002</v>
      </c>
      <c r="J384">
        <v>33.098399999999998</v>
      </c>
      <c r="L384">
        <f t="shared" si="10"/>
        <v>1</v>
      </c>
      <c r="M384">
        <v>2</v>
      </c>
      <c r="N384">
        <v>2</v>
      </c>
    </row>
    <row r="385" spans="1:14" x14ac:dyDescent="0.3">
      <c r="B385">
        <v>26</v>
      </c>
      <c r="C385">
        <v>35.4</v>
      </c>
      <c r="E385" t="s">
        <v>8</v>
      </c>
      <c r="F385" t="s">
        <v>37</v>
      </c>
      <c r="H385">
        <v>39.534199999999998</v>
      </c>
      <c r="J385">
        <v>32.852499999999999</v>
      </c>
      <c r="L385">
        <f t="shared" si="10"/>
        <v>1</v>
      </c>
      <c r="M385">
        <v>2</v>
      </c>
      <c r="N385">
        <v>2</v>
      </c>
    </row>
    <row r="386" spans="1:14" x14ac:dyDescent="0.3">
      <c r="B386">
        <v>26</v>
      </c>
      <c r="C386">
        <v>35.4</v>
      </c>
      <c r="E386" t="s">
        <v>9</v>
      </c>
      <c r="F386" t="s">
        <v>38</v>
      </c>
      <c r="H386">
        <v>39.759799999999998</v>
      </c>
      <c r="I386">
        <f>AVERAGE(H386:H391)</f>
        <v>39.8523</v>
      </c>
      <c r="J386">
        <v>33.295699999999997</v>
      </c>
      <c r="K386">
        <f>AVERAGE(J386:J391)</f>
        <v>33.652016666666668</v>
      </c>
      <c r="L386">
        <f t="shared" ref="L386:L449" si="11">IF(AND(H386&gt;10,H386&lt;=40),1,0)</f>
        <v>1</v>
      </c>
      <c r="M386">
        <v>2</v>
      </c>
      <c r="N386">
        <v>2</v>
      </c>
    </row>
    <row r="387" spans="1:14" x14ac:dyDescent="0.3">
      <c r="B387">
        <v>26</v>
      </c>
      <c r="C387">
        <v>35.4</v>
      </c>
      <c r="E387" t="s">
        <v>9</v>
      </c>
      <c r="F387" t="s">
        <v>39</v>
      </c>
      <c r="H387">
        <v>39.9499</v>
      </c>
      <c r="J387">
        <v>33.2102</v>
      </c>
      <c r="L387">
        <f t="shared" si="11"/>
        <v>1</v>
      </c>
      <c r="M387">
        <v>2</v>
      </c>
      <c r="N387">
        <v>2</v>
      </c>
    </row>
    <row r="388" spans="1:14" x14ac:dyDescent="0.3">
      <c r="B388">
        <v>26</v>
      </c>
      <c r="C388">
        <v>35.4</v>
      </c>
      <c r="E388" t="s">
        <v>9</v>
      </c>
      <c r="F388" t="s">
        <v>40</v>
      </c>
      <c r="H388" t="s">
        <v>42</v>
      </c>
      <c r="J388">
        <v>33.500100000000003</v>
      </c>
      <c r="L388">
        <f t="shared" si="11"/>
        <v>0</v>
      </c>
      <c r="M388">
        <v>2</v>
      </c>
      <c r="N388">
        <v>2</v>
      </c>
    </row>
    <row r="389" spans="1:14" x14ac:dyDescent="0.3">
      <c r="B389">
        <v>26</v>
      </c>
      <c r="C389">
        <v>35.4</v>
      </c>
      <c r="E389" t="s">
        <v>9</v>
      </c>
      <c r="F389" t="s">
        <v>41</v>
      </c>
      <c r="H389" t="s">
        <v>42</v>
      </c>
      <c r="J389">
        <v>33.821399999999997</v>
      </c>
      <c r="L389">
        <f t="shared" si="11"/>
        <v>0</v>
      </c>
      <c r="M389">
        <v>2</v>
      </c>
      <c r="N389">
        <v>2</v>
      </c>
    </row>
    <row r="390" spans="1:14" x14ac:dyDescent="0.3">
      <c r="B390">
        <v>26</v>
      </c>
      <c r="C390">
        <v>35.4</v>
      </c>
      <c r="E390" t="s">
        <v>9</v>
      </c>
      <c r="F390" t="s">
        <v>17</v>
      </c>
      <c r="H390">
        <v>39.880600000000001</v>
      </c>
      <c r="J390">
        <v>33.905299999999997</v>
      </c>
      <c r="L390">
        <f t="shared" si="11"/>
        <v>1</v>
      </c>
      <c r="M390">
        <v>2</v>
      </c>
      <c r="N390">
        <v>2</v>
      </c>
    </row>
    <row r="391" spans="1:14" x14ac:dyDescent="0.3">
      <c r="B391">
        <v>26</v>
      </c>
      <c r="C391">
        <v>35.4</v>
      </c>
      <c r="E391" t="s">
        <v>9</v>
      </c>
      <c r="F391" t="s">
        <v>25</v>
      </c>
      <c r="H391">
        <v>39.818899999999999</v>
      </c>
      <c r="J391">
        <v>34.179400000000001</v>
      </c>
      <c r="L391">
        <f t="shared" si="11"/>
        <v>1</v>
      </c>
      <c r="M391">
        <v>2</v>
      </c>
      <c r="N391">
        <v>2</v>
      </c>
    </row>
    <row r="392" spans="1:14" x14ac:dyDescent="0.3">
      <c r="A392">
        <v>14</v>
      </c>
      <c r="B392">
        <v>41</v>
      </c>
      <c r="C392">
        <v>32.6</v>
      </c>
      <c r="D392">
        <v>5</v>
      </c>
      <c r="E392" s="1" t="s">
        <v>5</v>
      </c>
      <c r="F392" t="s">
        <v>43</v>
      </c>
      <c r="H392">
        <v>35.211300000000001</v>
      </c>
      <c r="I392">
        <f>AVERAGE(H392:H397)</f>
        <v>33.947399999999995</v>
      </c>
      <c r="J392">
        <v>28.1233</v>
      </c>
      <c r="K392">
        <f>AVERAGE(J392:J397)</f>
        <v>27.751466666666669</v>
      </c>
      <c r="L392">
        <f t="shared" si="11"/>
        <v>1</v>
      </c>
      <c r="M392">
        <v>2</v>
      </c>
      <c r="N392">
        <f t="shared" ref="N392:N449" si="12">IF(I392&lt;34,1,IF(I392&gt;35.5,3,2))</f>
        <v>1</v>
      </c>
    </row>
    <row r="393" spans="1:14" x14ac:dyDescent="0.3">
      <c r="B393">
        <v>41</v>
      </c>
      <c r="C393">
        <v>32.6</v>
      </c>
      <c r="E393" s="1" t="s">
        <v>5</v>
      </c>
      <c r="F393" t="s">
        <v>44</v>
      </c>
      <c r="H393">
        <v>34.361400000000003</v>
      </c>
      <c r="J393">
        <v>27.931100000000001</v>
      </c>
      <c r="L393">
        <f t="shared" si="11"/>
        <v>1</v>
      </c>
      <c r="M393">
        <v>2</v>
      </c>
      <c r="N393">
        <v>1</v>
      </c>
    </row>
    <row r="394" spans="1:14" x14ac:dyDescent="0.3">
      <c r="B394">
        <v>41</v>
      </c>
      <c r="C394">
        <v>32.6</v>
      </c>
      <c r="E394" s="1" t="s">
        <v>5</v>
      </c>
      <c r="F394" t="s">
        <v>45</v>
      </c>
      <c r="H394">
        <v>32.934199999999997</v>
      </c>
      <c r="J394">
        <v>27.330300000000001</v>
      </c>
      <c r="L394">
        <f t="shared" si="11"/>
        <v>1</v>
      </c>
      <c r="M394">
        <v>2</v>
      </c>
      <c r="N394">
        <v>1</v>
      </c>
    </row>
    <row r="395" spans="1:14" x14ac:dyDescent="0.3">
      <c r="B395">
        <v>41</v>
      </c>
      <c r="C395">
        <v>32.6</v>
      </c>
      <c r="E395" s="1" t="s">
        <v>5</v>
      </c>
      <c r="F395" t="s">
        <v>46</v>
      </c>
      <c r="H395">
        <v>32.985199999999999</v>
      </c>
      <c r="J395">
        <v>27.598800000000001</v>
      </c>
      <c r="L395">
        <f t="shared" si="11"/>
        <v>1</v>
      </c>
      <c r="M395">
        <v>2</v>
      </c>
      <c r="N395">
        <v>1</v>
      </c>
    </row>
    <row r="396" spans="1:14" x14ac:dyDescent="0.3">
      <c r="B396">
        <v>41</v>
      </c>
      <c r="C396">
        <v>32.6</v>
      </c>
      <c r="E396" s="1" t="s">
        <v>5</v>
      </c>
      <c r="F396" t="s">
        <v>47</v>
      </c>
      <c r="H396">
        <v>34.183700000000002</v>
      </c>
      <c r="J396">
        <v>27.665700000000001</v>
      </c>
      <c r="L396">
        <f t="shared" si="11"/>
        <v>1</v>
      </c>
      <c r="M396">
        <v>2</v>
      </c>
      <c r="N396">
        <v>1</v>
      </c>
    </row>
    <row r="397" spans="1:14" x14ac:dyDescent="0.3">
      <c r="B397">
        <v>41</v>
      </c>
      <c r="C397">
        <v>32.6</v>
      </c>
      <c r="E397" s="1" t="s">
        <v>5</v>
      </c>
      <c r="F397" t="s">
        <v>48</v>
      </c>
      <c r="H397">
        <v>34.008600000000001</v>
      </c>
      <c r="J397">
        <v>27.8596</v>
      </c>
      <c r="L397">
        <f t="shared" si="11"/>
        <v>1</v>
      </c>
      <c r="M397">
        <v>2</v>
      </c>
      <c r="N397">
        <f t="shared" si="12"/>
        <v>1</v>
      </c>
    </row>
    <row r="398" spans="1:14" x14ac:dyDescent="0.3">
      <c r="B398">
        <v>41</v>
      </c>
      <c r="C398">
        <v>32.6</v>
      </c>
      <c r="E398" t="s">
        <v>6</v>
      </c>
      <c r="F398" t="s">
        <v>49</v>
      </c>
      <c r="H398">
        <v>34.877299999999998</v>
      </c>
      <c r="I398">
        <f>AVERAGE(H398:H403)</f>
        <v>35.006799999999998</v>
      </c>
      <c r="J398">
        <v>28.9526</v>
      </c>
      <c r="K398">
        <f>AVERAGE(J398:J403)</f>
        <v>28.993266666666667</v>
      </c>
      <c r="L398">
        <f t="shared" si="11"/>
        <v>1</v>
      </c>
      <c r="M398">
        <v>2</v>
      </c>
      <c r="N398">
        <v>1</v>
      </c>
    </row>
    <row r="399" spans="1:14" x14ac:dyDescent="0.3">
      <c r="B399">
        <v>41</v>
      </c>
      <c r="C399">
        <v>32.6</v>
      </c>
      <c r="E399" t="s">
        <v>6</v>
      </c>
      <c r="F399" t="s">
        <v>50</v>
      </c>
      <c r="H399">
        <v>34.481699999999996</v>
      </c>
      <c r="J399">
        <v>28.918500000000002</v>
      </c>
      <c r="L399">
        <f t="shared" si="11"/>
        <v>1</v>
      </c>
      <c r="M399">
        <v>2</v>
      </c>
      <c r="N399">
        <f t="shared" si="12"/>
        <v>1</v>
      </c>
    </row>
    <row r="400" spans="1:14" x14ac:dyDescent="0.3">
      <c r="B400">
        <v>41</v>
      </c>
      <c r="C400">
        <v>32.6</v>
      </c>
      <c r="E400" t="s">
        <v>6</v>
      </c>
      <c r="F400" t="s">
        <v>51</v>
      </c>
      <c r="H400">
        <v>34.759599999999999</v>
      </c>
      <c r="J400">
        <v>29.039100000000001</v>
      </c>
      <c r="L400">
        <f t="shared" si="11"/>
        <v>1</v>
      </c>
      <c r="M400">
        <v>2</v>
      </c>
      <c r="N400">
        <f t="shared" si="12"/>
        <v>1</v>
      </c>
    </row>
    <row r="401" spans="2:14" x14ac:dyDescent="0.3">
      <c r="B401">
        <v>41</v>
      </c>
      <c r="C401">
        <v>32.6</v>
      </c>
      <c r="E401" t="s">
        <v>6</v>
      </c>
      <c r="F401" t="s">
        <v>52</v>
      </c>
      <c r="H401">
        <v>35.258699999999997</v>
      </c>
      <c r="J401">
        <v>29.311599999999999</v>
      </c>
      <c r="L401">
        <f t="shared" si="11"/>
        <v>1</v>
      </c>
      <c r="M401">
        <v>2</v>
      </c>
      <c r="N401">
        <f t="shared" si="12"/>
        <v>1</v>
      </c>
    </row>
    <row r="402" spans="2:14" x14ac:dyDescent="0.3">
      <c r="B402">
        <v>41</v>
      </c>
      <c r="C402">
        <v>32.6</v>
      </c>
      <c r="E402" t="s">
        <v>6</v>
      </c>
      <c r="F402" t="s">
        <v>53</v>
      </c>
      <c r="H402">
        <v>35.194000000000003</v>
      </c>
      <c r="J402">
        <v>28.761700000000001</v>
      </c>
      <c r="L402">
        <f t="shared" si="11"/>
        <v>1</v>
      </c>
      <c r="M402">
        <v>2</v>
      </c>
      <c r="N402">
        <f t="shared" si="12"/>
        <v>1</v>
      </c>
    </row>
    <row r="403" spans="2:14" x14ac:dyDescent="0.3">
      <c r="B403">
        <v>41</v>
      </c>
      <c r="C403">
        <v>32.6</v>
      </c>
      <c r="E403" t="s">
        <v>6</v>
      </c>
      <c r="F403" t="s">
        <v>54</v>
      </c>
      <c r="H403">
        <v>35.469499999999996</v>
      </c>
      <c r="J403">
        <v>28.976099999999999</v>
      </c>
      <c r="L403">
        <f t="shared" si="11"/>
        <v>1</v>
      </c>
      <c r="M403">
        <v>2</v>
      </c>
      <c r="N403">
        <f t="shared" si="12"/>
        <v>1</v>
      </c>
    </row>
    <row r="404" spans="2:14" x14ac:dyDescent="0.3">
      <c r="B404">
        <v>41</v>
      </c>
      <c r="C404">
        <v>32.6</v>
      </c>
      <c r="E404" t="s">
        <v>7</v>
      </c>
      <c r="F404" t="s">
        <v>55</v>
      </c>
      <c r="H404">
        <v>36.332099999999997</v>
      </c>
      <c r="I404">
        <f>AVERAGE(H404:H409)</f>
        <v>35.09791666666667</v>
      </c>
      <c r="J404">
        <v>29.514500000000002</v>
      </c>
      <c r="K404">
        <f>AVERAGE(J404:J409)</f>
        <v>29.422783333333332</v>
      </c>
      <c r="L404">
        <f t="shared" si="11"/>
        <v>1</v>
      </c>
      <c r="M404">
        <v>2</v>
      </c>
      <c r="N404">
        <v>1</v>
      </c>
    </row>
    <row r="405" spans="2:14" x14ac:dyDescent="0.3">
      <c r="B405">
        <v>41</v>
      </c>
      <c r="C405">
        <v>32.6</v>
      </c>
      <c r="E405" t="s">
        <v>7</v>
      </c>
      <c r="F405" t="s">
        <v>56</v>
      </c>
      <c r="H405">
        <v>34.946199999999997</v>
      </c>
      <c r="J405">
        <v>29.794799999999999</v>
      </c>
      <c r="L405">
        <f t="shared" si="11"/>
        <v>1</v>
      </c>
      <c r="M405">
        <v>2</v>
      </c>
      <c r="N405">
        <v>1</v>
      </c>
    </row>
    <row r="406" spans="2:14" x14ac:dyDescent="0.3">
      <c r="B406">
        <v>41</v>
      </c>
      <c r="C406">
        <v>32.6</v>
      </c>
      <c r="E406" t="s">
        <v>7</v>
      </c>
      <c r="F406" t="s">
        <v>57</v>
      </c>
      <c r="H406">
        <v>34.350200000000001</v>
      </c>
      <c r="J406">
        <v>29.375399999999999</v>
      </c>
      <c r="L406">
        <f t="shared" si="11"/>
        <v>1</v>
      </c>
      <c r="M406">
        <v>2</v>
      </c>
      <c r="N406">
        <f t="shared" si="12"/>
        <v>1</v>
      </c>
    </row>
    <row r="407" spans="2:14" x14ac:dyDescent="0.3">
      <c r="B407">
        <v>41</v>
      </c>
      <c r="C407">
        <v>32.6</v>
      </c>
      <c r="E407" t="s">
        <v>7</v>
      </c>
      <c r="F407" t="s">
        <v>58</v>
      </c>
      <c r="H407">
        <v>34.603999999999999</v>
      </c>
      <c r="J407">
        <v>29.562899999999999</v>
      </c>
      <c r="L407">
        <f t="shared" si="11"/>
        <v>1</v>
      </c>
      <c r="M407">
        <v>2</v>
      </c>
      <c r="N407">
        <f t="shared" si="12"/>
        <v>1</v>
      </c>
    </row>
    <row r="408" spans="2:14" x14ac:dyDescent="0.3">
      <c r="B408">
        <v>41</v>
      </c>
      <c r="C408">
        <v>32.6</v>
      </c>
      <c r="E408" t="s">
        <v>7</v>
      </c>
      <c r="F408" t="s">
        <v>59</v>
      </c>
      <c r="H408">
        <v>35.029800000000002</v>
      </c>
      <c r="J408">
        <v>29.0806</v>
      </c>
      <c r="L408">
        <f t="shared" si="11"/>
        <v>1</v>
      </c>
      <c r="M408">
        <v>2</v>
      </c>
      <c r="N408">
        <f t="shared" si="12"/>
        <v>1</v>
      </c>
    </row>
    <row r="409" spans="2:14" x14ac:dyDescent="0.3">
      <c r="B409">
        <v>41</v>
      </c>
      <c r="C409">
        <v>32.6</v>
      </c>
      <c r="E409" t="s">
        <v>7</v>
      </c>
      <c r="F409" t="s">
        <v>60</v>
      </c>
      <c r="H409">
        <v>35.325200000000002</v>
      </c>
      <c r="J409">
        <v>29.208500000000001</v>
      </c>
      <c r="L409">
        <f t="shared" si="11"/>
        <v>1</v>
      </c>
      <c r="M409">
        <v>2</v>
      </c>
      <c r="N409">
        <f t="shared" si="12"/>
        <v>1</v>
      </c>
    </row>
    <row r="410" spans="2:14" x14ac:dyDescent="0.3">
      <c r="B410">
        <v>41</v>
      </c>
      <c r="C410">
        <v>32.6</v>
      </c>
      <c r="E410" t="s">
        <v>8</v>
      </c>
      <c r="F410" t="s">
        <v>61</v>
      </c>
      <c r="H410">
        <v>35.807099999999998</v>
      </c>
      <c r="I410">
        <f>AVERAGE(H410:H415)</f>
        <v>35.676766666666673</v>
      </c>
      <c r="J410">
        <v>30.3231</v>
      </c>
      <c r="K410">
        <f>AVERAGE(J410:J415)</f>
        <v>30.275433333333336</v>
      </c>
      <c r="L410">
        <f t="shared" si="11"/>
        <v>1</v>
      </c>
      <c r="M410">
        <v>2</v>
      </c>
      <c r="N410">
        <v>1</v>
      </c>
    </row>
    <row r="411" spans="2:14" x14ac:dyDescent="0.3">
      <c r="B411">
        <v>41</v>
      </c>
      <c r="C411">
        <v>32.6</v>
      </c>
      <c r="E411" t="s">
        <v>8</v>
      </c>
      <c r="F411" t="s">
        <v>62</v>
      </c>
      <c r="H411">
        <v>35.793199999999999</v>
      </c>
      <c r="J411">
        <v>30.156400000000001</v>
      </c>
      <c r="L411">
        <f t="shared" si="11"/>
        <v>1</v>
      </c>
      <c r="M411">
        <v>2</v>
      </c>
      <c r="N411">
        <f t="shared" si="12"/>
        <v>1</v>
      </c>
    </row>
    <row r="412" spans="2:14" x14ac:dyDescent="0.3">
      <c r="B412">
        <v>41</v>
      </c>
      <c r="C412">
        <v>32.6</v>
      </c>
      <c r="E412" t="s">
        <v>8</v>
      </c>
      <c r="F412" t="s">
        <v>63</v>
      </c>
      <c r="H412">
        <v>36.198700000000002</v>
      </c>
      <c r="J412">
        <v>30.444299999999998</v>
      </c>
      <c r="L412">
        <f t="shared" si="11"/>
        <v>1</v>
      </c>
      <c r="M412">
        <v>2</v>
      </c>
      <c r="N412">
        <f t="shared" si="12"/>
        <v>1</v>
      </c>
    </row>
    <row r="413" spans="2:14" x14ac:dyDescent="0.3">
      <c r="B413">
        <v>41</v>
      </c>
      <c r="C413">
        <v>32.6</v>
      </c>
      <c r="E413" t="s">
        <v>8</v>
      </c>
      <c r="F413" t="s">
        <v>64</v>
      </c>
      <c r="H413">
        <v>34.951500000000003</v>
      </c>
      <c r="J413">
        <v>30.424700000000001</v>
      </c>
      <c r="L413">
        <f t="shared" si="11"/>
        <v>1</v>
      </c>
      <c r="M413">
        <v>2</v>
      </c>
      <c r="N413">
        <f t="shared" si="12"/>
        <v>1</v>
      </c>
    </row>
    <row r="414" spans="2:14" x14ac:dyDescent="0.3">
      <c r="B414">
        <v>41</v>
      </c>
      <c r="C414">
        <v>32.6</v>
      </c>
      <c r="E414" t="s">
        <v>8</v>
      </c>
      <c r="F414" t="s">
        <v>65</v>
      </c>
      <c r="H414">
        <v>35.289000000000001</v>
      </c>
      <c r="J414">
        <v>29.891300000000001</v>
      </c>
      <c r="L414">
        <f t="shared" si="11"/>
        <v>1</v>
      </c>
      <c r="M414">
        <v>2</v>
      </c>
      <c r="N414">
        <f t="shared" si="12"/>
        <v>1</v>
      </c>
    </row>
    <row r="415" spans="2:14" x14ac:dyDescent="0.3">
      <c r="B415">
        <v>41</v>
      </c>
      <c r="C415">
        <v>32.6</v>
      </c>
      <c r="E415" t="s">
        <v>8</v>
      </c>
      <c r="F415" t="s">
        <v>66</v>
      </c>
      <c r="H415">
        <v>36.021099999999997</v>
      </c>
      <c r="J415">
        <v>30.412800000000001</v>
      </c>
      <c r="L415">
        <f t="shared" si="11"/>
        <v>1</v>
      </c>
      <c r="M415">
        <v>2</v>
      </c>
      <c r="N415">
        <f t="shared" si="12"/>
        <v>1</v>
      </c>
    </row>
    <row r="416" spans="2:14" x14ac:dyDescent="0.3">
      <c r="B416">
        <v>41</v>
      </c>
      <c r="C416">
        <v>32.6</v>
      </c>
      <c r="E416" t="s">
        <v>9</v>
      </c>
      <c r="F416" t="s">
        <v>67</v>
      </c>
      <c r="H416">
        <v>36.700200000000002</v>
      </c>
      <c r="I416">
        <f>AVERAGE(H416:H421)</f>
        <v>36.333133333333343</v>
      </c>
      <c r="J416">
        <v>31.4603</v>
      </c>
      <c r="K416">
        <f>AVERAGE(J416:J421)</f>
        <v>31.531650000000003</v>
      </c>
      <c r="L416">
        <f t="shared" si="11"/>
        <v>1</v>
      </c>
      <c r="M416">
        <v>2</v>
      </c>
      <c r="N416">
        <v>1</v>
      </c>
    </row>
    <row r="417" spans="1:14" x14ac:dyDescent="0.3">
      <c r="B417">
        <v>41</v>
      </c>
      <c r="C417">
        <v>32.6</v>
      </c>
      <c r="E417" t="s">
        <v>9</v>
      </c>
      <c r="F417" t="s">
        <v>68</v>
      </c>
      <c r="H417">
        <v>36.241</v>
      </c>
      <c r="J417">
        <v>31.308199999999999</v>
      </c>
      <c r="L417">
        <f t="shared" si="11"/>
        <v>1</v>
      </c>
      <c r="M417">
        <v>2</v>
      </c>
      <c r="N417">
        <f t="shared" si="12"/>
        <v>1</v>
      </c>
    </row>
    <row r="418" spans="1:14" x14ac:dyDescent="0.3">
      <c r="B418">
        <v>41</v>
      </c>
      <c r="C418">
        <v>32.6</v>
      </c>
      <c r="E418" t="s">
        <v>9</v>
      </c>
      <c r="F418" t="s">
        <v>69</v>
      </c>
      <c r="H418">
        <v>36.894100000000002</v>
      </c>
      <c r="J418">
        <v>31.848099999999999</v>
      </c>
      <c r="L418">
        <f t="shared" si="11"/>
        <v>1</v>
      </c>
      <c r="M418">
        <v>2</v>
      </c>
      <c r="N418">
        <f t="shared" si="12"/>
        <v>1</v>
      </c>
    </row>
    <row r="419" spans="1:14" x14ac:dyDescent="0.3">
      <c r="B419">
        <v>41</v>
      </c>
      <c r="C419">
        <v>32.6</v>
      </c>
      <c r="E419" t="s">
        <v>9</v>
      </c>
      <c r="F419" t="s">
        <v>70</v>
      </c>
      <c r="H419">
        <v>35.640700000000002</v>
      </c>
      <c r="J419">
        <v>31.258900000000001</v>
      </c>
      <c r="L419">
        <f t="shared" si="11"/>
        <v>1</v>
      </c>
      <c r="M419">
        <v>2</v>
      </c>
      <c r="N419">
        <f t="shared" si="12"/>
        <v>1</v>
      </c>
    </row>
    <row r="420" spans="1:14" x14ac:dyDescent="0.3">
      <c r="B420">
        <v>41</v>
      </c>
      <c r="C420">
        <v>32.6</v>
      </c>
      <c r="E420" t="s">
        <v>9</v>
      </c>
      <c r="F420" t="s">
        <v>71</v>
      </c>
      <c r="H420">
        <v>36.4206</v>
      </c>
      <c r="J420">
        <v>32.027999999999999</v>
      </c>
      <c r="L420">
        <f t="shared" si="11"/>
        <v>1</v>
      </c>
      <c r="M420">
        <v>2</v>
      </c>
      <c r="N420">
        <f t="shared" si="12"/>
        <v>1</v>
      </c>
    </row>
    <row r="421" spans="1:14" x14ac:dyDescent="0.3">
      <c r="B421">
        <v>41</v>
      </c>
      <c r="C421">
        <v>32.6</v>
      </c>
      <c r="E421" t="s">
        <v>9</v>
      </c>
      <c r="F421" t="s">
        <v>72</v>
      </c>
      <c r="H421">
        <v>36.102200000000003</v>
      </c>
      <c r="J421">
        <v>31.2864</v>
      </c>
      <c r="L421">
        <f t="shared" si="11"/>
        <v>1</v>
      </c>
      <c r="M421">
        <v>2</v>
      </c>
      <c r="N421">
        <f t="shared" si="12"/>
        <v>1</v>
      </c>
    </row>
    <row r="422" spans="1:14" x14ac:dyDescent="0.3">
      <c r="A422">
        <v>15</v>
      </c>
      <c r="B422">
        <v>42</v>
      </c>
      <c r="C422">
        <v>32.5</v>
      </c>
      <c r="D422">
        <v>5</v>
      </c>
      <c r="E422" s="1" t="s">
        <v>5</v>
      </c>
      <c r="F422" t="s">
        <v>73</v>
      </c>
      <c r="H422">
        <v>33.942900000000002</v>
      </c>
      <c r="I422">
        <f>AVERAGE(H422:H427)</f>
        <v>33.73191666666667</v>
      </c>
      <c r="J422">
        <v>26.212399999999999</v>
      </c>
      <c r="K422">
        <f>AVERAGE(J422:J427)</f>
        <v>26.131900000000002</v>
      </c>
      <c r="L422">
        <f t="shared" si="11"/>
        <v>1</v>
      </c>
      <c r="M422">
        <v>2</v>
      </c>
      <c r="N422">
        <f t="shared" si="12"/>
        <v>1</v>
      </c>
    </row>
    <row r="423" spans="1:14" x14ac:dyDescent="0.3">
      <c r="B423">
        <v>42</v>
      </c>
      <c r="C423">
        <v>32.5</v>
      </c>
      <c r="E423" s="1" t="s">
        <v>5</v>
      </c>
      <c r="F423" t="s">
        <v>74</v>
      </c>
      <c r="H423">
        <v>34.028500000000001</v>
      </c>
      <c r="J423">
        <v>26.216999999999999</v>
      </c>
      <c r="L423">
        <f t="shared" si="11"/>
        <v>1</v>
      </c>
      <c r="M423">
        <v>2</v>
      </c>
      <c r="N423">
        <f t="shared" si="12"/>
        <v>1</v>
      </c>
    </row>
    <row r="424" spans="1:14" x14ac:dyDescent="0.3">
      <c r="B424">
        <v>42</v>
      </c>
      <c r="C424">
        <v>32.5</v>
      </c>
      <c r="E424" s="1" t="s">
        <v>5</v>
      </c>
      <c r="F424" t="s">
        <v>75</v>
      </c>
      <c r="H424">
        <v>33.377200000000002</v>
      </c>
      <c r="J424">
        <v>26.1266</v>
      </c>
      <c r="L424">
        <f t="shared" si="11"/>
        <v>1</v>
      </c>
      <c r="M424">
        <v>2</v>
      </c>
      <c r="N424">
        <f t="shared" si="12"/>
        <v>1</v>
      </c>
    </row>
    <row r="425" spans="1:14" x14ac:dyDescent="0.3">
      <c r="B425">
        <v>42</v>
      </c>
      <c r="C425">
        <v>32.5</v>
      </c>
      <c r="E425" s="1" t="s">
        <v>5</v>
      </c>
      <c r="F425" t="s">
        <v>76</v>
      </c>
      <c r="H425">
        <v>33.748800000000003</v>
      </c>
      <c r="J425">
        <v>26.180399999999999</v>
      </c>
      <c r="L425">
        <f t="shared" si="11"/>
        <v>1</v>
      </c>
      <c r="M425">
        <v>2</v>
      </c>
      <c r="N425">
        <f t="shared" si="12"/>
        <v>1</v>
      </c>
    </row>
    <row r="426" spans="1:14" x14ac:dyDescent="0.3">
      <c r="B426">
        <v>42</v>
      </c>
      <c r="C426">
        <v>32.5</v>
      </c>
      <c r="E426" s="1" t="s">
        <v>5</v>
      </c>
      <c r="F426" t="s">
        <v>77</v>
      </c>
      <c r="H426">
        <v>33.581400000000002</v>
      </c>
      <c r="J426">
        <v>25.764700000000001</v>
      </c>
      <c r="L426">
        <f t="shared" si="11"/>
        <v>1</v>
      </c>
      <c r="M426">
        <v>2</v>
      </c>
      <c r="N426">
        <f t="shared" si="12"/>
        <v>1</v>
      </c>
    </row>
    <row r="427" spans="1:14" x14ac:dyDescent="0.3">
      <c r="B427">
        <v>42</v>
      </c>
      <c r="C427">
        <v>32.5</v>
      </c>
      <c r="E427" s="1" t="s">
        <v>5</v>
      </c>
      <c r="F427" t="s">
        <v>78</v>
      </c>
      <c r="H427">
        <v>33.712699999999998</v>
      </c>
      <c r="J427">
        <v>26.290299999999998</v>
      </c>
      <c r="L427">
        <f t="shared" si="11"/>
        <v>1</v>
      </c>
      <c r="M427">
        <v>2</v>
      </c>
      <c r="N427">
        <f t="shared" si="12"/>
        <v>1</v>
      </c>
    </row>
    <row r="428" spans="1:14" x14ac:dyDescent="0.3">
      <c r="B428">
        <v>42</v>
      </c>
      <c r="C428">
        <v>32.5</v>
      </c>
      <c r="E428" t="s">
        <v>6</v>
      </c>
      <c r="F428" t="s">
        <v>79</v>
      </c>
      <c r="H428">
        <v>33.654800000000002</v>
      </c>
      <c r="I428">
        <f>AVERAGE(H428:H433)</f>
        <v>33.49603333333333</v>
      </c>
      <c r="J428">
        <v>26.4925</v>
      </c>
      <c r="K428">
        <f>AVERAGE(J428:J433)</f>
        <v>26.635583333333329</v>
      </c>
      <c r="L428">
        <f t="shared" si="11"/>
        <v>1</v>
      </c>
      <c r="M428">
        <v>2</v>
      </c>
      <c r="N428">
        <f t="shared" si="12"/>
        <v>1</v>
      </c>
    </row>
    <row r="429" spans="1:14" x14ac:dyDescent="0.3">
      <c r="B429">
        <v>42</v>
      </c>
      <c r="C429">
        <v>32.5</v>
      </c>
      <c r="E429" t="s">
        <v>6</v>
      </c>
      <c r="F429" t="s">
        <v>80</v>
      </c>
      <c r="H429">
        <v>33.663499999999999</v>
      </c>
      <c r="J429">
        <v>26.824999999999999</v>
      </c>
      <c r="L429">
        <f t="shared" si="11"/>
        <v>1</v>
      </c>
      <c r="M429">
        <v>2</v>
      </c>
      <c r="N429">
        <f t="shared" si="12"/>
        <v>1</v>
      </c>
    </row>
    <row r="430" spans="1:14" x14ac:dyDescent="0.3">
      <c r="B430">
        <v>42</v>
      </c>
      <c r="C430">
        <v>32.5</v>
      </c>
      <c r="E430" t="s">
        <v>6</v>
      </c>
      <c r="F430" t="s">
        <v>81</v>
      </c>
      <c r="H430">
        <v>33.5122</v>
      </c>
      <c r="J430">
        <v>26.7121</v>
      </c>
      <c r="L430">
        <f t="shared" si="11"/>
        <v>1</v>
      </c>
      <c r="M430">
        <v>2</v>
      </c>
      <c r="N430">
        <f t="shared" si="12"/>
        <v>1</v>
      </c>
    </row>
    <row r="431" spans="1:14" x14ac:dyDescent="0.3">
      <c r="B431">
        <v>42</v>
      </c>
      <c r="C431">
        <v>32.5</v>
      </c>
      <c r="E431" t="s">
        <v>6</v>
      </c>
      <c r="F431" t="s">
        <v>82</v>
      </c>
      <c r="H431">
        <v>32.980200000000004</v>
      </c>
      <c r="J431">
        <v>26.263500000000001</v>
      </c>
      <c r="L431">
        <f t="shared" si="11"/>
        <v>1</v>
      </c>
      <c r="M431">
        <v>2</v>
      </c>
      <c r="N431">
        <f t="shared" si="12"/>
        <v>1</v>
      </c>
    </row>
    <row r="432" spans="1:14" x14ac:dyDescent="0.3">
      <c r="B432">
        <v>42</v>
      </c>
      <c r="C432">
        <v>32.5</v>
      </c>
      <c r="E432" t="s">
        <v>6</v>
      </c>
      <c r="F432" t="s">
        <v>83</v>
      </c>
      <c r="H432">
        <v>33.4876</v>
      </c>
      <c r="J432">
        <v>26.746400000000001</v>
      </c>
      <c r="L432">
        <f t="shared" si="11"/>
        <v>1</v>
      </c>
      <c r="M432">
        <v>2</v>
      </c>
      <c r="N432">
        <f t="shared" si="12"/>
        <v>1</v>
      </c>
    </row>
    <row r="433" spans="2:14" x14ac:dyDescent="0.3">
      <c r="B433">
        <v>42</v>
      </c>
      <c r="C433">
        <v>32.5</v>
      </c>
      <c r="E433" t="s">
        <v>6</v>
      </c>
      <c r="F433" t="s">
        <v>84</v>
      </c>
      <c r="H433">
        <v>33.677900000000001</v>
      </c>
      <c r="J433">
        <v>26.774000000000001</v>
      </c>
      <c r="L433">
        <f t="shared" si="11"/>
        <v>1</v>
      </c>
      <c r="M433">
        <v>2</v>
      </c>
      <c r="N433">
        <f t="shared" si="12"/>
        <v>1</v>
      </c>
    </row>
    <row r="434" spans="2:14" x14ac:dyDescent="0.3">
      <c r="B434">
        <v>42</v>
      </c>
      <c r="C434">
        <v>32.5</v>
      </c>
      <c r="E434" t="s">
        <v>7</v>
      </c>
      <c r="F434" t="s">
        <v>85</v>
      </c>
      <c r="H434">
        <v>33.459800000000001</v>
      </c>
      <c r="I434">
        <f>AVERAGE(H434:H439)</f>
        <v>33.937733333333334</v>
      </c>
      <c r="J434">
        <v>27.0687</v>
      </c>
      <c r="K434">
        <f>AVERAGE(J434:J439)</f>
        <v>27.175150000000002</v>
      </c>
      <c r="L434">
        <f t="shared" si="11"/>
        <v>1</v>
      </c>
      <c r="M434">
        <v>2</v>
      </c>
      <c r="N434">
        <f t="shared" si="12"/>
        <v>1</v>
      </c>
    </row>
    <row r="435" spans="2:14" x14ac:dyDescent="0.3">
      <c r="B435">
        <v>42</v>
      </c>
      <c r="C435">
        <v>32.5</v>
      </c>
      <c r="E435" t="s">
        <v>7</v>
      </c>
      <c r="F435" t="s">
        <v>86</v>
      </c>
      <c r="H435">
        <v>34.265999999999998</v>
      </c>
      <c r="J435">
        <v>27.156500000000001</v>
      </c>
      <c r="L435">
        <f t="shared" si="11"/>
        <v>1</v>
      </c>
      <c r="M435">
        <v>2</v>
      </c>
      <c r="N435">
        <f t="shared" si="12"/>
        <v>1</v>
      </c>
    </row>
    <row r="436" spans="2:14" x14ac:dyDescent="0.3">
      <c r="B436">
        <v>42</v>
      </c>
      <c r="C436">
        <v>32.5</v>
      </c>
      <c r="E436" t="s">
        <v>7</v>
      </c>
      <c r="F436" t="s">
        <v>87</v>
      </c>
      <c r="H436">
        <v>33.615699999999997</v>
      </c>
      <c r="J436">
        <v>27.317299999999999</v>
      </c>
      <c r="L436">
        <f t="shared" si="11"/>
        <v>1</v>
      </c>
      <c r="M436">
        <v>2</v>
      </c>
      <c r="N436">
        <f t="shared" si="12"/>
        <v>1</v>
      </c>
    </row>
    <row r="437" spans="2:14" x14ac:dyDescent="0.3">
      <c r="B437">
        <v>42</v>
      </c>
      <c r="C437">
        <v>32.5</v>
      </c>
      <c r="E437" t="s">
        <v>7</v>
      </c>
      <c r="F437" t="s">
        <v>88</v>
      </c>
      <c r="H437">
        <v>33.787500000000001</v>
      </c>
      <c r="J437">
        <v>27.096900000000002</v>
      </c>
      <c r="L437">
        <f t="shared" si="11"/>
        <v>1</v>
      </c>
      <c r="M437">
        <v>2</v>
      </c>
      <c r="N437">
        <f t="shared" si="12"/>
        <v>1</v>
      </c>
    </row>
    <row r="438" spans="2:14" x14ac:dyDescent="0.3">
      <c r="B438">
        <v>42</v>
      </c>
      <c r="C438">
        <v>32.5</v>
      </c>
      <c r="E438" t="s">
        <v>7</v>
      </c>
      <c r="F438" t="s">
        <v>89</v>
      </c>
      <c r="H438">
        <v>34.4026</v>
      </c>
      <c r="J438">
        <v>27.226600000000001</v>
      </c>
      <c r="L438">
        <f t="shared" si="11"/>
        <v>1</v>
      </c>
      <c r="M438">
        <v>2</v>
      </c>
      <c r="N438">
        <f t="shared" si="12"/>
        <v>1</v>
      </c>
    </row>
    <row r="439" spans="2:14" x14ac:dyDescent="0.3">
      <c r="B439">
        <v>42</v>
      </c>
      <c r="C439">
        <v>32.5</v>
      </c>
      <c r="E439" t="s">
        <v>7</v>
      </c>
      <c r="F439" t="s">
        <v>90</v>
      </c>
      <c r="H439">
        <v>34.094799999999999</v>
      </c>
      <c r="J439">
        <v>27.184899999999999</v>
      </c>
      <c r="L439">
        <f t="shared" si="11"/>
        <v>1</v>
      </c>
      <c r="M439">
        <v>2</v>
      </c>
      <c r="N439">
        <f t="shared" si="12"/>
        <v>1</v>
      </c>
    </row>
    <row r="440" spans="2:14" x14ac:dyDescent="0.3">
      <c r="B440">
        <v>42</v>
      </c>
      <c r="C440">
        <v>32.5</v>
      </c>
      <c r="E440" t="s">
        <v>8</v>
      </c>
      <c r="F440" t="s">
        <v>91</v>
      </c>
      <c r="H440">
        <v>34.061300000000003</v>
      </c>
      <c r="I440">
        <f>AVERAGE(H440:H445)</f>
        <v>33.882216666666672</v>
      </c>
      <c r="J440">
        <v>28</v>
      </c>
      <c r="K440">
        <f>AVERAGE(J440:J445)</f>
        <v>27.857600000000001</v>
      </c>
      <c r="L440">
        <f t="shared" si="11"/>
        <v>1</v>
      </c>
      <c r="M440">
        <v>2</v>
      </c>
      <c r="N440">
        <f t="shared" si="12"/>
        <v>1</v>
      </c>
    </row>
    <row r="441" spans="2:14" x14ac:dyDescent="0.3">
      <c r="B441">
        <v>42</v>
      </c>
      <c r="C441">
        <v>32.5</v>
      </c>
      <c r="E441" t="s">
        <v>8</v>
      </c>
      <c r="F441" t="s">
        <v>92</v>
      </c>
      <c r="H441">
        <v>34.127899999999997</v>
      </c>
      <c r="J441">
        <v>27.992699999999999</v>
      </c>
      <c r="L441">
        <f t="shared" si="11"/>
        <v>1</v>
      </c>
      <c r="M441">
        <v>2</v>
      </c>
      <c r="N441">
        <f t="shared" si="12"/>
        <v>1</v>
      </c>
    </row>
    <row r="442" spans="2:14" x14ac:dyDescent="0.3">
      <c r="B442">
        <v>42</v>
      </c>
      <c r="C442">
        <v>32.5</v>
      </c>
      <c r="E442" t="s">
        <v>8</v>
      </c>
      <c r="F442" t="s">
        <v>93</v>
      </c>
      <c r="H442">
        <v>33.598700000000001</v>
      </c>
      <c r="J442">
        <v>27.605899999999998</v>
      </c>
      <c r="L442">
        <f t="shared" si="11"/>
        <v>1</v>
      </c>
      <c r="M442">
        <v>2</v>
      </c>
      <c r="N442">
        <f t="shared" si="12"/>
        <v>1</v>
      </c>
    </row>
    <row r="443" spans="2:14" x14ac:dyDescent="0.3">
      <c r="B443">
        <v>42</v>
      </c>
      <c r="C443">
        <v>32.5</v>
      </c>
      <c r="E443" t="s">
        <v>8</v>
      </c>
      <c r="F443" t="s">
        <v>94</v>
      </c>
      <c r="H443">
        <v>33.643700000000003</v>
      </c>
      <c r="J443">
        <v>27.835999999999999</v>
      </c>
      <c r="L443">
        <f t="shared" si="11"/>
        <v>1</v>
      </c>
      <c r="M443">
        <v>2</v>
      </c>
      <c r="N443">
        <f t="shared" si="12"/>
        <v>1</v>
      </c>
    </row>
    <row r="444" spans="2:14" x14ac:dyDescent="0.3">
      <c r="B444">
        <v>42</v>
      </c>
      <c r="C444">
        <v>32.5</v>
      </c>
      <c r="E444" t="s">
        <v>8</v>
      </c>
      <c r="F444" t="s">
        <v>95</v>
      </c>
      <c r="H444">
        <v>34.030500000000004</v>
      </c>
      <c r="J444">
        <v>27.897400000000001</v>
      </c>
      <c r="L444">
        <f t="shared" si="11"/>
        <v>1</v>
      </c>
      <c r="M444">
        <v>2</v>
      </c>
      <c r="N444">
        <f t="shared" si="12"/>
        <v>1</v>
      </c>
    </row>
    <row r="445" spans="2:14" x14ac:dyDescent="0.3">
      <c r="B445">
        <v>42</v>
      </c>
      <c r="C445">
        <v>32.5</v>
      </c>
      <c r="E445" t="s">
        <v>8</v>
      </c>
      <c r="F445" t="s">
        <v>96</v>
      </c>
      <c r="H445">
        <v>33.831200000000003</v>
      </c>
      <c r="J445">
        <v>27.813600000000001</v>
      </c>
      <c r="L445">
        <f t="shared" si="11"/>
        <v>1</v>
      </c>
      <c r="M445">
        <v>2</v>
      </c>
      <c r="N445">
        <f t="shared" si="12"/>
        <v>1</v>
      </c>
    </row>
    <row r="446" spans="2:14" x14ac:dyDescent="0.3">
      <c r="B446">
        <v>42</v>
      </c>
      <c r="C446">
        <v>32.5</v>
      </c>
      <c r="E446" t="s">
        <v>9</v>
      </c>
      <c r="F446" t="s">
        <v>97</v>
      </c>
      <c r="H446">
        <v>34.385899999999999</v>
      </c>
      <c r="I446">
        <f>AVERAGE(H446:H451)</f>
        <v>34.28725</v>
      </c>
      <c r="J446">
        <v>28.488099999999999</v>
      </c>
      <c r="K446">
        <f>AVERAGE(J446:J451)</f>
        <v>28.597099999999998</v>
      </c>
      <c r="L446">
        <f t="shared" si="11"/>
        <v>1</v>
      </c>
      <c r="M446">
        <v>2</v>
      </c>
      <c r="N446">
        <v>1</v>
      </c>
    </row>
    <row r="447" spans="2:14" x14ac:dyDescent="0.3">
      <c r="B447">
        <v>42</v>
      </c>
      <c r="C447">
        <v>32.5</v>
      </c>
      <c r="E447" t="s">
        <v>9</v>
      </c>
      <c r="F447" t="s">
        <v>98</v>
      </c>
      <c r="H447">
        <v>34.105699999999999</v>
      </c>
      <c r="J447">
        <v>28.456900000000001</v>
      </c>
      <c r="L447">
        <f t="shared" si="11"/>
        <v>1</v>
      </c>
      <c r="M447">
        <v>2</v>
      </c>
      <c r="N447">
        <f t="shared" si="12"/>
        <v>1</v>
      </c>
    </row>
    <row r="448" spans="2:14" x14ac:dyDescent="0.3">
      <c r="B448">
        <v>42</v>
      </c>
      <c r="C448">
        <v>32.5</v>
      </c>
      <c r="E448" t="s">
        <v>9</v>
      </c>
      <c r="F448" t="s">
        <v>99</v>
      </c>
      <c r="H448">
        <v>34.6143</v>
      </c>
      <c r="J448">
        <v>28.651499999999999</v>
      </c>
      <c r="L448">
        <f t="shared" si="11"/>
        <v>1</v>
      </c>
      <c r="M448">
        <v>2</v>
      </c>
      <c r="N448">
        <f t="shared" si="12"/>
        <v>1</v>
      </c>
    </row>
    <row r="449" spans="1:14" x14ac:dyDescent="0.3">
      <c r="B449">
        <v>42</v>
      </c>
      <c r="C449">
        <v>32.5</v>
      </c>
      <c r="E449" t="s">
        <v>9</v>
      </c>
      <c r="F449" t="s">
        <v>100</v>
      </c>
      <c r="H449">
        <v>34.529499999999999</v>
      </c>
      <c r="J449">
        <v>28.724599999999999</v>
      </c>
      <c r="L449">
        <f t="shared" si="11"/>
        <v>1</v>
      </c>
      <c r="M449">
        <v>2</v>
      </c>
      <c r="N449">
        <f t="shared" si="12"/>
        <v>1</v>
      </c>
    </row>
    <row r="450" spans="1:14" x14ac:dyDescent="0.3">
      <c r="B450">
        <v>42</v>
      </c>
      <c r="C450">
        <v>32.5</v>
      </c>
      <c r="E450" t="s">
        <v>9</v>
      </c>
      <c r="F450" t="s">
        <v>101</v>
      </c>
      <c r="H450">
        <v>33.981000000000002</v>
      </c>
      <c r="J450">
        <v>28.4894</v>
      </c>
      <c r="L450">
        <f t="shared" ref="L450:L513" si="13">IF(AND(H450&gt;10,H450&lt;=40),1,0)</f>
        <v>1</v>
      </c>
      <c r="M450">
        <v>2</v>
      </c>
      <c r="N450">
        <f t="shared" ref="N450:N512" si="14">IF(I450&lt;34,1,IF(I450&gt;35.5,3,2))</f>
        <v>1</v>
      </c>
    </row>
    <row r="451" spans="1:14" x14ac:dyDescent="0.3">
      <c r="B451">
        <v>42</v>
      </c>
      <c r="C451">
        <v>32.5</v>
      </c>
      <c r="E451" t="s">
        <v>9</v>
      </c>
      <c r="F451" t="s">
        <v>102</v>
      </c>
      <c r="H451">
        <v>34.107100000000003</v>
      </c>
      <c r="J451">
        <v>28.772099999999998</v>
      </c>
      <c r="L451">
        <f t="shared" si="13"/>
        <v>1</v>
      </c>
      <c r="M451">
        <v>2</v>
      </c>
      <c r="N451">
        <f t="shared" si="14"/>
        <v>1</v>
      </c>
    </row>
    <row r="452" spans="1:14" x14ac:dyDescent="0.3">
      <c r="A452">
        <v>16</v>
      </c>
      <c r="B452">
        <v>46</v>
      </c>
      <c r="C452">
        <v>35.5</v>
      </c>
      <c r="D452">
        <v>6</v>
      </c>
      <c r="E452" t="s">
        <v>5</v>
      </c>
      <c r="F452" t="s">
        <v>12</v>
      </c>
      <c r="H452">
        <v>38.2395</v>
      </c>
      <c r="I452">
        <f>AVERAGE(H452:H457)</f>
        <v>38.648133333333334</v>
      </c>
      <c r="J452">
        <v>25.086200000000002</v>
      </c>
      <c r="K452">
        <f>AVERAGE(J452:J457)</f>
        <v>25.171850000000003</v>
      </c>
      <c r="L452">
        <f t="shared" si="13"/>
        <v>1</v>
      </c>
      <c r="M452">
        <v>3</v>
      </c>
      <c r="N452">
        <f t="shared" si="14"/>
        <v>3</v>
      </c>
    </row>
    <row r="453" spans="1:14" x14ac:dyDescent="0.3">
      <c r="B453">
        <v>46</v>
      </c>
      <c r="C453">
        <v>35.5</v>
      </c>
      <c r="E453" t="s">
        <v>5</v>
      </c>
      <c r="F453" t="s">
        <v>13</v>
      </c>
      <c r="H453">
        <v>38.36</v>
      </c>
      <c r="J453">
        <v>25.1493</v>
      </c>
      <c r="L453">
        <f t="shared" si="13"/>
        <v>1</v>
      </c>
      <c r="M453">
        <v>3</v>
      </c>
      <c r="N453">
        <v>3</v>
      </c>
    </row>
    <row r="454" spans="1:14" x14ac:dyDescent="0.3">
      <c r="B454">
        <v>46</v>
      </c>
      <c r="C454">
        <v>35.5</v>
      </c>
      <c r="E454" t="s">
        <v>5</v>
      </c>
      <c r="F454" t="s">
        <v>14</v>
      </c>
      <c r="H454">
        <v>39.161799999999999</v>
      </c>
      <c r="J454">
        <v>25.220099999999999</v>
      </c>
      <c r="L454">
        <f t="shared" si="13"/>
        <v>1</v>
      </c>
      <c r="M454">
        <v>3</v>
      </c>
      <c r="N454">
        <v>3</v>
      </c>
    </row>
    <row r="455" spans="1:14" x14ac:dyDescent="0.3">
      <c r="B455">
        <v>46</v>
      </c>
      <c r="C455">
        <v>35.5</v>
      </c>
      <c r="E455" t="s">
        <v>5</v>
      </c>
      <c r="F455" t="s">
        <v>15</v>
      </c>
      <c r="H455">
        <v>39.365099999999998</v>
      </c>
      <c r="J455">
        <v>25.209099999999999</v>
      </c>
      <c r="L455">
        <f t="shared" si="13"/>
        <v>1</v>
      </c>
      <c r="M455">
        <v>3</v>
      </c>
      <c r="N455">
        <v>3</v>
      </c>
    </row>
    <row r="456" spans="1:14" x14ac:dyDescent="0.3">
      <c r="B456">
        <v>46</v>
      </c>
      <c r="C456">
        <v>35.5</v>
      </c>
      <c r="E456" t="s">
        <v>5</v>
      </c>
      <c r="F456" t="s">
        <v>16</v>
      </c>
      <c r="H456">
        <v>37.419400000000003</v>
      </c>
      <c r="J456">
        <v>25.1934</v>
      </c>
      <c r="L456">
        <f t="shared" si="13"/>
        <v>1</v>
      </c>
      <c r="M456">
        <v>3</v>
      </c>
      <c r="N456">
        <v>3</v>
      </c>
    </row>
    <row r="457" spans="1:14" x14ac:dyDescent="0.3">
      <c r="B457">
        <v>46</v>
      </c>
      <c r="C457">
        <v>35.5</v>
      </c>
      <c r="E457" t="s">
        <v>5</v>
      </c>
      <c r="F457" t="s">
        <v>18</v>
      </c>
      <c r="H457">
        <v>39.343000000000004</v>
      </c>
      <c r="J457">
        <v>25.172999999999998</v>
      </c>
      <c r="L457">
        <f t="shared" si="13"/>
        <v>1</v>
      </c>
      <c r="M457">
        <v>3</v>
      </c>
      <c r="N457">
        <v>3</v>
      </c>
    </row>
    <row r="458" spans="1:14" x14ac:dyDescent="0.3">
      <c r="B458">
        <v>46</v>
      </c>
      <c r="C458">
        <v>35.5</v>
      </c>
      <c r="E458" t="s">
        <v>6</v>
      </c>
      <c r="F458" t="s">
        <v>19</v>
      </c>
      <c r="H458">
        <v>38.2117</v>
      </c>
      <c r="I458">
        <f>AVERAGE(H458:H463)</f>
        <v>38.287733333333335</v>
      </c>
      <c r="J458">
        <v>26.168800000000001</v>
      </c>
      <c r="K458">
        <f>AVERAGE(J458:J463)</f>
        <v>26.174216666666666</v>
      </c>
      <c r="L458">
        <f t="shared" si="13"/>
        <v>1</v>
      </c>
      <c r="M458">
        <v>3</v>
      </c>
      <c r="N458">
        <v>3</v>
      </c>
    </row>
    <row r="459" spans="1:14" x14ac:dyDescent="0.3">
      <c r="B459">
        <v>46</v>
      </c>
      <c r="C459">
        <v>35.5</v>
      </c>
      <c r="E459" t="s">
        <v>6</v>
      </c>
      <c r="F459" t="s">
        <v>20</v>
      </c>
      <c r="H459">
        <v>38.970300000000002</v>
      </c>
      <c r="J459">
        <v>26.250599999999999</v>
      </c>
      <c r="L459">
        <f t="shared" si="13"/>
        <v>1</v>
      </c>
      <c r="M459">
        <v>3</v>
      </c>
      <c r="N459">
        <v>3</v>
      </c>
    </row>
    <row r="460" spans="1:14" x14ac:dyDescent="0.3">
      <c r="B460">
        <v>46</v>
      </c>
      <c r="C460">
        <v>35.5</v>
      </c>
      <c r="E460" t="s">
        <v>6</v>
      </c>
      <c r="F460" t="s">
        <v>21</v>
      </c>
      <c r="H460">
        <v>38.650799999999997</v>
      </c>
      <c r="J460">
        <v>26.094799999999999</v>
      </c>
      <c r="L460">
        <f t="shared" si="13"/>
        <v>1</v>
      </c>
      <c r="M460">
        <v>3</v>
      </c>
      <c r="N460">
        <v>3</v>
      </c>
    </row>
    <row r="461" spans="1:14" x14ac:dyDescent="0.3">
      <c r="B461">
        <v>46</v>
      </c>
      <c r="C461">
        <v>35.5</v>
      </c>
      <c r="E461" t="s">
        <v>6</v>
      </c>
      <c r="F461" t="s">
        <v>22</v>
      </c>
      <c r="H461">
        <v>38.130800000000001</v>
      </c>
      <c r="J461">
        <v>26.1858</v>
      </c>
      <c r="L461">
        <f t="shared" si="13"/>
        <v>1</v>
      </c>
      <c r="M461">
        <v>3</v>
      </c>
      <c r="N461">
        <v>3</v>
      </c>
    </row>
    <row r="462" spans="1:14" x14ac:dyDescent="0.3">
      <c r="B462">
        <v>46</v>
      </c>
      <c r="C462">
        <v>35.5</v>
      </c>
      <c r="E462" t="s">
        <v>6</v>
      </c>
      <c r="F462" t="s">
        <v>23</v>
      </c>
      <c r="H462">
        <v>38.150300000000001</v>
      </c>
      <c r="J462">
        <v>26.0932</v>
      </c>
      <c r="L462">
        <f t="shared" si="13"/>
        <v>1</v>
      </c>
      <c r="M462">
        <v>3</v>
      </c>
      <c r="N462">
        <v>3</v>
      </c>
    </row>
    <row r="463" spans="1:14" x14ac:dyDescent="0.3">
      <c r="B463">
        <v>46</v>
      </c>
      <c r="C463">
        <v>35.5</v>
      </c>
      <c r="E463" t="s">
        <v>6</v>
      </c>
      <c r="F463" t="s">
        <v>24</v>
      </c>
      <c r="H463">
        <v>37.612499999999997</v>
      </c>
      <c r="J463">
        <v>26.252099999999999</v>
      </c>
      <c r="L463">
        <f t="shared" si="13"/>
        <v>1</v>
      </c>
      <c r="M463">
        <v>3</v>
      </c>
      <c r="N463">
        <v>3</v>
      </c>
    </row>
    <row r="464" spans="1:14" x14ac:dyDescent="0.3">
      <c r="B464">
        <v>46</v>
      </c>
      <c r="C464">
        <v>35.5</v>
      </c>
      <c r="E464" t="s">
        <v>7</v>
      </c>
      <c r="F464" t="s">
        <v>26</v>
      </c>
      <c r="H464">
        <v>37.797600000000003</v>
      </c>
      <c r="I464">
        <f>AVERAGE(H464:H469)</f>
        <v>38.82823333333333</v>
      </c>
      <c r="J464">
        <v>26.8249</v>
      </c>
      <c r="K464">
        <f>AVERAGE(J464:J469)</f>
        <v>26.8934</v>
      </c>
      <c r="L464">
        <f t="shared" si="13"/>
        <v>1</v>
      </c>
      <c r="M464">
        <v>3</v>
      </c>
      <c r="N464">
        <v>3</v>
      </c>
    </row>
    <row r="465" spans="2:14" x14ac:dyDescent="0.3">
      <c r="B465">
        <v>46</v>
      </c>
      <c r="C465">
        <v>35.5</v>
      </c>
      <c r="E465" t="s">
        <v>7</v>
      </c>
      <c r="F465" t="s">
        <v>27</v>
      </c>
      <c r="H465">
        <v>38.754199999999997</v>
      </c>
      <c r="J465">
        <v>26.790199999999999</v>
      </c>
      <c r="L465">
        <f t="shared" si="13"/>
        <v>1</v>
      </c>
      <c r="M465">
        <v>3</v>
      </c>
      <c r="N465">
        <v>3</v>
      </c>
    </row>
    <row r="466" spans="2:14" x14ac:dyDescent="0.3">
      <c r="B466">
        <v>46</v>
      </c>
      <c r="C466">
        <v>35.5</v>
      </c>
      <c r="E466" t="s">
        <v>7</v>
      </c>
      <c r="F466" t="s">
        <v>28</v>
      </c>
      <c r="H466">
        <v>38.9756</v>
      </c>
      <c r="J466">
        <v>26.805</v>
      </c>
      <c r="L466">
        <f t="shared" si="13"/>
        <v>1</v>
      </c>
      <c r="M466">
        <v>3</v>
      </c>
      <c r="N466">
        <v>3</v>
      </c>
    </row>
    <row r="467" spans="2:14" x14ac:dyDescent="0.3">
      <c r="B467">
        <v>46</v>
      </c>
      <c r="C467">
        <v>35.5</v>
      </c>
      <c r="E467" t="s">
        <v>7</v>
      </c>
      <c r="F467" t="s">
        <v>29</v>
      </c>
      <c r="H467">
        <v>39.884099999999997</v>
      </c>
      <c r="J467">
        <v>26.860499999999998</v>
      </c>
      <c r="L467">
        <f t="shared" si="13"/>
        <v>1</v>
      </c>
      <c r="M467">
        <v>3</v>
      </c>
      <c r="N467">
        <v>3</v>
      </c>
    </row>
    <row r="468" spans="2:14" x14ac:dyDescent="0.3">
      <c r="B468">
        <v>46</v>
      </c>
      <c r="C468">
        <v>35.5</v>
      </c>
      <c r="E468" t="s">
        <v>7</v>
      </c>
      <c r="F468" t="s">
        <v>30</v>
      </c>
      <c r="H468">
        <v>39.183999999999997</v>
      </c>
      <c r="J468">
        <v>27.0105</v>
      </c>
      <c r="L468">
        <f t="shared" si="13"/>
        <v>1</v>
      </c>
      <c r="M468">
        <v>3</v>
      </c>
      <c r="N468">
        <v>3</v>
      </c>
    </row>
    <row r="469" spans="2:14" x14ac:dyDescent="0.3">
      <c r="B469">
        <v>46</v>
      </c>
      <c r="C469">
        <v>35.5</v>
      </c>
      <c r="E469" t="s">
        <v>7</v>
      </c>
      <c r="F469" t="s">
        <v>31</v>
      </c>
      <c r="H469">
        <v>38.373899999999999</v>
      </c>
      <c r="J469">
        <v>27.069299999999998</v>
      </c>
      <c r="L469">
        <f t="shared" si="13"/>
        <v>1</v>
      </c>
      <c r="M469">
        <v>3</v>
      </c>
      <c r="N469">
        <v>3</v>
      </c>
    </row>
    <row r="470" spans="2:14" x14ac:dyDescent="0.3">
      <c r="B470">
        <v>46</v>
      </c>
      <c r="C470">
        <v>35.5</v>
      </c>
      <c r="E470" t="s">
        <v>8</v>
      </c>
      <c r="F470" t="s">
        <v>32</v>
      </c>
      <c r="H470">
        <v>39.205199999999998</v>
      </c>
      <c r="I470">
        <f>AVERAGE(H460:H465)</f>
        <v>38.182699999999997</v>
      </c>
      <c r="J470">
        <v>27.835100000000001</v>
      </c>
      <c r="K470">
        <f>AVERAGE(J460:J465)</f>
        <v>26.373500000000003</v>
      </c>
      <c r="L470">
        <f t="shared" si="13"/>
        <v>1</v>
      </c>
      <c r="M470">
        <v>3</v>
      </c>
      <c r="N470">
        <v>3</v>
      </c>
    </row>
    <row r="471" spans="2:14" x14ac:dyDescent="0.3">
      <c r="B471">
        <v>46</v>
      </c>
      <c r="C471">
        <v>35.5</v>
      </c>
      <c r="E471" t="s">
        <v>8</v>
      </c>
      <c r="F471" t="s">
        <v>33</v>
      </c>
      <c r="H471" t="s">
        <v>105</v>
      </c>
      <c r="J471">
        <v>27.946400000000001</v>
      </c>
      <c r="L471">
        <f t="shared" si="13"/>
        <v>0</v>
      </c>
      <c r="M471">
        <v>3</v>
      </c>
      <c r="N471">
        <v>3</v>
      </c>
    </row>
    <row r="472" spans="2:14" x14ac:dyDescent="0.3">
      <c r="B472">
        <v>46</v>
      </c>
      <c r="C472">
        <v>35.5</v>
      </c>
      <c r="E472" t="s">
        <v>8</v>
      </c>
      <c r="F472" t="s">
        <v>34</v>
      </c>
      <c r="H472">
        <v>39.3249</v>
      </c>
      <c r="J472">
        <v>27.691299999999998</v>
      </c>
      <c r="L472">
        <f t="shared" si="13"/>
        <v>1</v>
      </c>
      <c r="M472">
        <v>3</v>
      </c>
      <c r="N472">
        <v>3</v>
      </c>
    </row>
    <row r="473" spans="2:14" x14ac:dyDescent="0.3">
      <c r="B473">
        <v>46</v>
      </c>
      <c r="C473">
        <v>35.5</v>
      </c>
      <c r="E473" t="s">
        <v>8</v>
      </c>
      <c r="F473" t="s">
        <v>35</v>
      </c>
      <c r="H473">
        <v>39.104199999999999</v>
      </c>
      <c r="J473">
        <v>27.9511</v>
      </c>
      <c r="L473">
        <f t="shared" si="13"/>
        <v>1</v>
      </c>
      <c r="M473">
        <v>3</v>
      </c>
      <c r="N473">
        <v>3</v>
      </c>
    </row>
    <row r="474" spans="2:14" x14ac:dyDescent="0.3">
      <c r="B474">
        <v>46</v>
      </c>
      <c r="C474">
        <v>35.5</v>
      </c>
      <c r="E474" t="s">
        <v>8</v>
      </c>
      <c r="F474" t="s">
        <v>36</v>
      </c>
      <c r="H474">
        <v>39.383800000000001</v>
      </c>
      <c r="J474">
        <v>27.9954</v>
      </c>
      <c r="L474">
        <f t="shared" si="13"/>
        <v>1</v>
      </c>
      <c r="M474">
        <v>3</v>
      </c>
      <c r="N474">
        <v>3</v>
      </c>
    </row>
    <row r="475" spans="2:14" x14ac:dyDescent="0.3">
      <c r="B475">
        <v>46</v>
      </c>
      <c r="C475">
        <v>35.5</v>
      </c>
      <c r="E475" t="s">
        <v>8</v>
      </c>
      <c r="F475" t="s">
        <v>37</v>
      </c>
      <c r="H475">
        <v>42.976199999999999</v>
      </c>
      <c r="J475">
        <v>28.145900000000001</v>
      </c>
      <c r="L475">
        <f t="shared" si="13"/>
        <v>0</v>
      </c>
      <c r="M475">
        <v>3</v>
      </c>
      <c r="N475">
        <v>3</v>
      </c>
    </row>
    <row r="476" spans="2:14" x14ac:dyDescent="0.3">
      <c r="B476">
        <v>46</v>
      </c>
      <c r="C476">
        <v>35.5</v>
      </c>
      <c r="E476" t="s">
        <v>9</v>
      </c>
      <c r="F476" t="s">
        <v>38</v>
      </c>
      <c r="H476">
        <v>42.307400000000001</v>
      </c>
      <c r="I476">
        <f>AVERAGE(H466:H481)</f>
        <v>40.317284615384615</v>
      </c>
      <c r="J476">
        <v>28.918199999999999</v>
      </c>
      <c r="K476">
        <f>AVERAGE(J466:J481)</f>
        <v>28.137768749999999</v>
      </c>
      <c r="L476">
        <f t="shared" si="13"/>
        <v>0</v>
      </c>
      <c r="M476">
        <v>3</v>
      </c>
      <c r="N476">
        <v>3</v>
      </c>
    </row>
    <row r="477" spans="2:14" x14ac:dyDescent="0.3">
      <c r="B477">
        <v>46</v>
      </c>
      <c r="C477">
        <v>35.5</v>
      </c>
      <c r="E477" t="s">
        <v>9</v>
      </c>
      <c r="F477" t="s">
        <v>39</v>
      </c>
      <c r="H477" t="s">
        <v>42</v>
      </c>
      <c r="J477">
        <v>29.197700000000001</v>
      </c>
      <c r="L477">
        <f t="shared" si="13"/>
        <v>0</v>
      </c>
      <c r="M477">
        <v>3</v>
      </c>
      <c r="N477">
        <v>3</v>
      </c>
    </row>
    <row r="478" spans="2:14" x14ac:dyDescent="0.3">
      <c r="B478">
        <v>46</v>
      </c>
      <c r="C478">
        <v>35.5</v>
      </c>
      <c r="E478" t="s">
        <v>9</v>
      </c>
      <c r="F478" t="s">
        <v>40</v>
      </c>
      <c r="H478" t="s">
        <v>42</v>
      </c>
      <c r="J478">
        <v>29.175699999999999</v>
      </c>
      <c r="L478">
        <f t="shared" si="13"/>
        <v>0</v>
      </c>
      <c r="M478">
        <v>3</v>
      </c>
      <c r="N478">
        <v>3</v>
      </c>
    </row>
    <row r="479" spans="2:14" x14ac:dyDescent="0.3">
      <c r="B479">
        <v>46</v>
      </c>
      <c r="C479">
        <v>35.5</v>
      </c>
      <c r="E479" t="s">
        <v>9</v>
      </c>
      <c r="F479" t="s">
        <v>41</v>
      </c>
      <c r="H479">
        <v>44.585299999999997</v>
      </c>
      <c r="J479">
        <v>29.302099999999999</v>
      </c>
      <c r="L479">
        <f t="shared" si="13"/>
        <v>0</v>
      </c>
      <c r="M479">
        <v>3</v>
      </c>
      <c r="N479">
        <v>3</v>
      </c>
    </row>
    <row r="480" spans="2:14" x14ac:dyDescent="0.3">
      <c r="B480">
        <v>46</v>
      </c>
      <c r="C480">
        <v>35.5</v>
      </c>
      <c r="E480" t="s">
        <v>9</v>
      </c>
      <c r="F480" t="s">
        <v>17</v>
      </c>
      <c r="H480">
        <v>41.194600000000001</v>
      </c>
      <c r="J480">
        <v>29.119900000000001</v>
      </c>
      <c r="L480">
        <f t="shared" si="13"/>
        <v>0</v>
      </c>
      <c r="M480">
        <v>3</v>
      </c>
      <c r="N480">
        <v>3</v>
      </c>
    </row>
    <row r="481" spans="1:14" x14ac:dyDescent="0.3">
      <c r="B481">
        <v>46</v>
      </c>
      <c r="C481">
        <v>35.5</v>
      </c>
      <c r="E481" t="s">
        <v>9</v>
      </c>
      <c r="F481" t="s">
        <v>25</v>
      </c>
      <c r="H481">
        <v>39.625500000000002</v>
      </c>
      <c r="J481">
        <v>29.180199999999999</v>
      </c>
      <c r="L481">
        <f t="shared" si="13"/>
        <v>1</v>
      </c>
      <c r="M481">
        <v>3</v>
      </c>
      <c r="N481">
        <v>3</v>
      </c>
    </row>
    <row r="482" spans="1:14" x14ac:dyDescent="0.3">
      <c r="A482">
        <v>17</v>
      </c>
      <c r="B482">
        <v>48</v>
      </c>
      <c r="C482">
        <v>46</v>
      </c>
      <c r="D482">
        <v>6</v>
      </c>
      <c r="E482" t="s">
        <v>5</v>
      </c>
      <c r="F482" t="s">
        <v>43</v>
      </c>
      <c r="H482" t="s">
        <v>42</v>
      </c>
      <c r="J482">
        <v>28.396599999999999</v>
      </c>
      <c r="L482">
        <f t="shared" si="13"/>
        <v>0</v>
      </c>
    </row>
    <row r="483" spans="1:14" x14ac:dyDescent="0.3">
      <c r="F483" t="s">
        <v>44</v>
      </c>
      <c r="H483" t="s">
        <v>42</v>
      </c>
      <c r="J483">
        <v>28.171800000000001</v>
      </c>
      <c r="L483">
        <f t="shared" si="13"/>
        <v>0</v>
      </c>
    </row>
    <row r="484" spans="1:14" x14ac:dyDescent="0.3">
      <c r="F484" t="s">
        <v>45</v>
      </c>
      <c r="H484" t="s">
        <v>42</v>
      </c>
      <c r="J484">
        <v>28.345199999999998</v>
      </c>
      <c r="L484">
        <f t="shared" si="13"/>
        <v>0</v>
      </c>
    </row>
    <row r="485" spans="1:14" x14ac:dyDescent="0.3">
      <c r="F485" t="s">
        <v>46</v>
      </c>
      <c r="H485" t="s">
        <v>42</v>
      </c>
      <c r="J485">
        <v>28.100200000000001</v>
      </c>
      <c r="L485">
        <f t="shared" si="13"/>
        <v>0</v>
      </c>
    </row>
    <row r="486" spans="1:14" x14ac:dyDescent="0.3">
      <c r="F486" t="s">
        <v>47</v>
      </c>
      <c r="H486" t="s">
        <v>42</v>
      </c>
      <c r="J486">
        <v>27.9161</v>
      </c>
      <c r="L486">
        <f t="shared" si="13"/>
        <v>0</v>
      </c>
    </row>
    <row r="487" spans="1:14" x14ac:dyDescent="0.3">
      <c r="F487" t="s">
        <v>48</v>
      </c>
      <c r="H487" t="s">
        <v>42</v>
      </c>
      <c r="J487">
        <v>28.1126</v>
      </c>
      <c r="L487">
        <f t="shared" si="13"/>
        <v>0</v>
      </c>
    </row>
    <row r="488" spans="1:14" x14ac:dyDescent="0.3">
      <c r="E488" t="s">
        <v>6</v>
      </c>
      <c r="F488" t="s">
        <v>49</v>
      </c>
      <c r="H488" t="s">
        <v>42</v>
      </c>
      <c r="J488">
        <v>29.051300000000001</v>
      </c>
      <c r="L488">
        <f t="shared" si="13"/>
        <v>0</v>
      </c>
    </row>
    <row r="489" spans="1:14" x14ac:dyDescent="0.3">
      <c r="F489" t="s">
        <v>50</v>
      </c>
      <c r="H489">
        <v>44.9054</v>
      </c>
      <c r="J489">
        <v>29.254300000000001</v>
      </c>
      <c r="L489">
        <f t="shared" si="13"/>
        <v>0</v>
      </c>
    </row>
    <row r="490" spans="1:14" x14ac:dyDescent="0.3">
      <c r="F490" t="s">
        <v>51</v>
      </c>
      <c r="H490" t="s">
        <v>42</v>
      </c>
      <c r="J490">
        <v>29.138500000000001</v>
      </c>
      <c r="L490">
        <f t="shared" si="13"/>
        <v>0</v>
      </c>
    </row>
    <row r="491" spans="1:14" x14ac:dyDescent="0.3">
      <c r="F491" t="s">
        <v>52</v>
      </c>
      <c r="H491" t="s">
        <v>42</v>
      </c>
      <c r="J491">
        <v>29.144300000000001</v>
      </c>
      <c r="L491">
        <f t="shared" si="13"/>
        <v>0</v>
      </c>
    </row>
    <row r="492" spans="1:14" x14ac:dyDescent="0.3">
      <c r="F492" t="s">
        <v>53</v>
      </c>
      <c r="H492" t="s">
        <v>42</v>
      </c>
      <c r="J492">
        <v>29.505500000000001</v>
      </c>
      <c r="L492">
        <f t="shared" si="13"/>
        <v>0</v>
      </c>
    </row>
    <row r="493" spans="1:14" x14ac:dyDescent="0.3">
      <c r="F493" t="s">
        <v>54</v>
      </c>
      <c r="H493" t="s">
        <v>42</v>
      </c>
      <c r="J493">
        <v>29.200299999999999</v>
      </c>
      <c r="L493">
        <f t="shared" si="13"/>
        <v>0</v>
      </c>
    </row>
    <row r="494" spans="1:14" x14ac:dyDescent="0.3">
      <c r="E494" t="s">
        <v>7</v>
      </c>
      <c r="F494" t="s">
        <v>55</v>
      </c>
      <c r="H494">
        <v>44.434899999999999</v>
      </c>
      <c r="J494">
        <v>29.821100000000001</v>
      </c>
      <c r="L494">
        <f t="shared" si="13"/>
        <v>0</v>
      </c>
    </row>
    <row r="495" spans="1:14" x14ac:dyDescent="0.3">
      <c r="F495" t="s">
        <v>56</v>
      </c>
      <c r="H495" t="s">
        <v>42</v>
      </c>
      <c r="J495">
        <v>29.471900000000002</v>
      </c>
      <c r="L495">
        <f t="shared" si="13"/>
        <v>0</v>
      </c>
    </row>
    <row r="496" spans="1:14" x14ac:dyDescent="0.3">
      <c r="F496" t="s">
        <v>57</v>
      </c>
      <c r="H496" t="s">
        <v>42</v>
      </c>
      <c r="J496">
        <v>29.738299999999999</v>
      </c>
      <c r="L496">
        <f t="shared" si="13"/>
        <v>0</v>
      </c>
    </row>
    <row r="497" spans="1:14" x14ac:dyDescent="0.3">
      <c r="F497" t="s">
        <v>58</v>
      </c>
      <c r="H497">
        <v>43.920499999999997</v>
      </c>
      <c r="J497">
        <v>29.657</v>
      </c>
      <c r="L497">
        <f t="shared" si="13"/>
        <v>0</v>
      </c>
    </row>
    <row r="498" spans="1:14" x14ac:dyDescent="0.3">
      <c r="F498" t="s">
        <v>59</v>
      </c>
      <c r="H498">
        <v>44.356400000000001</v>
      </c>
      <c r="J498">
        <v>29.848299999999998</v>
      </c>
      <c r="L498">
        <f t="shared" si="13"/>
        <v>0</v>
      </c>
    </row>
    <row r="499" spans="1:14" x14ac:dyDescent="0.3">
      <c r="F499" t="s">
        <v>60</v>
      </c>
      <c r="H499" t="s">
        <v>42</v>
      </c>
      <c r="J499">
        <v>29.623999999999999</v>
      </c>
      <c r="L499">
        <f t="shared" si="13"/>
        <v>0</v>
      </c>
    </row>
    <row r="500" spans="1:14" x14ac:dyDescent="0.3">
      <c r="E500" t="s">
        <v>8</v>
      </c>
      <c r="F500" t="s">
        <v>61</v>
      </c>
      <c r="H500" t="s">
        <v>42</v>
      </c>
      <c r="J500">
        <v>30.512</v>
      </c>
      <c r="L500">
        <f t="shared" si="13"/>
        <v>0</v>
      </c>
    </row>
    <row r="501" spans="1:14" x14ac:dyDescent="0.3">
      <c r="F501" t="s">
        <v>62</v>
      </c>
      <c r="H501" t="s">
        <v>42</v>
      </c>
      <c r="J501">
        <v>30.609300000000001</v>
      </c>
      <c r="L501">
        <f t="shared" si="13"/>
        <v>0</v>
      </c>
    </row>
    <row r="502" spans="1:14" x14ac:dyDescent="0.3">
      <c r="F502" t="s">
        <v>63</v>
      </c>
      <c r="H502" t="s">
        <v>42</v>
      </c>
      <c r="J502">
        <v>30.9709</v>
      </c>
      <c r="L502">
        <f t="shared" si="13"/>
        <v>0</v>
      </c>
    </row>
    <row r="503" spans="1:14" x14ac:dyDescent="0.3">
      <c r="F503" t="s">
        <v>64</v>
      </c>
      <c r="H503" t="s">
        <v>42</v>
      </c>
      <c r="J503">
        <v>30.857299999999999</v>
      </c>
      <c r="L503">
        <f t="shared" si="13"/>
        <v>0</v>
      </c>
    </row>
    <row r="504" spans="1:14" x14ac:dyDescent="0.3">
      <c r="F504" t="s">
        <v>65</v>
      </c>
      <c r="H504" t="s">
        <v>42</v>
      </c>
      <c r="J504">
        <v>30.986000000000001</v>
      </c>
      <c r="L504">
        <f t="shared" si="13"/>
        <v>0</v>
      </c>
    </row>
    <row r="505" spans="1:14" x14ac:dyDescent="0.3">
      <c r="F505" t="s">
        <v>66</v>
      </c>
      <c r="H505" t="s">
        <v>42</v>
      </c>
      <c r="J505">
        <v>31.196200000000001</v>
      </c>
      <c r="L505">
        <f t="shared" si="13"/>
        <v>0</v>
      </c>
    </row>
    <row r="506" spans="1:14" x14ac:dyDescent="0.3">
      <c r="E506" t="s">
        <v>9</v>
      </c>
      <c r="F506" t="s">
        <v>67</v>
      </c>
      <c r="H506" t="s">
        <v>42</v>
      </c>
      <c r="J506">
        <v>32.043999999999997</v>
      </c>
      <c r="L506">
        <f t="shared" si="13"/>
        <v>0</v>
      </c>
    </row>
    <row r="507" spans="1:14" x14ac:dyDescent="0.3">
      <c r="F507" t="s">
        <v>68</v>
      </c>
      <c r="H507" t="s">
        <v>42</v>
      </c>
      <c r="J507">
        <v>31.798999999999999</v>
      </c>
      <c r="L507">
        <f t="shared" si="13"/>
        <v>0</v>
      </c>
    </row>
    <row r="508" spans="1:14" x14ac:dyDescent="0.3">
      <c r="F508" t="s">
        <v>69</v>
      </c>
      <c r="H508" t="s">
        <v>42</v>
      </c>
      <c r="J508">
        <v>31.652100000000001</v>
      </c>
      <c r="L508">
        <f t="shared" si="13"/>
        <v>0</v>
      </c>
    </row>
    <row r="509" spans="1:14" x14ac:dyDescent="0.3">
      <c r="F509" t="s">
        <v>70</v>
      </c>
      <c r="H509" t="s">
        <v>42</v>
      </c>
      <c r="J509">
        <v>31.6435</v>
      </c>
      <c r="L509">
        <f t="shared" si="13"/>
        <v>0</v>
      </c>
    </row>
    <row r="510" spans="1:14" x14ac:dyDescent="0.3">
      <c r="F510" t="s">
        <v>71</v>
      </c>
      <c r="H510" t="s">
        <v>42</v>
      </c>
      <c r="J510">
        <v>31.7224</v>
      </c>
      <c r="L510">
        <f t="shared" si="13"/>
        <v>0</v>
      </c>
    </row>
    <row r="511" spans="1:14" x14ac:dyDescent="0.3">
      <c r="F511" t="s">
        <v>72</v>
      </c>
      <c r="H511" t="s">
        <v>42</v>
      </c>
      <c r="J511">
        <v>31.577500000000001</v>
      </c>
      <c r="L511">
        <f t="shared" si="13"/>
        <v>0</v>
      </c>
    </row>
    <row r="512" spans="1:14" x14ac:dyDescent="0.3">
      <c r="A512">
        <v>18</v>
      </c>
      <c r="B512" t="s">
        <v>103</v>
      </c>
      <c r="C512">
        <v>35.4</v>
      </c>
      <c r="D512">
        <v>6</v>
      </c>
      <c r="E512" s="1" t="s">
        <v>5</v>
      </c>
      <c r="F512" t="s">
        <v>73</v>
      </c>
      <c r="H512">
        <v>35.313899999999997</v>
      </c>
      <c r="I512">
        <f>AVERAGE(H512:H517)</f>
        <v>35.321716666666667</v>
      </c>
      <c r="J512">
        <v>26.547999999999998</v>
      </c>
      <c r="K512">
        <f>AVERAGE(J512:J517)</f>
        <v>26.613116666666667</v>
      </c>
      <c r="L512">
        <f t="shared" si="13"/>
        <v>1</v>
      </c>
      <c r="M512">
        <v>2</v>
      </c>
      <c r="N512">
        <f t="shared" si="14"/>
        <v>2</v>
      </c>
    </row>
    <row r="513" spans="2:14" x14ac:dyDescent="0.3">
      <c r="B513">
        <v>53</v>
      </c>
      <c r="C513">
        <v>35.4</v>
      </c>
      <c r="E513" s="1" t="s">
        <v>5</v>
      </c>
      <c r="F513" t="s">
        <v>74</v>
      </c>
      <c r="H513">
        <v>35.560200000000002</v>
      </c>
      <c r="J513">
        <v>26.3552</v>
      </c>
      <c r="L513">
        <f t="shared" si="13"/>
        <v>1</v>
      </c>
      <c r="M513">
        <v>2</v>
      </c>
      <c r="N513">
        <v>2</v>
      </c>
    </row>
    <row r="514" spans="2:14" x14ac:dyDescent="0.3">
      <c r="B514">
        <v>53</v>
      </c>
      <c r="C514">
        <v>35.4</v>
      </c>
      <c r="E514" s="1" t="s">
        <v>5</v>
      </c>
      <c r="F514" t="s">
        <v>75</v>
      </c>
      <c r="H514">
        <v>35.351599999999998</v>
      </c>
      <c r="J514">
        <v>26.364799999999999</v>
      </c>
      <c r="L514">
        <f t="shared" ref="L514:L577" si="15">IF(AND(H514&gt;10,H514&lt;=40),1,0)</f>
        <v>1</v>
      </c>
      <c r="M514">
        <v>2</v>
      </c>
      <c r="N514">
        <v>2</v>
      </c>
    </row>
    <row r="515" spans="2:14" x14ac:dyDescent="0.3">
      <c r="B515">
        <v>53</v>
      </c>
      <c r="C515">
        <v>35.4</v>
      </c>
      <c r="E515" s="1" t="s">
        <v>5</v>
      </c>
      <c r="F515" t="s">
        <v>76</v>
      </c>
      <c r="H515">
        <v>35.0383</v>
      </c>
      <c r="J515">
        <v>26.5762</v>
      </c>
      <c r="L515">
        <f t="shared" si="15"/>
        <v>1</v>
      </c>
      <c r="M515">
        <v>2</v>
      </c>
      <c r="N515">
        <v>2</v>
      </c>
    </row>
    <row r="516" spans="2:14" x14ac:dyDescent="0.3">
      <c r="B516">
        <v>53</v>
      </c>
      <c r="C516">
        <v>35.4</v>
      </c>
      <c r="E516" s="1" t="s">
        <v>5</v>
      </c>
      <c r="F516" t="s">
        <v>77</v>
      </c>
      <c r="H516">
        <v>34.8217</v>
      </c>
      <c r="J516">
        <v>26.834499999999998</v>
      </c>
      <c r="L516">
        <f t="shared" si="15"/>
        <v>1</v>
      </c>
      <c r="M516">
        <v>2</v>
      </c>
      <c r="N516">
        <v>2</v>
      </c>
    </row>
    <row r="517" spans="2:14" x14ac:dyDescent="0.3">
      <c r="B517">
        <v>53</v>
      </c>
      <c r="C517">
        <v>35.4</v>
      </c>
      <c r="E517" s="1" t="s">
        <v>5</v>
      </c>
      <c r="F517" t="s">
        <v>78</v>
      </c>
      <c r="H517">
        <v>35.8446</v>
      </c>
      <c r="J517">
        <v>27</v>
      </c>
      <c r="L517">
        <f t="shared" si="15"/>
        <v>1</v>
      </c>
      <c r="M517">
        <v>2</v>
      </c>
      <c r="N517">
        <v>2</v>
      </c>
    </row>
    <row r="518" spans="2:14" x14ac:dyDescent="0.3">
      <c r="B518">
        <v>53</v>
      </c>
      <c r="C518">
        <v>35.4</v>
      </c>
      <c r="E518" t="s">
        <v>6</v>
      </c>
      <c r="F518" t="s">
        <v>79</v>
      </c>
      <c r="H518">
        <v>35.867400000000004</v>
      </c>
      <c r="I518">
        <f>AVERAGE(H518:H523)</f>
        <v>36.190366666666669</v>
      </c>
      <c r="J518">
        <v>27.959099999999999</v>
      </c>
      <c r="K518">
        <f>AVERAGE(J518:J523)</f>
        <v>28.001716666666667</v>
      </c>
      <c r="L518">
        <f t="shared" si="15"/>
        <v>1</v>
      </c>
      <c r="M518">
        <v>2</v>
      </c>
      <c r="N518">
        <v>2</v>
      </c>
    </row>
    <row r="519" spans="2:14" x14ac:dyDescent="0.3">
      <c r="B519">
        <v>53</v>
      </c>
      <c r="C519">
        <v>35.4</v>
      </c>
      <c r="E519" t="s">
        <v>6</v>
      </c>
      <c r="F519" t="s">
        <v>80</v>
      </c>
      <c r="H519">
        <v>35.529899999999998</v>
      </c>
      <c r="J519">
        <v>27.427700000000002</v>
      </c>
      <c r="L519">
        <f t="shared" si="15"/>
        <v>1</v>
      </c>
      <c r="M519">
        <v>2</v>
      </c>
      <c r="N519">
        <v>2</v>
      </c>
    </row>
    <row r="520" spans="2:14" x14ac:dyDescent="0.3">
      <c r="B520">
        <v>53</v>
      </c>
      <c r="C520">
        <v>35.4</v>
      </c>
      <c r="E520" t="s">
        <v>6</v>
      </c>
      <c r="F520" t="s">
        <v>81</v>
      </c>
      <c r="H520">
        <v>36.524999999999999</v>
      </c>
      <c r="J520">
        <v>27.905200000000001</v>
      </c>
      <c r="L520">
        <f t="shared" si="15"/>
        <v>1</v>
      </c>
      <c r="M520">
        <v>2</v>
      </c>
      <c r="N520">
        <v>2</v>
      </c>
    </row>
    <row r="521" spans="2:14" x14ac:dyDescent="0.3">
      <c r="B521">
        <v>53</v>
      </c>
      <c r="C521">
        <v>35.4</v>
      </c>
      <c r="E521" t="s">
        <v>6</v>
      </c>
      <c r="F521" t="s">
        <v>82</v>
      </c>
      <c r="H521">
        <v>36.537300000000002</v>
      </c>
      <c r="J521">
        <v>28.1295</v>
      </c>
      <c r="L521">
        <f t="shared" si="15"/>
        <v>1</v>
      </c>
      <c r="M521">
        <v>2</v>
      </c>
      <c r="N521">
        <v>2</v>
      </c>
    </row>
    <row r="522" spans="2:14" x14ac:dyDescent="0.3">
      <c r="B522">
        <v>53</v>
      </c>
      <c r="C522">
        <v>35.4</v>
      </c>
      <c r="E522" t="s">
        <v>6</v>
      </c>
      <c r="F522" t="s">
        <v>83</v>
      </c>
      <c r="H522">
        <v>36.064500000000002</v>
      </c>
      <c r="J522">
        <v>28.215800000000002</v>
      </c>
      <c r="L522">
        <f t="shared" si="15"/>
        <v>1</v>
      </c>
      <c r="M522">
        <v>2</v>
      </c>
      <c r="N522">
        <v>2</v>
      </c>
    </row>
    <row r="523" spans="2:14" x14ac:dyDescent="0.3">
      <c r="B523">
        <v>53</v>
      </c>
      <c r="C523">
        <v>35.4</v>
      </c>
      <c r="E523" t="s">
        <v>6</v>
      </c>
      <c r="F523" t="s">
        <v>84</v>
      </c>
      <c r="H523">
        <v>36.618099999999998</v>
      </c>
      <c r="J523">
        <v>28.373000000000001</v>
      </c>
      <c r="L523">
        <f t="shared" si="15"/>
        <v>1</v>
      </c>
      <c r="M523">
        <v>2</v>
      </c>
      <c r="N523">
        <v>2</v>
      </c>
    </row>
    <row r="524" spans="2:14" x14ac:dyDescent="0.3">
      <c r="B524">
        <v>53</v>
      </c>
      <c r="C524">
        <v>35.4</v>
      </c>
      <c r="E524" t="s">
        <v>7</v>
      </c>
      <c r="F524" t="s">
        <v>85</v>
      </c>
      <c r="H524">
        <v>37.522500000000001</v>
      </c>
      <c r="I524">
        <f>AVERAGE(H524:H529)</f>
        <v>37.183233333333334</v>
      </c>
      <c r="J524">
        <v>28.856000000000002</v>
      </c>
      <c r="K524">
        <f>AVERAGE(J524:J529)</f>
        <v>28.860066666666665</v>
      </c>
      <c r="L524">
        <f t="shared" si="15"/>
        <v>1</v>
      </c>
      <c r="M524">
        <v>2</v>
      </c>
      <c r="N524">
        <v>2</v>
      </c>
    </row>
    <row r="525" spans="2:14" x14ac:dyDescent="0.3">
      <c r="B525">
        <v>53</v>
      </c>
      <c r="C525">
        <v>35.4</v>
      </c>
      <c r="E525" t="s">
        <v>7</v>
      </c>
      <c r="F525" t="s">
        <v>86</v>
      </c>
      <c r="H525">
        <v>37.006999999999998</v>
      </c>
      <c r="J525">
        <v>28.4831</v>
      </c>
      <c r="L525">
        <f t="shared" si="15"/>
        <v>1</v>
      </c>
      <c r="M525">
        <v>2</v>
      </c>
      <c r="N525">
        <v>2</v>
      </c>
    </row>
    <row r="526" spans="2:14" x14ac:dyDescent="0.3">
      <c r="B526">
        <v>53</v>
      </c>
      <c r="C526">
        <v>35.4</v>
      </c>
      <c r="E526" t="s">
        <v>7</v>
      </c>
      <c r="F526" t="s">
        <v>87</v>
      </c>
      <c r="H526">
        <v>38.161700000000003</v>
      </c>
      <c r="J526">
        <v>28.7392</v>
      </c>
      <c r="L526">
        <f t="shared" si="15"/>
        <v>1</v>
      </c>
      <c r="M526">
        <v>2</v>
      </c>
      <c r="N526">
        <v>2</v>
      </c>
    </row>
    <row r="527" spans="2:14" x14ac:dyDescent="0.3">
      <c r="B527">
        <v>53</v>
      </c>
      <c r="C527">
        <v>35.4</v>
      </c>
      <c r="E527" t="s">
        <v>7</v>
      </c>
      <c r="F527" t="s">
        <v>88</v>
      </c>
      <c r="H527">
        <v>36.624400000000001</v>
      </c>
      <c r="J527">
        <v>28.956499999999998</v>
      </c>
      <c r="L527">
        <f t="shared" si="15"/>
        <v>1</v>
      </c>
      <c r="M527">
        <v>2</v>
      </c>
      <c r="N527">
        <v>2</v>
      </c>
    </row>
    <row r="528" spans="2:14" x14ac:dyDescent="0.3">
      <c r="B528">
        <v>53</v>
      </c>
      <c r="C528">
        <v>35.4</v>
      </c>
      <c r="E528" t="s">
        <v>7</v>
      </c>
      <c r="F528" t="s">
        <v>89</v>
      </c>
      <c r="H528">
        <v>36.381399999999999</v>
      </c>
      <c r="J528">
        <v>29.087299999999999</v>
      </c>
      <c r="L528">
        <f t="shared" si="15"/>
        <v>1</v>
      </c>
      <c r="M528">
        <v>2</v>
      </c>
      <c r="N528">
        <v>2</v>
      </c>
    </row>
    <row r="529" spans="1:14" x14ac:dyDescent="0.3">
      <c r="B529">
        <v>53</v>
      </c>
      <c r="C529">
        <v>35.4</v>
      </c>
      <c r="E529" t="s">
        <v>7</v>
      </c>
      <c r="F529" t="s">
        <v>90</v>
      </c>
      <c r="H529">
        <v>37.4024</v>
      </c>
      <c r="J529">
        <v>29.0383</v>
      </c>
      <c r="L529">
        <f t="shared" si="15"/>
        <v>1</v>
      </c>
      <c r="M529">
        <v>2</v>
      </c>
      <c r="N529">
        <v>2</v>
      </c>
    </row>
    <row r="530" spans="1:14" x14ac:dyDescent="0.3">
      <c r="B530">
        <v>53</v>
      </c>
      <c r="C530">
        <v>35.4</v>
      </c>
      <c r="E530" t="s">
        <v>8</v>
      </c>
      <c r="F530" t="s">
        <v>91</v>
      </c>
      <c r="H530">
        <v>39.021599999999999</v>
      </c>
      <c r="I530">
        <f>AVERAGE(H530:H535)</f>
        <v>38.089316666666669</v>
      </c>
      <c r="J530">
        <v>30.1296</v>
      </c>
      <c r="K530">
        <f>AVERAGE(J530:J535)</f>
        <v>30.109816666666664</v>
      </c>
      <c r="L530">
        <f t="shared" si="15"/>
        <v>1</v>
      </c>
      <c r="M530">
        <v>2</v>
      </c>
      <c r="N530">
        <v>2</v>
      </c>
    </row>
    <row r="531" spans="1:14" x14ac:dyDescent="0.3">
      <c r="B531">
        <v>53</v>
      </c>
      <c r="C531">
        <v>35.4</v>
      </c>
      <c r="E531" t="s">
        <v>8</v>
      </c>
      <c r="F531" t="s">
        <v>92</v>
      </c>
      <c r="H531">
        <v>37.520600000000002</v>
      </c>
      <c r="J531">
        <v>30.057300000000001</v>
      </c>
      <c r="L531">
        <f t="shared" si="15"/>
        <v>1</v>
      </c>
      <c r="M531">
        <v>2</v>
      </c>
      <c r="N531">
        <v>2</v>
      </c>
    </row>
    <row r="532" spans="1:14" x14ac:dyDescent="0.3">
      <c r="B532">
        <v>53</v>
      </c>
      <c r="C532">
        <v>35.4</v>
      </c>
      <c r="E532" t="s">
        <v>8</v>
      </c>
      <c r="F532" t="s">
        <v>93</v>
      </c>
      <c r="H532">
        <v>37.885300000000001</v>
      </c>
      <c r="J532">
        <v>30.0352</v>
      </c>
      <c r="L532">
        <f t="shared" si="15"/>
        <v>1</v>
      </c>
      <c r="M532">
        <v>2</v>
      </c>
      <c r="N532">
        <v>2</v>
      </c>
    </row>
    <row r="533" spans="1:14" x14ac:dyDescent="0.3">
      <c r="B533">
        <v>53</v>
      </c>
      <c r="C533">
        <v>35.4</v>
      </c>
      <c r="E533" t="s">
        <v>8</v>
      </c>
      <c r="F533" t="s">
        <v>94</v>
      </c>
      <c r="H533">
        <v>38.142000000000003</v>
      </c>
      <c r="J533">
        <v>30.191299999999998</v>
      </c>
      <c r="L533">
        <f t="shared" si="15"/>
        <v>1</v>
      </c>
      <c r="M533">
        <v>2</v>
      </c>
      <c r="N533">
        <v>2</v>
      </c>
    </row>
    <row r="534" spans="1:14" x14ac:dyDescent="0.3">
      <c r="B534">
        <v>53</v>
      </c>
      <c r="C534">
        <v>35.4</v>
      </c>
      <c r="E534" t="s">
        <v>8</v>
      </c>
      <c r="F534" t="s">
        <v>95</v>
      </c>
      <c r="H534">
        <v>38.061</v>
      </c>
      <c r="J534">
        <v>30.180700000000002</v>
      </c>
      <c r="L534">
        <f t="shared" si="15"/>
        <v>1</v>
      </c>
      <c r="M534">
        <v>2</v>
      </c>
      <c r="N534">
        <v>2</v>
      </c>
    </row>
    <row r="535" spans="1:14" x14ac:dyDescent="0.3">
      <c r="B535">
        <v>53</v>
      </c>
      <c r="C535">
        <v>35.4</v>
      </c>
      <c r="E535" t="s">
        <v>8</v>
      </c>
      <c r="F535" t="s">
        <v>96</v>
      </c>
      <c r="H535">
        <v>37.9054</v>
      </c>
      <c r="J535">
        <v>30.064800000000002</v>
      </c>
      <c r="L535">
        <f t="shared" si="15"/>
        <v>1</v>
      </c>
      <c r="M535">
        <v>2</v>
      </c>
      <c r="N535">
        <v>2</v>
      </c>
    </row>
    <row r="536" spans="1:14" x14ac:dyDescent="0.3">
      <c r="B536">
        <v>53</v>
      </c>
      <c r="C536">
        <v>35.4</v>
      </c>
      <c r="E536" t="s">
        <v>9</v>
      </c>
      <c r="F536" t="s">
        <v>97</v>
      </c>
      <c r="H536">
        <v>42.149500000000003</v>
      </c>
      <c r="I536">
        <f>AVERAGE(H536:H541)</f>
        <v>39.8352</v>
      </c>
      <c r="J536">
        <v>30.964099999999998</v>
      </c>
      <c r="K536">
        <f>AVERAGE(J536:J541)</f>
        <v>31.084783333333334</v>
      </c>
      <c r="L536">
        <f t="shared" si="15"/>
        <v>0</v>
      </c>
      <c r="M536">
        <v>2</v>
      </c>
      <c r="N536">
        <v>2</v>
      </c>
    </row>
    <row r="537" spans="1:14" x14ac:dyDescent="0.3">
      <c r="B537">
        <v>53</v>
      </c>
      <c r="C537">
        <v>35.4</v>
      </c>
      <c r="E537" t="s">
        <v>9</v>
      </c>
      <c r="F537" t="s">
        <v>98</v>
      </c>
      <c r="H537">
        <v>38.4617</v>
      </c>
      <c r="J537">
        <v>30.906700000000001</v>
      </c>
      <c r="L537">
        <f t="shared" si="15"/>
        <v>1</v>
      </c>
      <c r="M537">
        <v>2</v>
      </c>
      <c r="N537">
        <v>2</v>
      </c>
    </row>
    <row r="538" spans="1:14" x14ac:dyDescent="0.3">
      <c r="B538">
        <v>53</v>
      </c>
      <c r="C538">
        <v>35.4</v>
      </c>
      <c r="E538" t="s">
        <v>9</v>
      </c>
      <c r="F538" t="s">
        <v>99</v>
      </c>
      <c r="H538">
        <v>39.997599999999998</v>
      </c>
      <c r="J538">
        <v>30.847999999999999</v>
      </c>
      <c r="L538">
        <f t="shared" si="15"/>
        <v>1</v>
      </c>
      <c r="M538">
        <v>2</v>
      </c>
      <c r="N538">
        <v>2</v>
      </c>
    </row>
    <row r="539" spans="1:14" x14ac:dyDescent="0.3">
      <c r="B539">
        <v>53</v>
      </c>
      <c r="C539">
        <v>35.4</v>
      </c>
      <c r="E539" t="s">
        <v>9</v>
      </c>
      <c r="F539" t="s">
        <v>100</v>
      </c>
      <c r="H539">
        <v>40.005800000000001</v>
      </c>
      <c r="J539">
        <v>31.5137</v>
      </c>
      <c r="L539">
        <f t="shared" si="15"/>
        <v>0</v>
      </c>
      <c r="M539">
        <v>2</v>
      </c>
      <c r="N539">
        <v>2</v>
      </c>
    </row>
    <row r="540" spans="1:14" x14ac:dyDescent="0.3">
      <c r="B540">
        <v>53</v>
      </c>
      <c r="C540">
        <v>35.4</v>
      </c>
      <c r="E540" t="s">
        <v>9</v>
      </c>
      <c r="F540" t="s">
        <v>101</v>
      </c>
      <c r="H540">
        <v>39.773000000000003</v>
      </c>
      <c r="J540">
        <v>31.127400000000002</v>
      </c>
      <c r="L540">
        <f t="shared" si="15"/>
        <v>1</v>
      </c>
      <c r="M540">
        <v>2</v>
      </c>
      <c r="N540">
        <v>2</v>
      </c>
    </row>
    <row r="541" spans="1:14" x14ac:dyDescent="0.3">
      <c r="B541">
        <v>53</v>
      </c>
      <c r="C541">
        <v>35.4</v>
      </c>
      <c r="E541" t="s">
        <v>9</v>
      </c>
      <c r="F541" t="s">
        <v>102</v>
      </c>
      <c r="H541">
        <v>38.623600000000003</v>
      </c>
      <c r="J541">
        <v>31.148800000000001</v>
      </c>
      <c r="L541">
        <f t="shared" si="15"/>
        <v>1</v>
      </c>
      <c r="M541">
        <v>2</v>
      </c>
      <c r="N541">
        <v>2</v>
      </c>
    </row>
    <row r="542" spans="1:14" x14ac:dyDescent="0.3">
      <c r="A542">
        <v>19</v>
      </c>
      <c r="B542">
        <v>51</v>
      </c>
      <c r="C542">
        <v>34.9</v>
      </c>
      <c r="D542">
        <v>7</v>
      </c>
      <c r="E542" s="1" t="s">
        <v>5</v>
      </c>
      <c r="F542" t="s">
        <v>12</v>
      </c>
      <c r="H542">
        <v>36.118699999999997</v>
      </c>
      <c r="I542">
        <f>AVERAGE(H542:H546)</f>
        <v>35.840899999999998</v>
      </c>
      <c r="J542">
        <v>27.087199999999999</v>
      </c>
      <c r="K542">
        <f>AVERAGE(J542:J546)</f>
        <v>26.968619999999998</v>
      </c>
      <c r="L542">
        <f t="shared" si="15"/>
        <v>1</v>
      </c>
      <c r="M542">
        <v>2</v>
      </c>
      <c r="N542">
        <v>2</v>
      </c>
    </row>
    <row r="543" spans="1:14" x14ac:dyDescent="0.3">
      <c r="B543">
        <v>51</v>
      </c>
      <c r="C543">
        <v>34.9</v>
      </c>
      <c r="E543" s="1" t="s">
        <v>5</v>
      </c>
      <c r="F543" t="s">
        <v>13</v>
      </c>
      <c r="H543">
        <v>36.236800000000002</v>
      </c>
      <c r="J543">
        <v>26.8795</v>
      </c>
      <c r="L543">
        <f t="shared" si="15"/>
        <v>1</v>
      </c>
      <c r="M543">
        <v>2</v>
      </c>
      <c r="N543">
        <v>2</v>
      </c>
    </row>
    <row r="544" spans="1:14" x14ac:dyDescent="0.3">
      <c r="B544">
        <v>51</v>
      </c>
      <c r="C544">
        <v>34.9</v>
      </c>
      <c r="E544" s="1" t="s">
        <v>5</v>
      </c>
      <c r="F544" t="s">
        <v>14</v>
      </c>
      <c r="H544">
        <v>35.295699999999997</v>
      </c>
      <c r="J544">
        <v>26.749500000000001</v>
      </c>
      <c r="L544">
        <f t="shared" si="15"/>
        <v>1</v>
      </c>
      <c r="M544">
        <v>2</v>
      </c>
      <c r="N544">
        <v>2</v>
      </c>
    </row>
    <row r="545" spans="2:14" x14ac:dyDescent="0.3">
      <c r="B545">
        <v>51</v>
      </c>
      <c r="C545">
        <v>34.9</v>
      </c>
      <c r="E545" s="1" t="s">
        <v>5</v>
      </c>
      <c r="F545" t="s">
        <v>15</v>
      </c>
      <c r="H545">
        <v>35.696300000000001</v>
      </c>
      <c r="J545">
        <v>27.008800000000001</v>
      </c>
      <c r="L545">
        <f t="shared" si="15"/>
        <v>1</v>
      </c>
      <c r="M545">
        <v>2</v>
      </c>
      <c r="N545">
        <v>2</v>
      </c>
    </row>
    <row r="546" spans="2:14" x14ac:dyDescent="0.3">
      <c r="B546">
        <v>51</v>
      </c>
      <c r="C546">
        <v>34.9</v>
      </c>
      <c r="E546" s="1" t="s">
        <v>5</v>
      </c>
      <c r="F546" t="s">
        <v>16</v>
      </c>
      <c r="H546">
        <v>35.856999999999999</v>
      </c>
      <c r="J546">
        <v>27.118099999999998</v>
      </c>
      <c r="L546">
        <f t="shared" si="15"/>
        <v>1</v>
      </c>
      <c r="M546">
        <v>2</v>
      </c>
      <c r="N546">
        <v>2</v>
      </c>
    </row>
    <row r="547" spans="2:14" x14ac:dyDescent="0.3">
      <c r="B547">
        <v>51</v>
      </c>
      <c r="C547">
        <v>34.9</v>
      </c>
      <c r="E547" s="1" t="s">
        <v>5</v>
      </c>
      <c r="F547" t="s">
        <v>18</v>
      </c>
      <c r="H547">
        <v>35.959400000000002</v>
      </c>
      <c r="J547">
        <v>26.921399999999998</v>
      </c>
      <c r="L547">
        <f t="shared" si="15"/>
        <v>1</v>
      </c>
      <c r="M547">
        <v>2</v>
      </c>
      <c r="N547">
        <v>2</v>
      </c>
    </row>
    <row r="548" spans="2:14" x14ac:dyDescent="0.3">
      <c r="B548">
        <v>51</v>
      </c>
      <c r="C548">
        <v>34.9</v>
      </c>
      <c r="E548" t="s">
        <v>6</v>
      </c>
      <c r="F548" t="s">
        <v>19</v>
      </c>
      <c r="H548">
        <v>36.529600000000002</v>
      </c>
      <c r="I548">
        <f>AVERAGE(H548:H553)</f>
        <v>36.490416666666668</v>
      </c>
      <c r="J548">
        <v>27.9483</v>
      </c>
      <c r="K548">
        <f>AVERAGE(J548:J553)</f>
        <v>28.107383333333335</v>
      </c>
      <c r="L548">
        <f t="shared" si="15"/>
        <v>1</v>
      </c>
      <c r="M548">
        <v>2</v>
      </c>
      <c r="N548">
        <v>2</v>
      </c>
    </row>
    <row r="549" spans="2:14" x14ac:dyDescent="0.3">
      <c r="B549">
        <v>51</v>
      </c>
      <c r="C549">
        <v>34.9</v>
      </c>
      <c r="E549" t="s">
        <v>6</v>
      </c>
      <c r="F549" t="s">
        <v>20</v>
      </c>
      <c r="H549">
        <v>36.411700000000003</v>
      </c>
      <c r="J549">
        <v>27.9512</v>
      </c>
      <c r="L549">
        <f t="shared" si="15"/>
        <v>1</v>
      </c>
      <c r="M549">
        <v>2</v>
      </c>
      <c r="N549">
        <v>2</v>
      </c>
    </row>
    <row r="550" spans="2:14" x14ac:dyDescent="0.3">
      <c r="B550">
        <v>51</v>
      </c>
      <c r="C550">
        <v>34.9</v>
      </c>
      <c r="E550" t="s">
        <v>6</v>
      </c>
      <c r="F550" t="s">
        <v>21</v>
      </c>
      <c r="H550">
        <v>37.250700000000002</v>
      </c>
      <c r="J550">
        <v>28.0215</v>
      </c>
      <c r="L550">
        <f t="shared" si="15"/>
        <v>1</v>
      </c>
      <c r="M550">
        <v>2</v>
      </c>
      <c r="N550">
        <v>2</v>
      </c>
    </row>
    <row r="551" spans="2:14" x14ac:dyDescent="0.3">
      <c r="B551">
        <v>51</v>
      </c>
      <c r="C551">
        <v>34.9</v>
      </c>
      <c r="E551" t="s">
        <v>6</v>
      </c>
      <c r="F551" t="s">
        <v>22</v>
      </c>
      <c r="H551">
        <v>35.796399999999998</v>
      </c>
      <c r="J551">
        <v>28.171500000000002</v>
      </c>
      <c r="L551">
        <f t="shared" si="15"/>
        <v>1</v>
      </c>
      <c r="M551">
        <v>2</v>
      </c>
      <c r="N551">
        <v>2</v>
      </c>
    </row>
    <row r="552" spans="2:14" x14ac:dyDescent="0.3">
      <c r="B552">
        <v>51</v>
      </c>
      <c r="C552">
        <v>34.9</v>
      </c>
      <c r="E552" t="s">
        <v>6</v>
      </c>
      <c r="F552" t="s">
        <v>23</v>
      </c>
      <c r="H552">
        <v>37.100999999999999</v>
      </c>
      <c r="J552">
        <v>28.31</v>
      </c>
      <c r="L552">
        <f t="shared" si="15"/>
        <v>1</v>
      </c>
      <c r="M552">
        <v>2</v>
      </c>
      <c r="N552">
        <v>2</v>
      </c>
    </row>
    <row r="553" spans="2:14" x14ac:dyDescent="0.3">
      <c r="B553">
        <v>51</v>
      </c>
      <c r="C553">
        <v>34.9</v>
      </c>
      <c r="E553" t="s">
        <v>6</v>
      </c>
      <c r="F553" t="s">
        <v>24</v>
      </c>
      <c r="H553">
        <v>35.853099999999998</v>
      </c>
      <c r="J553">
        <v>28.241800000000001</v>
      </c>
      <c r="L553">
        <f t="shared" si="15"/>
        <v>1</v>
      </c>
      <c r="M553">
        <v>2</v>
      </c>
      <c r="N553">
        <v>2</v>
      </c>
    </row>
    <row r="554" spans="2:14" x14ac:dyDescent="0.3">
      <c r="B554">
        <v>51</v>
      </c>
      <c r="C554">
        <v>34.9</v>
      </c>
      <c r="E554" t="s">
        <v>7</v>
      </c>
      <c r="F554" t="s">
        <v>26</v>
      </c>
      <c r="H554">
        <v>37.2393</v>
      </c>
      <c r="I554">
        <f>AVERAGE(H554:H559)</f>
        <v>37.449450000000006</v>
      </c>
      <c r="J554">
        <v>28.560600000000001</v>
      </c>
      <c r="K554">
        <f>AVERAGE(J554:J559)</f>
        <v>28.769966666666665</v>
      </c>
      <c r="L554">
        <f t="shared" si="15"/>
        <v>1</v>
      </c>
      <c r="M554">
        <v>2</v>
      </c>
      <c r="N554">
        <v>2</v>
      </c>
    </row>
    <row r="555" spans="2:14" x14ac:dyDescent="0.3">
      <c r="B555">
        <v>51</v>
      </c>
      <c r="C555">
        <v>34.9</v>
      </c>
      <c r="E555" t="s">
        <v>7</v>
      </c>
      <c r="F555" t="s">
        <v>27</v>
      </c>
      <c r="H555">
        <v>37.697899999999997</v>
      </c>
      <c r="J555">
        <v>28.836300000000001</v>
      </c>
      <c r="L555">
        <f t="shared" si="15"/>
        <v>1</v>
      </c>
      <c r="M555">
        <v>2</v>
      </c>
      <c r="N555">
        <v>2</v>
      </c>
    </row>
    <row r="556" spans="2:14" x14ac:dyDescent="0.3">
      <c r="B556">
        <v>51</v>
      </c>
      <c r="C556">
        <v>34.9</v>
      </c>
      <c r="E556" t="s">
        <v>7</v>
      </c>
      <c r="F556" t="s">
        <v>28</v>
      </c>
      <c r="H556">
        <v>36.851300000000002</v>
      </c>
      <c r="J556">
        <v>28.6432</v>
      </c>
      <c r="L556">
        <f t="shared" si="15"/>
        <v>1</v>
      </c>
      <c r="M556">
        <v>2</v>
      </c>
      <c r="N556">
        <v>2</v>
      </c>
    </row>
    <row r="557" spans="2:14" x14ac:dyDescent="0.3">
      <c r="B557">
        <v>51</v>
      </c>
      <c r="C557">
        <v>34.9</v>
      </c>
      <c r="E557" t="s">
        <v>7</v>
      </c>
      <c r="F557" t="s">
        <v>29</v>
      </c>
      <c r="H557">
        <v>36.511400000000002</v>
      </c>
      <c r="J557">
        <v>28.7576</v>
      </c>
      <c r="L557">
        <f t="shared" si="15"/>
        <v>1</v>
      </c>
      <c r="M557">
        <v>2</v>
      </c>
      <c r="N557">
        <v>2</v>
      </c>
    </row>
    <row r="558" spans="2:14" x14ac:dyDescent="0.3">
      <c r="B558">
        <v>51</v>
      </c>
      <c r="C558">
        <v>34.9</v>
      </c>
      <c r="E558" t="s">
        <v>7</v>
      </c>
      <c r="F558" t="s">
        <v>30</v>
      </c>
      <c r="H558">
        <v>38.303100000000001</v>
      </c>
      <c r="J558">
        <v>28.955200000000001</v>
      </c>
      <c r="L558">
        <f t="shared" si="15"/>
        <v>1</v>
      </c>
      <c r="M558">
        <v>2</v>
      </c>
      <c r="N558">
        <v>2</v>
      </c>
    </row>
    <row r="559" spans="2:14" x14ac:dyDescent="0.3">
      <c r="B559">
        <v>51</v>
      </c>
      <c r="C559">
        <v>34.9</v>
      </c>
      <c r="E559" t="s">
        <v>7</v>
      </c>
      <c r="F559" t="s">
        <v>31</v>
      </c>
      <c r="H559">
        <v>38.093699999999998</v>
      </c>
      <c r="J559">
        <v>28.866900000000001</v>
      </c>
      <c r="L559">
        <f t="shared" si="15"/>
        <v>1</v>
      </c>
      <c r="M559">
        <v>2</v>
      </c>
      <c r="N559">
        <v>2</v>
      </c>
    </row>
    <row r="560" spans="2:14" x14ac:dyDescent="0.3">
      <c r="B560">
        <v>51</v>
      </c>
      <c r="C560">
        <v>34.9</v>
      </c>
      <c r="E560" t="s">
        <v>8</v>
      </c>
      <c r="F560" t="s">
        <v>32</v>
      </c>
      <c r="H560">
        <v>37.482300000000002</v>
      </c>
      <c r="I560">
        <f>AVERAGE(H560:H565)</f>
        <v>37.772333333333336</v>
      </c>
      <c r="J560">
        <v>29.861999999999998</v>
      </c>
      <c r="K560">
        <f>AVERAGE(J560:J565)</f>
        <v>29.651250000000005</v>
      </c>
      <c r="L560">
        <f t="shared" si="15"/>
        <v>1</v>
      </c>
      <c r="M560">
        <v>2</v>
      </c>
      <c r="N560">
        <v>2</v>
      </c>
    </row>
    <row r="561" spans="1:14" x14ac:dyDescent="0.3">
      <c r="B561">
        <v>51</v>
      </c>
      <c r="C561">
        <v>34.9</v>
      </c>
      <c r="E561" t="s">
        <v>8</v>
      </c>
      <c r="F561" t="s">
        <v>33</v>
      </c>
      <c r="H561">
        <v>37.780900000000003</v>
      </c>
      <c r="J561">
        <v>29.525500000000001</v>
      </c>
      <c r="L561">
        <f t="shared" si="15"/>
        <v>1</v>
      </c>
      <c r="M561">
        <v>2</v>
      </c>
      <c r="N561">
        <v>2</v>
      </c>
    </row>
    <row r="562" spans="1:14" x14ac:dyDescent="0.3">
      <c r="B562">
        <v>51</v>
      </c>
      <c r="C562">
        <v>34.9</v>
      </c>
      <c r="E562" t="s">
        <v>8</v>
      </c>
      <c r="F562" t="s">
        <v>34</v>
      </c>
      <c r="H562">
        <v>37.348300000000002</v>
      </c>
      <c r="J562">
        <v>29.463999999999999</v>
      </c>
      <c r="L562">
        <f t="shared" si="15"/>
        <v>1</v>
      </c>
      <c r="M562">
        <v>2</v>
      </c>
      <c r="N562">
        <v>2</v>
      </c>
    </row>
    <row r="563" spans="1:14" x14ac:dyDescent="0.3">
      <c r="B563">
        <v>51</v>
      </c>
      <c r="C563">
        <v>34.9</v>
      </c>
      <c r="E563" t="s">
        <v>8</v>
      </c>
      <c r="F563" t="s">
        <v>35</v>
      </c>
      <c r="H563">
        <v>38.695</v>
      </c>
      <c r="J563">
        <v>29.712399999999999</v>
      </c>
      <c r="L563">
        <f t="shared" si="15"/>
        <v>1</v>
      </c>
      <c r="M563">
        <v>2</v>
      </c>
      <c r="N563">
        <v>2</v>
      </c>
    </row>
    <row r="564" spans="1:14" x14ac:dyDescent="0.3">
      <c r="B564">
        <v>51</v>
      </c>
      <c r="C564">
        <v>34.9</v>
      </c>
      <c r="E564" t="s">
        <v>8</v>
      </c>
      <c r="F564" t="s">
        <v>36</v>
      </c>
      <c r="H564">
        <v>37.885199999999998</v>
      </c>
      <c r="J564">
        <v>29.671900000000001</v>
      </c>
      <c r="L564">
        <f t="shared" si="15"/>
        <v>1</v>
      </c>
      <c r="M564">
        <v>2</v>
      </c>
      <c r="N564">
        <v>2</v>
      </c>
    </row>
    <row r="565" spans="1:14" x14ac:dyDescent="0.3">
      <c r="B565">
        <v>51</v>
      </c>
      <c r="C565">
        <v>34.9</v>
      </c>
      <c r="E565" t="s">
        <v>8</v>
      </c>
      <c r="F565" t="s">
        <v>37</v>
      </c>
      <c r="H565">
        <v>37.442300000000003</v>
      </c>
      <c r="J565">
        <v>29.671700000000001</v>
      </c>
      <c r="L565">
        <f t="shared" si="15"/>
        <v>1</v>
      </c>
      <c r="M565">
        <v>2</v>
      </c>
      <c r="N565">
        <v>2</v>
      </c>
    </row>
    <row r="566" spans="1:14" x14ac:dyDescent="0.3">
      <c r="B566">
        <v>51</v>
      </c>
      <c r="C566">
        <v>34.9</v>
      </c>
      <c r="E566" t="s">
        <v>9</v>
      </c>
      <c r="F566" t="s">
        <v>38</v>
      </c>
      <c r="H566">
        <v>37.9236</v>
      </c>
      <c r="I566">
        <f>AVERAGE(H566:H571)</f>
        <v>38.674766666666663</v>
      </c>
      <c r="J566">
        <v>30.3263</v>
      </c>
      <c r="K566">
        <f>AVERAGE(J566:J571)</f>
        <v>30.706433333333333</v>
      </c>
      <c r="L566">
        <f t="shared" si="15"/>
        <v>1</v>
      </c>
      <c r="M566">
        <v>2</v>
      </c>
      <c r="N566">
        <v>2</v>
      </c>
    </row>
    <row r="567" spans="1:14" x14ac:dyDescent="0.3">
      <c r="B567">
        <v>51</v>
      </c>
      <c r="C567">
        <v>34.9</v>
      </c>
      <c r="E567" t="s">
        <v>9</v>
      </c>
      <c r="F567" t="s">
        <v>39</v>
      </c>
      <c r="H567">
        <v>38.829599999999999</v>
      </c>
      <c r="J567">
        <v>30.7956</v>
      </c>
      <c r="L567">
        <f t="shared" si="15"/>
        <v>1</v>
      </c>
      <c r="M567">
        <v>2</v>
      </c>
      <c r="N567">
        <v>2</v>
      </c>
    </row>
    <row r="568" spans="1:14" x14ac:dyDescent="0.3">
      <c r="B568">
        <v>51</v>
      </c>
      <c r="C568">
        <v>34.9</v>
      </c>
      <c r="E568" t="s">
        <v>9</v>
      </c>
      <c r="F568" t="s">
        <v>40</v>
      </c>
      <c r="H568">
        <v>39.782699999999998</v>
      </c>
      <c r="J568">
        <v>30.6572</v>
      </c>
      <c r="L568">
        <f t="shared" si="15"/>
        <v>1</v>
      </c>
      <c r="M568">
        <v>2</v>
      </c>
      <c r="N568">
        <v>2</v>
      </c>
    </row>
    <row r="569" spans="1:14" x14ac:dyDescent="0.3">
      <c r="B569">
        <v>51</v>
      </c>
      <c r="C569">
        <v>34.9</v>
      </c>
      <c r="E569" t="s">
        <v>9</v>
      </c>
      <c r="F569" t="s">
        <v>41</v>
      </c>
      <c r="H569">
        <v>39.781799999999997</v>
      </c>
      <c r="J569">
        <v>30.757200000000001</v>
      </c>
      <c r="L569">
        <f t="shared" si="15"/>
        <v>1</v>
      </c>
      <c r="M569">
        <v>2</v>
      </c>
      <c r="N569">
        <v>2</v>
      </c>
    </row>
    <row r="570" spans="1:14" x14ac:dyDescent="0.3">
      <c r="B570">
        <v>51</v>
      </c>
      <c r="C570">
        <v>34.9</v>
      </c>
      <c r="E570" t="s">
        <v>9</v>
      </c>
      <c r="F570" t="s">
        <v>17</v>
      </c>
      <c r="H570">
        <v>38.005899999999997</v>
      </c>
      <c r="J570">
        <v>30.757100000000001</v>
      </c>
      <c r="L570">
        <f t="shared" si="15"/>
        <v>1</v>
      </c>
      <c r="M570">
        <v>2</v>
      </c>
      <c r="N570">
        <v>2</v>
      </c>
    </row>
    <row r="571" spans="1:14" x14ac:dyDescent="0.3">
      <c r="B571">
        <v>51</v>
      </c>
      <c r="C571">
        <v>34.9</v>
      </c>
      <c r="E571" t="s">
        <v>9</v>
      </c>
      <c r="F571" t="s">
        <v>25</v>
      </c>
      <c r="H571">
        <v>37.725000000000001</v>
      </c>
      <c r="J571">
        <v>30.9452</v>
      </c>
      <c r="L571">
        <f t="shared" si="15"/>
        <v>1</v>
      </c>
      <c r="M571">
        <v>2</v>
      </c>
      <c r="N571">
        <v>2</v>
      </c>
    </row>
    <row r="572" spans="1:14" x14ac:dyDescent="0.3">
      <c r="A572">
        <v>20</v>
      </c>
      <c r="B572">
        <v>6</v>
      </c>
      <c r="C572">
        <v>36.9</v>
      </c>
      <c r="D572">
        <v>7</v>
      </c>
      <c r="E572" s="1" t="s">
        <v>5</v>
      </c>
      <c r="F572" t="s">
        <v>43</v>
      </c>
      <c r="H572">
        <v>39.188200000000002</v>
      </c>
      <c r="I572">
        <f>AVERAGE(H572:H577)</f>
        <v>36.935266666666671</v>
      </c>
      <c r="J572">
        <v>29.494299999999999</v>
      </c>
      <c r="K572">
        <f>AVERAGE(J572:J577)</f>
        <v>29.421733333333332</v>
      </c>
      <c r="L572">
        <f t="shared" si="15"/>
        <v>1</v>
      </c>
      <c r="M572">
        <v>3</v>
      </c>
      <c r="N572">
        <f t="shared" ref="N572" si="16">IF(I572&lt;34,1,IF(I572&gt;35.5,3,2))</f>
        <v>3</v>
      </c>
    </row>
    <row r="573" spans="1:14" x14ac:dyDescent="0.3">
      <c r="B573">
        <v>6</v>
      </c>
      <c r="C573">
        <v>36.9</v>
      </c>
      <c r="E573" s="1" t="s">
        <v>5</v>
      </c>
      <c r="F573" t="s">
        <v>44</v>
      </c>
      <c r="H573">
        <v>35.699100000000001</v>
      </c>
      <c r="J573">
        <v>28.892499999999998</v>
      </c>
      <c r="L573">
        <f t="shared" si="15"/>
        <v>1</v>
      </c>
      <c r="M573">
        <v>3</v>
      </c>
      <c r="N573">
        <v>3</v>
      </c>
    </row>
    <row r="574" spans="1:14" x14ac:dyDescent="0.3">
      <c r="B574">
        <v>6</v>
      </c>
      <c r="C574">
        <v>36.9</v>
      </c>
      <c r="E574" s="1" t="s">
        <v>5</v>
      </c>
      <c r="F574" t="s">
        <v>45</v>
      </c>
      <c r="H574">
        <v>35.731699999999996</v>
      </c>
      <c r="J574">
        <v>29.816500000000001</v>
      </c>
      <c r="L574">
        <f t="shared" si="15"/>
        <v>1</v>
      </c>
      <c r="M574">
        <v>3</v>
      </c>
      <c r="N574">
        <v>3</v>
      </c>
    </row>
    <row r="575" spans="1:14" x14ac:dyDescent="0.3">
      <c r="B575">
        <v>6</v>
      </c>
      <c r="C575">
        <v>36.9</v>
      </c>
      <c r="E575" s="1" t="s">
        <v>5</v>
      </c>
      <c r="F575" t="s">
        <v>46</v>
      </c>
      <c r="H575">
        <v>36.791499999999999</v>
      </c>
      <c r="J575">
        <v>29.4956</v>
      </c>
      <c r="L575">
        <f t="shared" si="15"/>
        <v>1</v>
      </c>
      <c r="M575">
        <v>3</v>
      </c>
      <c r="N575">
        <v>3</v>
      </c>
    </row>
    <row r="576" spans="1:14" x14ac:dyDescent="0.3">
      <c r="B576">
        <v>6</v>
      </c>
      <c r="C576">
        <v>36.9</v>
      </c>
      <c r="E576" s="1" t="s">
        <v>5</v>
      </c>
      <c r="F576" t="s">
        <v>47</v>
      </c>
      <c r="H576">
        <v>36.695</v>
      </c>
      <c r="J576">
        <v>29.5976</v>
      </c>
      <c r="L576">
        <f t="shared" si="15"/>
        <v>1</v>
      </c>
      <c r="M576">
        <v>3</v>
      </c>
      <c r="N576">
        <v>3</v>
      </c>
    </row>
    <row r="577" spans="2:14" x14ac:dyDescent="0.3">
      <c r="B577">
        <v>6</v>
      </c>
      <c r="C577">
        <v>36.9</v>
      </c>
      <c r="E577" s="1" t="s">
        <v>5</v>
      </c>
      <c r="F577" t="s">
        <v>48</v>
      </c>
      <c r="H577">
        <v>37.506100000000004</v>
      </c>
      <c r="J577">
        <v>29.233899999999998</v>
      </c>
      <c r="L577">
        <f t="shared" si="15"/>
        <v>1</v>
      </c>
      <c r="M577">
        <v>3</v>
      </c>
      <c r="N577">
        <v>3</v>
      </c>
    </row>
    <row r="578" spans="2:14" x14ac:dyDescent="0.3">
      <c r="B578">
        <v>6</v>
      </c>
      <c r="C578">
        <v>36.9</v>
      </c>
      <c r="E578" t="s">
        <v>6</v>
      </c>
      <c r="F578" t="s">
        <v>49</v>
      </c>
      <c r="H578">
        <v>37.517600000000002</v>
      </c>
      <c r="I578">
        <f>AVERAGE(H578:H583)</f>
        <v>38.199916666666667</v>
      </c>
      <c r="J578">
        <v>30.034099999999999</v>
      </c>
      <c r="K578">
        <f>AVERAGE(J578:J583)</f>
        <v>30.426633333333331</v>
      </c>
      <c r="L578">
        <f t="shared" ref="L578:L641" si="17">IF(AND(H578&gt;10,H578&lt;=40),1,0)</f>
        <v>1</v>
      </c>
      <c r="M578">
        <v>3</v>
      </c>
      <c r="N578">
        <v>3</v>
      </c>
    </row>
    <row r="579" spans="2:14" x14ac:dyDescent="0.3">
      <c r="B579">
        <v>6</v>
      </c>
      <c r="C579">
        <v>36.9</v>
      </c>
      <c r="E579" t="s">
        <v>6</v>
      </c>
      <c r="F579" t="s">
        <v>50</v>
      </c>
      <c r="H579">
        <v>37.054600000000001</v>
      </c>
      <c r="J579">
        <v>30.540400000000002</v>
      </c>
      <c r="L579">
        <f t="shared" si="17"/>
        <v>1</v>
      </c>
      <c r="M579">
        <v>3</v>
      </c>
      <c r="N579">
        <v>3</v>
      </c>
    </row>
    <row r="580" spans="2:14" x14ac:dyDescent="0.3">
      <c r="B580">
        <v>6</v>
      </c>
      <c r="C580">
        <v>36.9</v>
      </c>
      <c r="E580" t="s">
        <v>6</v>
      </c>
      <c r="F580" t="s">
        <v>51</v>
      </c>
      <c r="H580">
        <v>37.445700000000002</v>
      </c>
      <c r="J580">
        <v>30.450099999999999</v>
      </c>
      <c r="L580">
        <f t="shared" si="17"/>
        <v>1</v>
      </c>
      <c r="M580">
        <v>3</v>
      </c>
      <c r="N580">
        <v>3</v>
      </c>
    </row>
    <row r="581" spans="2:14" x14ac:dyDescent="0.3">
      <c r="B581">
        <v>6</v>
      </c>
      <c r="C581">
        <v>36.9</v>
      </c>
      <c r="E581" t="s">
        <v>6</v>
      </c>
      <c r="F581" t="s">
        <v>52</v>
      </c>
      <c r="H581">
        <v>39.551699999999997</v>
      </c>
      <c r="J581">
        <v>30.655999999999999</v>
      </c>
      <c r="L581">
        <f t="shared" si="17"/>
        <v>1</v>
      </c>
      <c r="M581">
        <v>3</v>
      </c>
      <c r="N581">
        <v>3</v>
      </c>
    </row>
    <row r="582" spans="2:14" x14ac:dyDescent="0.3">
      <c r="B582">
        <v>6</v>
      </c>
      <c r="C582">
        <v>36.9</v>
      </c>
      <c r="E582" t="s">
        <v>6</v>
      </c>
      <c r="F582" t="s">
        <v>53</v>
      </c>
      <c r="H582">
        <v>38.053699999999999</v>
      </c>
      <c r="J582">
        <v>30.245899999999999</v>
      </c>
      <c r="L582">
        <f t="shared" si="17"/>
        <v>1</v>
      </c>
      <c r="M582">
        <v>3</v>
      </c>
      <c r="N582">
        <v>3</v>
      </c>
    </row>
    <row r="583" spans="2:14" x14ac:dyDescent="0.3">
      <c r="B583">
        <v>6</v>
      </c>
      <c r="C583">
        <v>36.9</v>
      </c>
      <c r="E583" t="s">
        <v>6</v>
      </c>
      <c r="F583" t="s">
        <v>54</v>
      </c>
      <c r="H583">
        <v>39.5762</v>
      </c>
      <c r="J583">
        <v>30.633299999999998</v>
      </c>
      <c r="L583">
        <f t="shared" si="17"/>
        <v>1</v>
      </c>
      <c r="M583">
        <v>3</v>
      </c>
      <c r="N583">
        <v>3</v>
      </c>
    </row>
    <row r="584" spans="2:14" x14ac:dyDescent="0.3">
      <c r="B584">
        <v>6</v>
      </c>
      <c r="C584">
        <v>36.9</v>
      </c>
      <c r="E584" t="s">
        <v>7</v>
      </c>
      <c r="F584" t="s">
        <v>55</v>
      </c>
      <c r="H584">
        <v>41.158799999999999</v>
      </c>
      <c r="I584">
        <f>AVERAGE(H584:H589)</f>
        <v>38.554966666666665</v>
      </c>
      <c r="J584">
        <v>31.112300000000001</v>
      </c>
      <c r="K584">
        <f>AVERAGE(J584:J589)</f>
        <v>30.537933333333331</v>
      </c>
      <c r="L584">
        <f t="shared" si="17"/>
        <v>0</v>
      </c>
      <c r="M584">
        <v>3</v>
      </c>
      <c r="N584">
        <f t="shared" ref="N584:N641" si="18">IF(I584&lt;34,1,IF(I584&gt;35.5,3,2))</f>
        <v>3</v>
      </c>
    </row>
    <row r="585" spans="2:14" x14ac:dyDescent="0.3">
      <c r="B585">
        <v>6</v>
      </c>
      <c r="C585">
        <v>36.9</v>
      </c>
      <c r="E585" t="s">
        <v>7</v>
      </c>
      <c r="F585" t="s">
        <v>56</v>
      </c>
      <c r="H585">
        <v>38.5593</v>
      </c>
      <c r="J585">
        <v>30.526</v>
      </c>
      <c r="L585">
        <f t="shared" si="17"/>
        <v>1</v>
      </c>
      <c r="M585">
        <v>3</v>
      </c>
      <c r="N585">
        <v>3</v>
      </c>
    </row>
    <row r="586" spans="2:14" x14ac:dyDescent="0.3">
      <c r="B586">
        <v>6</v>
      </c>
      <c r="C586">
        <v>36.9</v>
      </c>
      <c r="E586" t="s">
        <v>7</v>
      </c>
      <c r="F586" t="s">
        <v>57</v>
      </c>
      <c r="H586">
        <v>37.646700000000003</v>
      </c>
      <c r="J586">
        <v>30.190799999999999</v>
      </c>
      <c r="L586">
        <f t="shared" si="17"/>
        <v>1</v>
      </c>
      <c r="M586">
        <v>3</v>
      </c>
      <c r="N586">
        <v>3</v>
      </c>
    </row>
    <row r="587" spans="2:14" x14ac:dyDescent="0.3">
      <c r="B587">
        <v>6</v>
      </c>
      <c r="C587">
        <v>36.9</v>
      </c>
      <c r="E587" t="s">
        <v>7</v>
      </c>
      <c r="F587" t="s">
        <v>58</v>
      </c>
      <c r="H587">
        <v>39.492100000000001</v>
      </c>
      <c r="J587">
        <v>30.4862</v>
      </c>
      <c r="L587">
        <f t="shared" si="17"/>
        <v>1</v>
      </c>
      <c r="M587">
        <v>3</v>
      </c>
      <c r="N587">
        <v>3</v>
      </c>
    </row>
    <row r="588" spans="2:14" x14ac:dyDescent="0.3">
      <c r="B588">
        <v>6</v>
      </c>
      <c r="C588">
        <v>36.9</v>
      </c>
      <c r="E588" t="s">
        <v>7</v>
      </c>
      <c r="F588" t="s">
        <v>59</v>
      </c>
      <c r="H588">
        <v>36.694200000000002</v>
      </c>
      <c r="J588">
        <v>30.381900000000002</v>
      </c>
      <c r="L588">
        <f t="shared" si="17"/>
        <v>1</v>
      </c>
      <c r="M588">
        <v>3</v>
      </c>
      <c r="N588">
        <v>3</v>
      </c>
    </row>
    <row r="589" spans="2:14" x14ac:dyDescent="0.3">
      <c r="B589">
        <v>6</v>
      </c>
      <c r="C589">
        <v>36.9</v>
      </c>
      <c r="E589" t="s">
        <v>7</v>
      </c>
      <c r="F589" t="s">
        <v>60</v>
      </c>
      <c r="H589">
        <v>37.778700000000001</v>
      </c>
      <c r="J589">
        <v>30.5304</v>
      </c>
      <c r="L589">
        <f t="shared" si="17"/>
        <v>1</v>
      </c>
      <c r="M589">
        <v>3</v>
      </c>
      <c r="N589">
        <v>3</v>
      </c>
    </row>
    <row r="590" spans="2:14" x14ac:dyDescent="0.3">
      <c r="B590">
        <v>6</v>
      </c>
      <c r="C590">
        <v>36.9</v>
      </c>
      <c r="E590" t="s">
        <v>8</v>
      </c>
      <c r="F590" t="s">
        <v>61</v>
      </c>
      <c r="H590">
        <v>39.448900000000002</v>
      </c>
      <c r="I590">
        <f>AVERAGE(H590:H595)</f>
        <v>39.69952</v>
      </c>
      <c r="J590">
        <v>31.252199999999998</v>
      </c>
      <c r="K590">
        <f>AVERAGE(J590:J595)</f>
        <v>31.470183333333335</v>
      </c>
      <c r="L590">
        <f t="shared" si="17"/>
        <v>1</v>
      </c>
      <c r="M590">
        <v>3</v>
      </c>
      <c r="N590">
        <v>3</v>
      </c>
    </row>
    <row r="591" spans="2:14" x14ac:dyDescent="0.3">
      <c r="B591">
        <v>6</v>
      </c>
      <c r="C591">
        <v>36.9</v>
      </c>
      <c r="E591" t="s">
        <v>8</v>
      </c>
      <c r="F591" t="s">
        <v>62</v>
      </c>
      <c r="H591">
        <v>38.046900000000001</v>
      </c>
      <c r="J591">
        <v>31.852799999999998</v>
      </c>
      <c r="L591">
        <f t="shared" si="17"/>
        <v>1</v>
      </c>
      <c r="M591">
        <v>3</v>
      </c>
      <c r="N591">
        <v>3</v>
      </c>
    </row>
    <row r="592" spans="2:14" x14ac:dyDescent="0.3">
      <c r="B592">
        <v>6</v>
      </c>
      <c r="C592">
        <v>36.9</v>
      </c>
      <c r="E592" t="s">
        <v>8</v>
      </c>
      <c r="F592" t="s">
        <v>63</v>
      </c>
      <c r="H592">
        <v>39.056100000000001</v>
      </c>
      <c r="J592">
        <v>31.63</v>
      </c>
      <c r="L592">
        <f t="shared" si="17"/>
        <v>1</v>
      </c>
      <c r="M592">
        <v>3</v>
      </c>
      <c r="N592">
        <v>3</v>
      </c>
    </row>
    <row r="593" spans="1:14" x14ac:dyDescent="0.3">
      <c r="B593">
        <v>6</v>
      </c>
      <c r="C593">
        <v>36.9</v>
      </c>
      <c r="E593" t="s">
        <v>8</v>
      </c>
      <c r="F593" t="s">
        <v>64</v>
      </c>
      <c r="H593">
        <v>39.982700000000001</v>
      </c>
      <c r="J593">
        <v>31.171099999999999</v>
      </c>
      <c r="L593">
        <f t="shared" si="17"/>
        <v>1</v>
      </c>
      <c r="M593">
        <v>3</v>
      </c>
      <c r="N593">
        <v>3</v>
      </c>
    </row>
    <row r="594" spans="1:14" x14ac:dyDescent="0.3">
      <c r="B594">
        <v>6</v>
      </c>
      <c r="C594">
        <v>36.9</v>
      </c>
      <c r="E594" t="s">
        <v>8</v>
      </c>
      <c r="F594" t="s">
        <v>65</v>
      </c>
      <c r="H594">
        <v>41.963000000000001</v>
      </c>
      <c r="J594">
        <v>31.5261</v>
      </c>
      <c r="L594">
        <f t="shared" si="17"/>
        <v>0</v>
      </c>
      <c r="M594">
        <v>3</v>
      </c>
      <c r="N594">
        <v>3</v>
      </c>
    </row>
    <row r="595" spans="1:14" x14ac:dyDescent="0.3">
      <c r="B595">
        <v>6</v>
      </c>
      <c r="C595">
        <v>36.9</v>
      </c>
      <c r="E595" t="s">
        <v>8</v>
      </c>
      <c r="F595" t="s">
        <v>66</v>
      </c>
      <c r="H595" t="s">
        <v>42</v>
      </c>
      <c r="J595">
        <v>31.3889</v>
      </c>
      <c r="L595">
        <f t="shared" si="17"/>
        <v>0</v>
      </c>
      <c r="M595">
        <v>3</v>
      </c>
      <c r="N595">
        <v>3</v>
      </c>
    </row>
    <row r="596" spans="1:14" x14ac:dyDescent="0.3">
      <c r="B596">
        <v>6</v>
      </c>
      <c r="C596">
        <v>36.9</v>
      </c>
      <c r="E596" t="s">
        <v>9</v>
      </c>
      <c r="F596" t="s">
        <v>67</v>
      </c>
      <c r="H596">
        <v>39.356999999999999</v>
      </c>
      <c r="I596">
        <f>AVERAGE(H596:H601)</f>
        <v>40.27823333333334</v>
      </c>
      <c r="J596">
        <v>31.885100000000001</v>
      </c>
      <c r="K596">
        <f>AVERAGE(J596:J601)</f>
        <v>31.935849999999999</v>
      </c>
      <c r="L596">
        <f t="shared" si="17"/>
        <v>1</v>
      </c>
      <c r="M596">
        <v>3</v>
      </c>
      <c r="N596">
        <v>3</v>
      </c>
    </row>
    <row r="597" spans="1:14" x14ac:dyDescent="0.3">
      <c r="B597">
        <v>6</v>
      </c>
      <c r="C597">
        <v>36.9</v>
      </c>
      <c r="E597" t="s">
        <v>9</v>
      </c>
      <c r="F597" t="s">
        <v>68</v>
      </c>
      <c r="H597">
        <v>41.749200000000002</v>
      </c>
      <c r="J597">
        <v>32.236600000000003</v>
      </c>
      <c r="L597">
        <f t="shared" si="17"/>
        <v>0</v>
      </c>
      <c r="M597">
        <v>3</v>
      </c>
      <c r="N597">
        <v>3</v>
      </c>
    </row>
    <row r="598" spans="1:14" x14ac:dyDescent="0.3">
      <c r="B598">
        <v>6</v>
      </c>
      <c r="C598">
        <v>36.9</v>
      </c>
      <c r="E598" t="s">
        <v>9</v>
      </c>
      <c r="F598" t="s">
        <v>69</v>
      </c>
      <c r="H598">
        <v>38.588500000000003</v>
      </c>
      <c r="J598">
        <v>31.6129</v>
      </c>
      <c r="L598">
        <f t="shared" si="17"/>
        <v>1</v>
      </c>
      <c r="M598">
        <v>3</v>
      </c>
      <c r="N598">
        <f t="shared" si="18"/>
        <v>1</v>
      </c>
    </row>
    <row r="599" spans="1:14" x14ac:dyDescent="0.3">
      <c r="B599">
        <v>6</v>
      </c>
      <c r="C599">
        <v>36.9</v>
      </c>
      <c r="E599" t="s">
        <v>9</v>
      </c>
      <c r="F599" t="s">
        <v>70</v>
      </c>
      <c r="H599">
        <v>39.496299999999998</v>
      </c>
      <c r="J599">
        <v>32.170900000000003</v>
      </c>
      <c r="L599">
        <f t="shared" si="17"/>
        <v>1</v>
      </c>
      <c r="M599">
        <v>3</v>
      </c>
      <c r="N599">
        <v>3</v>
      </c>
    </row>
    <row r="600" spans="1:14" x14ac:dyDescent="0.3">
      <c r="B600">
        <v>6</v>
      </c>
      <c r="C600">
        <v>36.9</v>
      </c>
      <c r="E600" t="s">
        <v>9</v>
      </c>
      <c r="F600" t="s">
        <v>71</v>
      </c>
      <c r="H600">
        <v>41.164900000000003</v>
      </c>
      <c r="J600">
        <v>31.762899999999998</v>
      </c>
      <c r="L600">
        <f t="shared" si="17"/>
        <v>0</v>
      </c>
      <c r="M600">
        <v>3</v>
      </c>
      <c r="N600">
        <v>3</v>
      </c>
    </row>
    <row r="601" spans="1:14" x14ac:dyDescent="0.3">
      <c r="B601">
        <v>6</v>
      </c>
      <c r="C601">
        <v>36.9</v>
      </c>
      <c r="E601" t="s">
        <v>9</v>
      </c>
      <c r="F601" t="s">
        <v>72</v>
      </c>
      <c r="H601">
        <v>41.313499999999998</v>
      </c>
      <c r="J601">
        <v>31.9467</v>
      </c>
      <c r="L601">
        <f t="shared" si="17"/>
        <v>0</v>
      </c>
      <c r="M601">
        <v>3</v>
      </c>
      <c r="N601">
        <v>3</v>
      </c>
    </row>
    <row r="602" spans="1:14" x14ac:dyDescent="0.3">
      <c r="A602">
        <v>21</v>
      </c>
      <c r="B602">
        <v>12</v>
      </c>
      <c r="C602">
        <v>35.200000000000003</v>
      </c>
      <c r="D602">
        <v>7</v>
      </c>
      <c r="E602" s="1" t="s">
        <v>5</v>
      </c>
      <c r="F602" t="s">
        <v>73</v>
      </c>
      <c r="H602">
        <v>37.182499999999997</v>
      </c>
      <c r="I602">
        <f>AVERAGE(H602:H607)</f>
        <v>36.302683333333327</v>
      </c>
      <c r="J602">
        <v>30.2178</v>
      </c>
      <c r="K602">
        <f>AVERAGE(J602:J607)</f>
        <v>30.409166666666668</v>
      </c>
      <c r="L602">
        <f t="shared" si="17"/>
        <v>1</v>
      </c>
      <c r="M602">
        <v>3</v>
      </c>
      <c r="N602">
        <f t="shared" si="18"/>
        <v>3</v>
      </c>
    </row>
    <row r="603" spans="1:14" x14ac:dyDescent="0.3">
      <c r="B603">
        <v>12</v>
      </c>
      <c r="C603">
        <v>35.200000000000003</v>
      </c>
      <c r="E603" s="1" t="s">
        <v>5</v>
      </c>
      <c r="F603" t="s">
        <v>74</v>
      </c>
      <c r="H603">
        <v>35.705199999999998</v>
      </c>
      <c r="J603">
        <v>30.170100000000001</v>
      </c>
      <c r="L603">
        <f t="shared" si="17"/>
        <v>1</v>
      </c>
      <c r="M603">
        <v>3</v>
      </c>
      <c r="N603">
        <v>3</v>
      </c>
    </row>
    <row r="604" spans="1:14" x14ac:dyDescent="0.3">
      <c r="B604">
        <v>12</v>
      </c>
      <c r="C604">
        <v>35.200000000000003</v>
      </c>
      <c r="E604" s="1" t="s">
        <v>5</v>
      </c>
      <c r="F604" t="s">
        <v>75</v>
      </c>
      <c r="H604">
        <v>36.975499999999997</v>
      </c>
      <c r="J604">
        <v>30.208200000000001</v>
      </c>
      <c r="L604">
        <f t="shared" si="17"/>
        <v>1</v>
      </c>
      <c r="M604">
        <v>3</v>
      </c>
      <c r="N604">
        <v>3</v>
      </c>
    </row>
    <row r="605" spans="1:14" x14ac:dyDescent="0.3">
      <c r="B605">
        <v>12</v>
      </c>
      <c r="C605">
        <v>35.200000000000003</v>
      </c>
      <c r="E605" s="1" t="s">
        <v>5</v>
      </c>
      <c r="F605" t="s">
        <v>76</v>
      </c>
      <c r="H605">
        <v>36.543999999999997</v>
      </c>
      <c r="J605">
        <v>30.4587</v>
      </c>
      <c r="L605">
        <f t="shared" si="17"/>
        <v>1</v>
      </c>
      <c r="M605">
        <v>3</v>
      </c>
      <c r="N605">
        <v>3</v>
      </c>
    </row>
    <row r="606" spans="1:14" x14ac:dyDescent="0.3">
      <c r="B606">
        <v>12</v>
      </c>
      <c r="C606">
        <v>35.200000000000003</v>
      </c>
      <c r="E606" s="1" t="s">
        <v>5</v>
      </c>
      <c r="F606" t="s">
        <v>77</v>
      </c>
      <c r="H606">
        <v>35.880800000000001</v>
      </c>
      <c r="J606">
        <v>30.626100000000001</v>
      </c>
      <c r="L606">
        <f t="shared" si="17"/>
        <v>1</v>
      </c>
      <c r="M606">
        <v>3</v>
      </c>
      <c r="N606">
        <v>3</v>
      </c>
    </row>
    <row r="607" spans="1:14" x14ac:dyDescent="0.3">
      <c r="B607">
        <v>12</v>
      </c>
      <c r="C607">
        <v>35.200000000000003</v>
      </c>
      <c r="E607" s="1" t="s">
        <v>5</v>
      </c>
      <c r="F607" t="s">
        <v>78</v>
      </c>
      <c r="H607">
        <v>35.528100000000002</v>
      </c>
      <c r="J607">
        <v>30.774100000000001</v>
      </c>
      <c r="L607">
        <f t="shared" si="17"/>
        <v>1</v>
      </c>
      <c r="M607">
        <v>3</v>
      </c>
      <c r="N607">
        <v>3</v>
      </c>
    </row>
    <row r="608" spans="1:14" x14ac:dyDescent="0.3">
      <c r="B608">
        <v>12</v>
      </c>
      <c r="C608">
        <v>35.200000000000003</v>
      </c>
      <c r="E608" t="s">
        <v>6</v>
      </c>
      <c r="F608" t="s">
        <v>79</v>
      </c>
      <c r="H608">
        <v>37.922400000000003</v>
      </c>
      <c r="I608">
        <f>AVERAGE(H608:H613)</f>
        <v>38.400666666666666</v>
      </c>
      <c r="J608">
        <v>30.9437</v>
      </c>
      <c r="K608">
        <f>AVERAGE(J608:J613)</f>
        <v>30.859416666666664</v>
      </c>
      <c r="L608">
        <f t="shared" si="17"/>
        <v>1</v>
      </c>
      <c r="M608">
        <v>3</v>
      </c>
      <c r="N608">
        <v>3</v>
      </c>
    </row>
    <row r="609" spans="2:14" x14ac:dyDescent="0.3">
      <c r="B609">
        <v>12</v>
      </c>
      <c r="C609">
        <v>35.200000000000003</v>
      </c>
      <c r="E609" t="s">
        <v>6</v>
      </c>
      <c r="F609" t="s">
        <v>80</v>
      </c>
      <c r="H609">
        <v>38.383800000000001</v>
      </c>
      <c r="J609">
        <v>30.724699999999999</v>
      </c>
      <c r="L609">
        <f t="shared" si="17"/>
        <v>1</v>
      </c>
      <c r="M609">
        <v>3</v>
      </c>
      <c r="N609">
        <v>3</v>
      </c>
    </row>
    <row r="610" spans="2:14" x14ac:dyDescent="0.3">
      <c r="B610">
        <v>12</v>
      </c>
      <c r="C610">
        <v>35.200000000000003</v>
      </c>
      <c r="E610" t="s">
        <v>6</v>
      </c>
      <c r="F610" t="s">
        <v>81</v>
      </c>
      <c r="H610">
        <v>38.293500000000002</v>
      </c>
      <c r="J610">
        <v>30.8109</v>
      </c>
      <c r="L610">
        <f t="shared" si="17"/>
        <v>1</v>
      </c>
      <c r="M610">
        <v>3</v>
      </c>
      <c r="N610">
        <v>3</v>
      </c>
    </row>
    <row r="611" spans="2:14" x14ac:dyDescent="0.3">
      <c r="B611">
        <v>12</v>
      </c>
      <c r="C611">
        <v>35.200000000000003</v>
      </c>
      <c r="E611" t="s">
        <v>6</v>
      </c>
      <c r="F611" t="s">
        <v>82</v>
      </c>
      <c r="H611">
        <v>37.693600000000004</v>
      </c>
      <c r="J611">
        <v>30.8949</v>
      </c>
      <c r="L611">
        <f t="shared" si="17"/>
        <v>1</v>
      </c>
      <c r="M611">
        <v>3</v>
      </c>
      <c r="N611">
        <v>3</v>
      </c>
    </row>
    <row r="612" spans="2:14" x14ac:dyDescent="0.3">
      <c r="B612">
        <v>12</v>
      </c>
      <c r="C612">
        <v>35.200000000000003</v>
      </c>
      <c r="E612" t="s">
        <v>6</v>
      </c>
      <c r="F612" t="s">
        <v>83</v>
      </c>
      <c r="H612">
        <v>36.9741</v>
      </c>
      <c r="J612">
        <v>30.782299999999999</v>
      </c>
      <c r="L612">
        <f t="shared" si="17"/>
        <v>1</v>
      </c>
      <c r="M612">
        <v>3</v>
      </c>
      <c r="N612">
        <v>3</v>
      </c>
    </row>
    <row r="613" spans="2:14" x14ac:dyDescent="0.3">
      <c r="B613">
        <v>12</v>
      </c>
      <c r="C613">
        <v>35.200000000000003</v>
      </c>
      <c r="E613" t="s">
        <v>6</v>
      </c>
      <c r="F613" t="s">
        <v>84</v>
      </c>
      <c r="H613">
        <v>41.136600000000001</v>
      </c>
      <c r="J613">
        <v>31</v>
      </c>
      <c r="L613">
        <f t="shared" si="17"/>
        <v>0</v>
      </c>
      <c r="M613">
        <v>3</v>
      </c>
      <c r="N613">
        <v>3</v>
      </c>
    </row>
    <row r="614" spans="2:14" x14ac:dyDescent="0.3">
      <c r="B614">
        <v>12</v>
      </c>
      <c r="C614">
        <v>35.200000000000003</v>
      </c>
      <c r="E614" t="s">
        <v>7</v>
      </c>
      <c r="F614" t="s">
        <v>85</v>
      </c>
      <c r="H614">
        <v>36.822200000000002</v>
      </c>
      <c r="I614">
        <f>AVERAGE(H614:H619)</f>
        <v>39.408399999999993</v>
      </c>
      <c r="J614">
        <v>31.2562</v>
      </c>
      <c r="K614">
        <f>AVERAGE(J614:J619)</f>
        <v>31.488016666666667</v>
      </c>
      <c r="L614">
        <f t="shared" si="17"/>
        <v>1</v>
      </c>
      <c r="M614">
        <v>3</v>
      </c>
      <c r="N614">
        <f t="shared" si="18"/>
        <v>3</v>
      </c>
    </row>
    <row r="615" spans="2:14" x14ac:dyDescent="0.3">
      <c r="B615">
        <v>12</v>
      </c>
      <c r="C615">
        <v>35.200000000000003</v>
      </c>
      <c r="E615" t="s">
        <v>7</v>
      </c>
      <c r="F615" t="s">
        <v>86</v>
      </c>
      <c r="H615">
        <v>39.694000000000003</v>
      </c>
      <c r="J615">
        <v>31.558700000000002</v>
      </c>
      <c r="L615">
        <f t="shared" si="17"/>
        <v>1</v>
      </c>
      <c r="M615">
        <v>3</v>
      </c>
      <c r="N615">
        <v>3</v>
      </c>
    </row>
    <row r="616" spans="2:14" x14ac:dyDescent="0.3">
      <c r="B616">
        <v>12</v>
      </c>
      <c r="C616">
        <v>35.200000000000003</v>
      </c>
      <c r="E616" t="s">
        <v>7</v>
      </c>
      <c r="F616" t="s">
        <v>87</v>
      </c>
      <c r="H616">
        <v>39.469099999999997</v>
      </c>
      <c r="J616">
        <v>31.366</v>
      </c>
      <c r="L616">
        <f t="shared" si="17"/>
        <v>1</v>
      </c>
      <c r="M616">
        <v>3</v>
      </c>
      <c r="N616">
        <v>3</v>
      </c>
    </row>
    <row r="617" spans="2:14" x14ac:dyDescent="0.3">
      <c r="B617">
        <v>12</v>
      </c>
      <c r="C617">
        <v>35.200000000000003</v>
      </c>
      <c r="E617" t="s">
        <v>7</v>
      </c>
      <c r="F617" t="s">
        <v>88</v>
      </c>
      <c r="H617">
        <v>42.985799999999998</v>
      </c>
      <c r="J617">
        <v>31.676300000000001</v>
      </c>
      <c r="L617">
        <f t="shared" si="17"/>
        <v>0</v>
      </c>
      <c r="M617">
        <v>3</v>
      </c>
      <c r="N617">
        <v>3</v>
      </c>
    </row>
    <row r="618" spans="2:14" x14ac:dyDescent="0.3">
      <c r="B618">
        <v>12</v>
      </c>
      <c r="C618">
        <v>35.200000000000003</v>
      </c>
      <c r="E618" t="s">
        <v>7</v>
      </c>
      <c r="F618" t="s">
        <v>89</v>
      </c>
      <c r="H618">
        <v>37.867400000000004</v>
      </c>
      <c r="J618">
        <v>31.566600000000001</v>
      </c>
      <c r="L618">
        <f t="shared" si="17"/>
        <v>1</v>
      </c>
      <c r="M618">
        <v>3</v>
      </c>
      <c r="N618">
        <v>3</v>
      </c>
    </row>
    <row r="619" spans="2:14" x14ac:dyDescent="0.3">
      <c r="B619">
        <v>12</v>
      </c>
      <c r="C619">
        <v>35.200000000000003</v>
      </c>
      <c r="E619" t="s">
        <v>7</v>
      </c>
      <c r="F619" t="s">
        <v>90</v>
      </c>
      <c r="H619">
        <v>39.611899999999999</v>
      </c>
      <c r="J619">
        <v>31.504300000000001</v>
      </c>
      <c r="L619">
        <f t="shared" si="17"/>
        <v>1</v>
      </c>
      <c r="M619">
        <v>3</v>
      </c>
      <c r="N619">
        <v>3</v>
      </c>
    </row>
    <row r="620" spans="2:14" x14ac:dyDescent="0.3">
      <c r="B620">
        <v>12</v>
      </c>
      <c r="C620">
        <v>35.200000000000003</v>
      </c>
      <c r="E620" t="s">
        <v>8</v>
      </c>
      <c r="F620" t="s">
        <v>91</v>
      </c>
      <c r="H620">
        <v>38.397399999999998</v>
      </c>
      <c r="I620">
        <f>AVERAGE(H620:H625)</f>
        <v>39.144333333333329</v>
      </c>
      <c r="J620">
        <v>32.694899999999997</v>
      </c>
      <c r="K620">
        <f>AVERAGE(J620:J625)</f>
        <v>32.23661666666667</v>
      </c>
      <c r="L620">
        <f t="shared" si="17"/>
        <v>1</v>
      </c>
      <c r="M620">
        <v>3</v>
      </c>
      <c r="N620">
        <v>3</v>
      </c>
    </row>
    <row r="621" spans="2:14" x14ac:dyDescent="0.3">
      <c r="B621">
        <v>12</v>
      </c>
      <c r="C621">
        <v>35.200000000000003</v>
      </c>
      <c r="E621" t="s">
        <v>8</v>
      </c>
      <c r="F621" t="s">
        <v>92</v>
      </c>
      <c r="H621">
        <v>40.7378</v>
      </c>
      <c r="J621">
        <v>32.1785</v>
      </c>
      <c r="L621">
        <f t="shared" si="17"/>
        <v>0</v>
      </c>
      <c r="M621">
        <v>3</v>
      </c>
      <c r="N621">
        <v>3</v>
      </c>
    </row>
    <row r="622" spans="2:14" x14ac:dyDescent="0.3">
      <c r="B622">
        <v>12</v>
      </c>
      <c r="C622">
        <v>35.200000000000003</v>
      </c>
      <c r="E622" t="s">
        <v>8</v>
      </c>
      <c r="F622" t="s">
        <v>93</v>
      </c>
      <c r="H622">
        <v>36.975700000000003</v>
      </c>
      <c r="J622">
        <v>31.9239</v>
      </c>
      <c r="L622">
        <f t="shared" si="17"/>
        <v>1</v>
      </c>
      <c r="M622">
        <v>3</v>
      </c>
      <c r="N622">
        <v>3</v>
      </c>
    </row>
    <row r="623" spans="2:14" x14ac:dyDescent="0.3">
      <c r="B623">
        <v>12</v>
      </c>
      <c r="C623">
        <v>35.200000000000003</v>
      </c>
      <c r="E623" t="s">
        <v>8</v>
      </c>
      <c r="F623" t="s">
        <v>94</v>
      </c>
      <c r="H623">
        <v>38.827500000000001</v>
      </c>
      <c r="J623">
        <v>32.343800000000002</v>
      </c>
      <c r="L623">
        <f t="shared" si="17"/>
        <v>1</v>
      </c>
      <c r="M623">
        <v>3</v>
      </c>
      <c r="N623">
        <v>3</v>
      </c>
    </row>
    <row r="624" spans="2:14" x14ac:dyDescent="0.3">
      <c r="B624">
        <v>12</v>
      </c>
      <c r="C624">
        <v>35.200000000000003</v>
      </c>
      <c r="E624" t="s">
        <v>8</v>
      </c>
      <c r="F624" t="s">
        <v>95</v>
      </c>
      <c r="H624">
        <v>39.142499999999998</v>
      </c>
      <c r="J624">
        <v>32.385399999999997</v>
      </c>
      <c r="L624">
        <f t="shared" si="17"/>
        <v>1</v>
      </c>
      <c r="M624">
        <v>3</v>
      </c>
      <c r="N624">
        <v>3</v>
      </c>
    </row>
    <row r="625" spans="1:14" x14ac:dyDescent="0.3">
      <c r="B625">
        <v>12</v>
      </c>
      <c r="C625">
        <v>35.200000000000003</v>
      </c>
      <c r="E625" t="s">
        <v>8</v>
      </c>
      <c r="F625" t="s">
        <v>96</v>
      </c>
      <c r="H625">
        <v>40.7851</v>
      </c>
      <c r="J625">
        <v>31.8932</v>
      </c>
      <c r="L625">
        <f t="shared" si="17"/>
        <v>0</v>
      </c>
      <c r="M625">
        <v>3</v>
      </c>
      <c r="N625">
        <v>3</v>
      </c>
    </row>
    <row r="626" spans="1:14" x14ac:dyDescent="0.3">
      <c r="B626">
        <v>12</v>
      </c>
      <c r="C626">
        <v>35.200000000000003</v>
      </c>
      <c r="E626" t="s">
        <v>9</v>
      </c>
      <c r="F626" t="s">
        <v>97</v>
      </c>
      <c r="H626" t="s">
        <v>42</v>
      </c>
      <c r="I626">
        <f>AVERAGE(H626:H631)</f>
        <v>39.681849999999997</v>
      </c>
      <c r="J626">
        <v>33.322600000000001</v>
      </c>
      <c r="K626">
        <f>AVERAGE(J626:J631)</f>
        <v>33.25986666666666</v>
      </c>
      <c r="L626">
        <f t="shared" si="17"/>
        <v>0</v>
      </c>
      <c r="M626">
        <v>3</v>
      </c>
      <c r="N626">
        <v>3</v>
      </c>
    </row>
    <row r="627" spans="1:14" x14ac:dyDescent="0.3">
      <c r="B627">
        <v>12</v>
      </c>
      <c r="C627">
        <v>35.200000000000003</v>
      </c>
      <c r="E627" t="s">
        <v>9</v>
      </c>
      <c r="F627" t="s">
        <v>98</v>
      </c>
      <c r="H627" t="s">
        <v>42</v>
      </c>
      <c r="J627">
        <v>33.182699999999997</v>
      </c>
      <c r="L627">
        <f t="shared" si="17"/>
        <v>0</v>
      </c>
      <c r="M627">
        <v>3</v>
      </c>
      <c r="N627">
        <v>3</v>
      </c>
    </row>
    <row r="628" spans="1:14" x14ac:dyDescent="0.3">
      <c r="B628">
        <v>12</v>
      </c>
      <c r="C628">
        <v>35.200000000000003</v>
      </c>
      <c r="E628" t="s">
        <v>9</v>
      </c>
      <c r="F628" t="s">
        <v>99</v>
      </c>
      <c r="H628" t="s">
        <v>42</v>
      </c>
      <c r="J628">
        <v>33.281100000000002</v>
      </c>
      <c r="L628">
        <f t="shared" si="17"/>
        <v>0</v>
      </c>
      <c r="M628">
        <v>3</v>
      </c>
      <c r="N628">
        <v>3</v>
      </c>
    </row>
    <row r="629" spans="1:14" x14ac:dyDescent="0.3">
      <c r="B629">
        <v>12</v>
      </c>
      <c r="C629">
        <v>35.200000000000003</v>
      </c>
      <c r="E629" t="s">
        <v>9</v>
      </c>
      <c r="F629" t="s">
        <v>100</v>
      </c>
      <c r="H629">
        <v>38.960900000000002</v>
      </c>
      <c r="J629">
        <v>33.208399999999997</v>
      </c>
      <c r="L629">
        <f t="shared" si="17"/>
        <v>1</v>
      </c>
      <c r="M629">
        <v>3</v>
      </c>
      <c r="N629">
        <v>3</v>
      </c>
    </row>
    <row r="630" spans="1:14" x14ac:dyDescent="0.3">
      <c r="B630">
        <v>12</v>
      </c>
      <c r="C630">
        <v>35.200000000000003</v>
      </c>
      <c r="E630" t="s">
        <v>9</v>
      </c>
      <c r="F630" t="s">
        <v>101</v>
      </c>
      <c r="H630">
        <v>40.402799999999999</v>
      </c>
      <c r="J630">
        <v>33.285600000000002</v>
      </c>
      <c r="L630">
        <f t="shared" si="17"/>
        <v>0</v>
      </c>
      <c r="M630">
        <v>3</v>
      </c>
      <c r="N630">
        <v>3</v>
      </c>
    </row>
    <row r="631" spans="1:14" x14ac:dyDescent="0.3">
      <c r="B631">
        <v>12</v>
      </c>
      <c r="C631">
        <v>35.200000000000003</v>
      </c>
      <c r="E631" t="s">
        <v>9</v>
      </c>
      <c r="F631" t="s">
        <v>102</v>
      </c>
      <c r="H631" t="s">
        <v>42</v>
      </c>
      <c r="J631">
        <v>33.278799999999997</v>
      </c>
      <c r="L631">
        <f t="shared" si="17"/>
        <v>0</v>
      </c>
      <c r="M631">
        <v>3</v>
      </c>
      <c r="N631">
        <v>3</v>
      </c>
    </row>
    <row r="632" spans="1:14" x14ac:dyDescent="0.3">
      <c r="A632">
        <v>22</v>
      </c>
      <c r="B632">
        <v>15</v>
      </c>
      <c r="C632">
        <v>30.6</v>
      </c>
      <c r="D632">
        <v>8</v>
      </c>
      <c r="E632" s="1" t="s">
        <v>5</v>
      </c>
      <c r="F632" t="s">
        <v>12</v>
      </c>
      <c r="H632">
        <v>31.452400000000001</v>
      </c>
      <c r="I632">
        <f>AVERAGE(H632:H637)</f>
        <v>31.14813333333333</v>
      </c>
      <c r="J632">
        <v>25.4467</v>
      </c>
      <c r="K632">
        <f>AVERAGE(J632:J637)</f>
        <v>25.246766666666662</v>
      </c>
      <c r="L632">
        <f t="shared" si="17"/>
        <v>1</v>
      </c>
      <c r="M632">
        <v>1</v>
      </c>
      <c r="N632">
        <f t="shared" si="18"/>
        <v>1</v>
      </c>
    </row>
    <row r="633" spans="1:14" x14ac:dyDescent="0.3">
      <c r="B633">
        <v>15</v>
      </c>
      <c r="C633">
        <v>30.6</v>
      </c>
      <c r="E633" s="1" t="s">
        <v>5</v>
      </c>
      <c r="F633" t="s">
        <v>13</v>
      </c>
      <c r="H633">
        <v>31.415900000000001</v>
      </c>
      <c r="J633">
        <v>25.4252</v>
      </c>
      <c r="L633">
        <f t="shared" si="17"/>
        <v>1</v>
      </c>
      <c r="M633">
        <v>1</v>
      </c>
      <c r="N633">
        <f t="shared" si="18"/>
        <v>1</v>
      </c>
    </row>
    <row r="634" spans="1:14" x14ac:dyDescent="0.3">
      <c r="B634">
        <v>15</v>
      </c>
      <c r="C634">
        <v>30.6</v>
      </c>
      <c r="E634" s="1" t="s">
        <v>5</v>
      </c>
      <c r="F634" t="s">
        <v>14</v>
      </c>
      <c r="H634">
        <v>30.826499999999999</v>
      </c>
      <c r="J634">
        <v>25.067599999999999</v>
      </c>
      <c r="L634">
        <f t="shared" si="17"/>
        <v>1</v>
      </c>
      <c r="M634">
        <v>1</v>
      </c>
      <c r="N634">
        <f t="shared" si="18"/>
        <v>1</v>
      </c>
    </row>
    <row r="635" spans="1:14" x14ac:dyDescent="0.3">
      <c r="B635">
        <v>15</v>
      </c>
      <c r="C635">
        <v>30.6</v>
      </c>
      <c r="E635" s="1" t="s">
        <v>5</v>
      </c>
      <c r="F635" t="s">
        <v>15</v>
      </c>
      <c r="H635">
        <v>31.011299999999999</v>
      </c>
      <c r="J635">
        <v>25.073899999999998</v>
      </c>
      <c r="L635">
        <f t="shared" si="17"/>
        <v>1</v>
      </c>
      <c r="M635">
        <v>1</v>
      </c>
      <c r="N635">
        <f t="shared" si="18"/>
        <v>1</v>
      </c>
    </row>
    <row r="636" spans="1:14" x14ac:dyDescent="0.3">
      <c r="B636">
        <v>15</v>
      </c>
      <c r="C636">
        <v>30.6</v>
      </c>
      <c r="E636" s="1" t="s">
        <v>5</v>
      </c>
      <c r="F636" t="s">
        <v>16</v>
      </c>
      <c r="H636">
        <v>31.183700000000002</v>
      </c>
      <c r="J636">
        <v>25.308800000000002</v>
      </c>
      <c r="L636">
        <f t="shared" si="17"/>
        <v>1</v>
      </c>
      <c r="M636">
        <v>1</v>
      </c>
      <c r="N636">
        <f t="shared" si="18"/>
        <v>1</v>
      </c>
    </row>
    <row r="637" spans="1:14" x14ac:dyDescent="0.3">
      <c r="B637">
        <v>15</v>
      </c>
      <c r="C637">
        <v>30.6</v>
      </c>
      <c r="E637" s="1" t="s">
        <v>5</v>
      </c>
      <c r="F637" t="s">
        <v>18</v>
      </c>
      <c r="H637">
        <v>30.998999999999999</v>
      </c>
      <c r="J637">
        <v>25.1584</v>
      </c>
      <c r="L637">
        <f t="shared" si="17"/>
        <v>1</v>
      </c>
      <c r="M637">
        <v>1</v>
      </c>
      <c r="N637">
        <f t="shared" si="18"/>
        <v>1</v>
      </c>
    </row>
    <row r="638" spans="1:14" x14ac:dyDescent="0.3">
      <c r="B638">
        <v>15</v>
      </c>
      <c r="C638">
        <v>30.6</v>
      </c>
      <c r="E638" t="s">
        <v>6</v>
      </c>
      <c r="F638" t="s">
        <v>19</v>
      </c>
      <c r="H638">
        <v>31.8155</v>
      </c>
      <c r="I638">
        <f>AVERAGE(H638:H643)</f>
        <v>31.79218333333333</v>
      </c>
      <c r="J638">
        <v>26.081800000000001</v>
      </c>
      <c r="K638">
        <f>AVERAGE(J638:J643)</f>
        <v>26.226500000000001</v>
      </c>
      <c r="L638">
        <f t="shared" si="17"/>
        <v>1</v>
      </c>
      <c r="M638">
        <v>1</v>
      </c>
      <c r="N638">
        <f t="shared" si="18"/>
        <v>1</v>
      </c>
    </row>
    <row r="639" spans="1:14" x14ac:dyDescent="0.3">
      <c r="B639">
        <v>15</v>
      </c>
      <c r="C639">
        <v>30.6</v>
      </c>
      <c r="E639" t="s">
        <v>6</v>
      </c>
      <c r="F639" t="s">
        <v>20</v>
      </c>
      <c r="H639">
        <v>31.8385</v>
      </c>
      <c r="J639">
        <v>26.003599999999999</v>
      </c>
      <c r="L639">
        <f t="shared" si="17"/>
        <v>1</v>
      </c>
      <c r="M639">
        <v>1</v>
      </c>
      <c r="N639">
        <f t="shared" si="18"/>
        <v>1</v>
      </c>
    </row>
    <row r="640" spans="1:14" x14ac:dyDescent="0.3">
      <c r="B640">
        <v>15</v>
      </c>
      <c r="C640">
        <v>30.6</v>
      </c>
      <c r="E640" t="s">
        <v>6</v>
      </c>
      <c r="F640" t="s">
        <v>21</v>
      </c>
      <c r="H640">
        <v>31.456</v>
      </c>
      <c r="J640">
        <v>26.098199999999999</v>
      </c>
      <c r="L640">
        <f t="shared" si="17"/>
        <v>1</v>
      </c>
      <c r="M640">
        <v>1</v>
      </c>
      <c r="N640">
        <f t="shared" si="18"/>
        <v>1</v>
      </c>
    </row>
    <row r="641" spans="2:14" x14ac:dyDescent="0.3">
      <c r="B641">
        <v>15</v>
      </c>
      <c r="C641">
        <v>30.6</v>
      </c>
      <c r="E641" t="s">
        <v>6</v>
      </c>
      <c r="F641" t="s">
        <v>22</v>
      </c>
      <c r="H641">
        <v>31.76</v>
      </c>
      <c r="J641">
        <v>26.192699999999999</v>
      </c>
      <c r="L641">
        <f t="shared" si="17"/>
        <v>1</v>
      </c>
      <c r="M641">
        <v>1</v>
      </c>
      <c r="N641">
        <f t="shared" si="18"/>
        <v>1</v>
      </c>
    </row>
    <row r="642" spans="2:14" x14ac:dyDescent="0.3">
      <c r="B642">
        <v>15</v>
      </c>
      <c r="C642">
        <v>30.6</v>
      </c>
      <c r="E642" t="s">
        <v>6</v>
      </c>
      <c r="F642" t="s">
        <v>23</v>
      </c>
      <c r="H642">
        <v>31.7</v>
      </c>
      <c r="J642">
        <v>26.320900000000002</v>
      </c>
      <c r="L642">
        <f t="shared" ref="L642:L705" si="19">IF(AND(H642&gt;10,H642&lt;=40),1,0)</f>
        <v>1</v>
      </c>
      <c r="M642">
        <v>1</v>
      </c>
      <c r="N642">
        <f t="shared" ref="N642:N692" si="20">IF(I642&lt;34,1,IF(I642&gt;35.5,3,2))</f>
        <v>1</v>
      </c>
    </row>
    <row r="643" spans="2:14" x14ac:dyDescent="0.3">
      <c r="B643">
        <v>15</v>
      </c>
      <c r="C643">
        <v>30.6</v>
      </c>
      <c r="E643" t="s">
        <v>6</v>
      </c>
      <c r="F643" t="s">
        <v>24</v>
      </c>
      <c r="H643">
        <v>32.183100000000003</v>
      </c>
      <c r="J643">
        <v>26.661799999999999</v>
      </c>
      <c r="L643">
        <f t="shared" si="19"/>
        <v>1</v>
      </c>
      <c r="M643">
        <v>1</v>
      </c>
      <c r="N643">
        <f t="shared" si="20"/>
        <v>1</v>
      </c>
    </row>
    <row r="644" spans="2:14" x14ac:dyDescent="0.3">
      <c r="B644">
        <v>15</v>
      </c>
      <c r="C644">
        <v>30.6</v>
      </c>
      <c r="E644" t="s">
        <v>7</v>
      </c>
      <c r="F644" t="s">
        <v>26</v>
      </c>
      <c r="H644">
        <v>32.402099999999997</v>
      </c>
      <c r="I644">
        <f>AVERAGE(H644:H649)</f>
        <v>32.652349999999998</v>
      </c>
      <c r="J644">
        <v>26.883800000000001</v>
      </c>
      <c r="K644">
        <f>AVERAGE(J644:J649)</f>
        <v>26.955166666666667</v>
      </c>
      <c r="L644">
        <f t="shared" si="19"/>
        <v>1</v>
      </c>
      <c r="M644">
        <v>1</v>
      </c>
      <c r="N644">
        <f t="shared" si="20"/>
        <v>1</v>
      </c>
    </row>
    <row r="645" spans="2:14" x14ac:dyDescent="0.3">
      <c r="B645">
        <v>15</v>
      </c>
      <c r="C645">
        <v>30.6</v>
      </c>
      <c r="E645" t="s">
        <v>7</v>
      </c>
      <c r="F645" t="s">
        <v>27</v>
      </c>
      <c r="H645">
        <v>32.552199999999999</v>
      </c>
      <c r="J645">
        <v>26.8962</v>
      </c>
      <c r="L645">
        <f t="shared" si="19"/>
        <v>1</v>
      </c>
      <c r="M645">
        <v>1</v>
      </c>
      <c r="N645">
        <f t="shared" si="20"/>
        <v>1</v>
      </c>
    </row>
    <row r="646" spans="2:14" x14ac:dyDescent="0.3">
      <c r="B646">
        <v>15</v>
      </c>
      <c r="C646">
        <v>30.6</v>
      </c>
      <c r="E646" t="s">
        <v>7</v>
      </c>
      <c r="F646" t="s">
        <v>28</v>
      </c>
      <c r="H646">
        <v>32.627000000000002</v>
      </c>
      <c r="J646">
        <v>26.924399999999999</v>
      </c>
      <c r="L646">
        <f t="shared" si="19"/>
        <v>1</v>
      </c>
      <c r="M646">
        <v>1</v>
      </c>
      <c r="N646">
        <f t="shared" si="20"/>
        <v>1</v>
      </c>
    </row>
    <row r="647" spans="2:14" x14ac:dyDescent="0.3">
      <c r="B647">
        <v>15</v>
      </c>
      <c r="C647">
        <v>30.6</v>
      </c>
      <c r="E647" t="s">
        <v>7</v>
      </c>
      <c r="F647" t="s">
        <v>29</v>
      </c>
      <c r="H647">
        <v>32.795999999999999</v>
      </c>
      <c r="J647">
        <v>27.1189</v>
      </c>
      <c r="L647">
        <f t="shared" si="19"/>
        <v>1</v>
      </c>
      <c r="M647">
        <v>1</v>
      </c>
      <c r="N647">
        <f t="shared" si="20"/>
        <v>1</v>
      </c>
    </row>
    <row r="648" spans="2:14" x14ac:dyDescent="0.3">
      <c r="B648">
        <v>15</v>
      </c>
      <c r="C648">
        <v>30.6</v>
      </c>
      <c r="E648" t="s">
        <v>7</v>
      </c>
      <c r="F648" t="s">
        <v>30</v>
      </c>
      <c r="H648">
        <v>32.683900000000001</v>
      </c>
      <c r="J648">
        <v>26.956399999999999</v>
      </c>
      <c r="L648">
        <f t="shared" si="19"/>
        <v>1</v>
      </c>
      <c r="M648">
        <v>1</v>
      </c>
      <c r="N648">
        <f t="shared" si="20"/>
        <v>1</v>
      </c>
    </row>
    <row r="649" spans="2:14" x14ac:dyDescent="0.3">
      <c r="B649">
        <v>15</v>
      </c>
      <c r="C649">
        <v>30.6</v>
      </c>
      <c r="E649" t="s">
        <v>7</v>
      </c>
      <c r="F649" t="s">
        <v>31</v>
      </c>
      <c r="H649">
        <v>32.852899999999998</v>
      </c>
      <c r="J649">
        <v>26.9513</v>
      </c>
      <c r="L649">
        <f t="shared" si="19"/>
        <v>1</v>
      </c>
      <c r="M649">
        <v>1</v>
      </c>
      <c r="N649">
        <f t="shared" si="20"/>
        <v>1</v>
      </c>
    </row>
    <row r="650" spans="2:14" x14ac:dyDescent="0.3">
      <c r="B650">
        <v>15</v>
      </c>
      <c r="C650">
        <v>30.6</v>
      </c>
      <c r="E650" t="s">
        <v>8</v>
      </c>
      <c r="F650" t="s">
        <v>32</v>
      </c>
      <c r="H650">
        <v>33.705399999999997</v>
      </c>
      <c r="I650">
        <f>AVERAGE(H650:H655)</f>
        <v>33.254083333333334</v>
      </c>
      <c r="J650">
        <v>27.789200000000001</v>
      </c>
      <c r="K650">
        <f>AVERAGE(J650:J655)</f>
        <v>27.789000000000001</v>
      </c>
      <c r="L650">
        <f t="shared" si="19"/>
        <v>1</v>
      </c>
      <c r="M650">
        <v>1</v>
      </c>
      <c r="N650">
        <f t="shared" si="20"/>
        <v>1</v>
      </c>
    </row>
    <row r="651" spans="2:14" x14ac:dyDescent="0.3">
      <c r="B651">
        <v>15</v>
      </c>
      <c r="C651">
        <v>30.6</v>
      </c>
      <c r="E651" t="s">
        <v>8</v>
      </c>
      <c r="F651" t="s">
        <v>33</v>
      </c>
      <c r="H651">
        <v>33.157600000000002</v>
      </c>
      <c r="J651">
        <v>27.7821</v>
      </c>
      <c r="L651">
        <f t="shared" si="19"/>
        <v>1</v>
      </c>
      <c r="M651">
        <v>1</v>
      </c>
      <c r="N651">
        <f t="shared" si="20"/>
        <v>1</v>
      </c>
    </row>
    <row r="652" spans="2:14" x14ac:dyDescent="0.3">
      <c r="B652">
        <v>15</v>
      </c>
      <c r="C652">
        <v>30.6</v>
      </c>
      <c r="E652" t="s">
        <v>8</v>
      </c>
      <c r="F652" t="s">
        <v>34</v>
      </c>
      <c r="H652">
        <v>33.044600000000003</v>
      </c>
      <c r="J652">
        <v>27.573</v>
      </c>
      <c r="L652">
        <f t="shared" si="19"/>
        <v>1</v>
      </c>
      <c r="M652">
        <v>1</v>
      </c>
      <c r="N652">
        <f t="shared" si="20"/>
        <v>1</v>
      </c>
    </row>
    <row r="653" spans="2:14" x14ac:dyDescent="0.3">
      <c r="B653">
        <v>15</v>
      </c>
      <c r="C653">
        <v>30.6</v>
      </c>
      <c r="E653" t="s">
        <v>8</v>
      </c>
      <c r="F653" t="s">
        <v>35</v>
      </c>
      <c r="H653">
        <v>33.105400000000003</v>
      </c>
      <c r="J653">
        <v>27.8218</v>
      </c>
      <c r="L653">
        <f t="shared" si="19"/>
        <v>1</v>
      </c>
      <c r="M653">
        <v>1</v>
      </c>
      <c r="N653">
        <f t="shared" si="20"/>
        <v>1</v>
      </c>
    </row>
    <row r="654" spans="2:14" x14ac:dyDescent="0.3">
      <c r="B654">
        <v>15</v>
      </c>
      <c r="C654">
        <v>30.6</v>
      </c>
      <c r="E654" t="s">
        <v>8</v>
      </c>
      <c r="F654" t="s">
        <v>36</v>
      </c>
      <c r="H654">
        <v>33.172899999999998</v>
      </c>
      <c r="J654">
        <v>27.813199999999998</v>
      </c>
      <c r="L654">
        <f t="shared" si="19"/>
        <v>1</v>
      </c>
      <c r="M654">
        <v>1</v>
      </c>
      <c r="N654">
        <f t="shared" si="20"/>
        <v>1</v>
      </c>
    </row>
    <row r="655" spans="2:14" x14ac:dyDescent="0.3">
      <c r="B655">
        <v>15</v>
      </c>
      <c r="C655">
        <v>30.6</v>
      </c>
      <c r="E655" t="s">
        <v>8</v>
      </c>
      <c r="F655" t="s">
        <v>37</v>
      </c>
      <c r="H655">
        <v>33.3386</v>
      </c>
      <c r="J655">
        <v>27.954699999999999</v>
      </c>
      <c r="L655">
        <f t="shared" si="19"/>
        <v>1</v>
      </c>
      <c r="M655">
        <v>1</v>
      </c>
      <c r="N655">
        <f t="shared" si="20"/>
        <v>1</v>
      </c>
    </row>
    <row r="656" spans="2:14" x14ac:dyDescent="0.3">
      <c r="B656">
        <v>15</v>
      </c>
      <c r="C656">
        <v>30.6</v>
      </c>
      <c r="E656" t="s">
        <v>9</v>
      </c>
      <c r="F656" t="s">
        <v>38</v>
      </c>
      <c r="H656">
        <v>34.434800000000003</v>
      </c>
      <c r="I656">
        <f>AVERAGE(H656:H661)</f>
        <v>34.613866666666667</v>
      </c>
      <c r="J656">
        <v>28.737300000000001</v>
      </c>
      <c r="K656">
        <f>AVERAGE(J656:J661)</f>
        <v>28.830766666666666</v>
      </c>
      <c r="L656">
        <f t="shared" si="19"/>
        <v>1</v>
      </c>
      <c r="M656">
        <v>1</v>
      </c>
      <c r="N656">
        <v>1</v>
      </c>
    </row>
    <row r="657" spans="1:14" x14ac:dyDescent="0.3">
      <c r="B657">
        <v>15</v>
      </c>
      <c r="C657">
        <v>30.6</v>
      </c>
      <c r="E657" t="s">
        <v>9</v>
      </c>
      <c r="F657" t="s">
        <v>39</v>
      </c>
      <c r="H657">
        <v>34.773299999999999</v>
      </c>
      <c r="J657">
        <v>28.7864</v>
      </c>
      <c r="L657">
        <f t="shared" si="19"/>
        <v>1</v>
      </c>
      <c r="M657">
        <v>1</v>
      </c>
      <c r="N657">
        <f t="shared" si="20"/>
        <v>1</v>
      </c>
    </row>
    <row r="658" spans="1:14" x14ac:dyDescent="0.3">
      <c r="B658">
        <v>15</v>
      </c>
      <c r="C658">
        <v>30.6</v>
      </c>
      <c r="E658" t="s">
        <v>9</v>
      </c>
      <c r="F658" t="s">
        <v>40</v>
      </c>
      <c r="H658">
        <v>34.615600000000001</v>
      </c>
      <c r="J658">
        <v>28.9267</v>
      </c>
      <c r="L658">
        <f t="shared" si="19"/>
        <v>1</v>
      </c>
      <c r="M658">
        <v>1</v>
      </c>
      <c r="N658">
        <f t="shared" si="20"/>
        <v>1</v>
      </c>
    </row>
    <row r="659" spans="1:14" x14ac:dyDescent="0.3">
      <c r="B659">
        <v>15</v>
      </c>
      <c r="C659">
        <v>30.6</v>
      </c>
      <c r="E659" t="s">
        <v>9</v>
      </c>
      <c r="F659" t="s">
        <v>41</v>
      </c>
      <c r="H659">
        <v>34.616500000000002</v>
      </c>
      <c r="J659">
        <v>28.8794</v>
      </c>
      <c r="L659">
        <f t="shared" si="19"/>
        <v>1</v>
      </c>
      <c r="M659">
        <v>1</v>
      </c>
      <c r="N659">
        <f t="shared" si="20"/>
        <v>1</v>
      </c>
    </row>
    <row r="660" spans="1:14" x14ac:dyDescent="0.3">
      <c r="B660">
        <v>15</v>
      </c>
      <c r="C660">
        <v>30.6</v>
      </c>
      <c r="E660" t="s">
        <v>9</v>
      </c>
      <c r="F660" t="s">
        <v>17</v>
      </c>
      <c r="H660">
        <v>34.396599999999999</v>
      </c>
      <c r="J660">
        <v>28.8216</v>
      </c>
      <c r="L660">
        <f t="shared" si="19"/>
        <v>1</v>
      </c>
      <c r="M660">
        <v>1</v>
      </c>
      <c r="N660">
        <f t="shared" si="20"/>
        <v>1</v>
      </c>
    </row>
    <row r="661" spans="1:14" x14ac:dyDescent="0.3">
      <c r="B661">
        <v>15</v>
      </c>
      <c r="C661">
        <v>30.6</v>
      </c>
      <c r="E661" t="s">
        <v>9</v>
      </c>
      <c r="F661" t="s">
        <v>25</v>
      </c>
      <c r="H661">
        <v>34.846400000000003</v>
      </c>
      <c r="J661">
        <v>28.833200000000001</v>
      </c>
      <c r="L661">
        <f t="shared" si="19"/>
        <v>1</v>
      </c>
      <c r="M661">
        <v>1</v>
      </c>
      <c r="N661">
        <f t="shared" si="20"/>
        <v>1</v>
      </c>
    </row>
    <row r="662" spans="1:14" x14ac:dyDescent="0.3">
      <c r="A662">
        <v>23</v>
      </c>
      <c r="B662">
        <v>19</v>
      </c>
      <c r="C662">
        <v>32.9</v>
      </c>
      <c r="D662">
        <v>8</v>
      </c>
      <c r="E662" s="1" t="s">
        <v>5</v>
      </c>
      <c r="F662" t="s">
        <v>43</v>
      </c>
      <c r="H662">
        <v>34.320599999999999</v>
      </c>
      <c r="I662">
        <f>AVERAGE(H662:H667)</f>
        <v>34.025100000000002</v>
      </c>
      <c r="J662">
        <v>26.1919</v>
      </c>
      <c r="K662">
        <f>AVERAGE(J662:J667)</f>
        <v>26.2133</v>
      </c>
      <c r="L662">
        <f t="shared" si="19"/>
        <v>1</v>
      </c>
      <c r="M662">
        <v>2</v>
      </c>
      <c r="N662">
        <f t="shared" si="20"/>
        <v>2</v>
      </c>
    </row>
    <row r="663" spans="1:14" x14ac:dyDescent="0.3">
      <c r="B663">
        <v>19</v>
      </c>
      <c r="C663">
        <v>32.9</v>
      </c>
      <c r="E663" s="1" t="s">
        <v>5</v>
      </c>
      <c r="F663" t="s">
        <v>44</v>
      </c>
      <c r="H663">
        <v>34.082000000000001</v>
      </c>
      <c r="J663">
        <v>26.100300000000001</v>
      </c>
      <c r="L663">
        <f t="shared" si="19"/>
        <v>1</v>
      </c>
      <c r="M663">
        <v>2</v>
      </c>
      <c r="N663">
        <v>2</v>
      </c>
    </row>
    <row r="664" spans="1:14" x14ac:dyDescent="0.3">
      <c r="B664">
        <v>19</v>
      </c>
      <c r="C664">
        <v>32.9</v>
      </c>
      <c r="E664" s="1" t="s">
        <v>5</v>
      </c>
      <c r="F664" t="s">
        <v>45</v>
      </c>
      <c r="H664">
        <v>33.891199999999998</v>
      </c>
      <c r="J664">
        <v>26.1327</v>
      </c>
      <c r="L664">
        <f t="shared" si="19"/>
        <v>1</v>
      </c>
      <c r="M664">
        <v>2</v>
      </c>
      <c r="N664">
        <v>2</v>
      </c>
    </row>
    <row r="665" spans="1:14" x14ac:dyDescent="0.3">
      <c r="B665">
        <v>19</v>
      </c>
      <c r="C665">
        <v>32.9</v>
      </c>
      <c r="E665" s="1" t="s">
        <v>5</v>
      </c>
      <c r="F665" t="s">
        <v>46</v>
      </c>
      <c r="H665">
        <v>33.913800000000002</v>
      </c>
      <c r="J665">
        <v>26.1309</v>
      </c>
      <c r="L665">
        <f t="shared" si="19"/>
        <v>1</v>
      </c>
      <c r="M665">
        <v>2</v>
      </c>
      <c r="N665">
        <v>2</v>
      </c>
    </row>
    <row r="666" spans="1:14" x14ac:dyDescent="0.3">
      <c r="B666">
        <v>19</v>
      </c>
      <c r="C666">
        <v>32.9</v>
      </c>
      <c r="E666" s="1" t="s">
        <v>5</v>
      </c>
      <c r="F666" t="s">
        <v>47</v>
      </c>
      <c r="H666">
        <v>33.767899999999997</v>
      </c>
      <c r="J666">
        <v>26.127199999999998</v>
      </c>
      <c r="L666">
        <f t="shared" si="19"/>
        <v>1</v>
      </c>
      <c r="M666">
        <v>2</v>
      </c>
      <c r="N666">
        <v>2</v>
      </c>
    </row>
    <row r="667" spans="1:14" x14ac:dyDescent="0.3">
      <c r="B667">
        <v>19</v>
      </c>
      <c r="C667">
        <v>32.9</v>
      </c>
      <c r="E667" s="1" t="s">
        <v>5</v>
      </c>
      <c r="F667" t="s">
        <v>48</v>
      </c>
      <c r="H667">
        <v>34.1751</v>
      </c>
      <c r="J667">
        <v>26.596800000000002</v>
      </c>
      <c r="L667">
        <f t="shared" si="19"/>
        <v>1</v>
      </c>
      <c r="M667">
        <v>2</v>
      </c>
      <c r="N667">
        <v>2</v>
      </c>
    </row>
    <row r="668" spans="1:14" x14ac:dyDescent="0.3">
      <c r="B668">
        <v>19</v>
      </c>
      <c r="C668">
        <v>32.9</v>
      </c>
      <c r="E668" t="s">
        <v>6</v>
      </c>
      <c r="F668" t="s">
        <v>49</v>
      </c>
      <c r="H668">
        <v>35.556899999999999</v>
      </c>
      <c r="I668">
        <f>AVERAGE(H668:H673)</f>
        <v>35.354199999999999</v>
      </c>
      <c r="J668">
        <v>27.237300000000001</v>
      </c>
      <c r="K668">
        <f>AVERAGE(J668:J673)</f>
        <v>27.237483333333333</v>
      </c>
      <c r="L668">
        <f t="shared" si="19"/>
        <v>1</v>
      </c>
      <c r="M668">
        <v>2</v>
      </c>
      <c r="N668">
        <f t="shared" si="20"/>
        <v>2</v>
      </c>
    </row>
    <row r="669" spans="1:14" x14ac:dyDescent="0.3">
      <c r="B669">
        <v>19</v>
      </c>
      <c r="C669">
        <v>32.9</v>
      </c>
      <c r="E669" t="s">
        <v>6</v>
      </c>
      <c r="F669" t="s">
        <v>50</v>
      </c>
      <c r="H669">
        <v>35.565800000000003</v>
      </c>
      <c r="J669">
        <v>27.267099999999999</v>
      </c>
      <c r="L669">
        <f t="shared" si="19"/>
        <v>1</v>
      </c>
      <c r="M669">
        <v>2</v>
      </c>
      <c r="N669">
        <v>2</v>
      </c>
    </row>
    <row r="670" spans="1:14" x14ac:dyDescent="0.3">
      <c r="B670">
        <v>19</v>
      </c>
      <c r="C670">
        <v>32.9</v>
      </c>
      <c r="E670" t="s">
        <v>6</v>
      </c>
      <c r="F670" t="s">
        <v>51</v>
      </c>
      <c r="H670">
        <v>34.926600000000001</v>
      </c>
      <c r="J670">
        <v>27.237300000000001</v>
      </c>
      <c r="L670">
        <f t="shared" si="19"/>
        <v>1</v>
      </c>
      <c r="M670">
        <v>2</v>
      </c>
      <c r="N670">
        <v>2</v>
      </c>
    </row>
    <row r="671" spans="1:14" x14ac:dyDescent="0.3">
      <c r="B671">
        <v>19</v>
      </c>
      <c r="C671">
        <v>32.9</v>
      </c>
      <c r="E671" t="s">
        <v>6</v>
      </c>
      <c r="F671" t="s">
        <v>52</v>
      </c>
      <c r="H671">
        <v>35.895200000000003</v>
      </c>
      <c r="J671">
        <v>27.2333</v>
      </c>
      <c r="L671">
        <f t="shared" si="19"/>
        <v>1</v>
      </c>
      <c r="M671">
        <v>2</v>
      </c>
      <c r="N671">
        <v>2</v>
      </c>
    </row>
    <row r="672" spans="1:14" x14ac:dyDescent="0.3">
      <c r="B672">
        <v>19</v>
      </c>
      <c r="C672">
        <v>32.9</v>
      </c>
      <c r="E672" t="s">
        <v>6</v>
      </c>
      <c r="F672" t="s">
        <v>53</v>
      </c>
      <c r="H672">
        <v>34.940199999999997</v>
      </c>
      <c r="J672">
        <v>27.159500000000001</v>
      </c>
      <c r="L672">
        <f t="shared" si="19"/>
        <v>1</v>
      </c>
      <c r="M672">
        <v>2</v>
      </c>
      <c r="N672">
        <v>2</v>
      </c>
    </row>
    <row r="673" spans="2:14" x14ac:dyDescent="0.3">
      <c r="B673">
        <v>19</v>
      </c>
      <c r="C673">
        <v>32.9</v>
      </c>
      <c r="E673" t="s">
        <v>6</v>
      </c>
      <c r="F673" t="s">
        <v>54</v>
      </c>
      <c r="H673">
        <v>35.240499999999997</v>
      </c>
      <c r="J673">
        <v>27.290400000000002</v>
      </c>
      <c r="L673">
        <f t="shared" si="19"/>
        <v>1</v>
      </c>
      <c r="M673">
        <v>2</v>
      </c>
      <c r="N673">
        <v>2</v>
      </c>
    </row>
    <row r="674" spans="2:14" x14ac:dyDescent="0.3">
      <c r="B674">
        <v>19</v>
      </c>
      <c r="C674">
        <v>32.9</v>
      </c>
      <c r="E674" t="s">
        <v>7</v>
      </c>
      <c r="F674" t="s">
        <v>55</v>
      </c>
      <c r="H674">
        <v>35.588900000000002</v>
      </c>
      <c r="I674">
        <f>AVERAGE(H674:H679)</f>
        <v>35.266816666666664</v>
      </c>
      <c r="J674">
        <v>27.883600000000001</v>
      </c>
      <c r="K674">
        <f>AVERAGE(J674:J679)</f>
        <v>27.661749999999998</v>
      </c>
      <c r="L674">
        <f t="shared" si="19"/>
        <v>1</v>
      </c>
      <c r="M674">
        <v>2</v>
      </c>
      <c r="N674">
        <v>2</v>
      </c>
    </row>
    <row r="675" spans="2:14" x14ac:dyDescent="0.3">
      <c r="B675">
        <v>19</v>
      </c>
      <c r="C675">
        <v>32.9</v>
      </c>
      <c r="E675" t="s">
        <v>7</v>
      </c>
      <c r="F675" t="s">
        <v>56</v>
      </c>
      <c r="H675">
        <v>35.446899999999999</v>
      </c>
      <c r="J675">
        <v>27.720800000000001</v>
      </c>
      <c r="L675">
        <f t="shared" si="19"/>
        <v>1</v>
      </c>
      <c r="M675">
        <v>2</v>
      </c>
      <c r="N675">
        <v>2</v>
      </c>
    </row>
    <row r="676" spans="2:14" x14ac:dyDescent="0.3">
      <c r="B676">
        <v>19</v>
      </c>
      <c r="C676">
        <v>32.9</v>
      </c>
      <c r="E676" t="s">
        <v>7</v>
      </c>
      <c r="F676" t="s">
        <v>57</v>
      </c>
      <c r="H676">
        <v>35.270499999999998</v>
      </c>
      <c r="J676">
        <v>27.469899999999999</v>
      </c>
      <c r="L676">
        <f t="shared" si="19"/>
        <v>1</v>
      </c>
      <c r="M676">
        <v>2</v>
      </c>
      <c r="N676">
        <v>2</v>
      </c>
    </row>
    <row r="677" spans="2:14" x14ac:dyDescent="0.3">
      <c r="B677">
        <v>19</v>
      </c>
      <c r="C677">
        <v>32.9</v>
      </c>
      <c r="E677" t="s">
        <v>7</v>
      </c>
      <c r="F677" t="s">
        <v>58</v>
      </c>
      <c r="H677">
        <v>35.316499999999998</v>
      </c>
      <c r="J677">
        <v>27.6174</v>
      </c>
      <c r="L677">
        <f t="shared" si="19"/>
        <v>1</v>
      </c>
      <c r="M677">
        <v>2</v>
      </c>
      <c r="N677">
        <v>2</v>
      </c>
    </row>
    <row r="678" spans="2:14" x14ac:dyDescent="0.3">
      <c r="B678">
        <v>19</v>
      </c>
      <c r="C678">
        <v>32.9</v>
      </c>
      <c r="E678" t="s">
        <v>7</v>
      </c>
      <c r="F678" t="s">
        <v>59</v>
      </c>
      <c r="H678">
        <v>34.803699999999999</v>
      </c>
      <c r="J678">
        <v>27.6144</v>
      </c>
      <c r="L678">
        <f t="shared" si="19"/>
        <v>1</v>
      </c>
      <c r="M678">
        <v>2</v>
      </c>
      <c r="N678">
        <v>2</v>
      </c>
    </row>
    <row r="679" spans="2:14" x14ac:dyDescent="0.3">
      <c r="B679">
        <v>19</v>
      </c>
      <c r="C679">
        <v>32.9</v>
      </c>
      <c r="E679" t="s">
        <v>7</v>
      </c>
      <c r="F679" t="s">
        <v>60</v>
      </c>
      <c r="H679">
        <v>35.174399999999999</v>
      </c>
      <c r="J679">
        <v>27.664400000000001</v>
      </c>
      <c r="L679">
        <f t="shared" si="19"/>
        <v>1</v>
      </c>
      <c r="M679">
        <v>2</v>
      </c>
      <c r="N679">
        <v>2</v>
      </c>
    </row>
    <row r="680" spans="2:14" x14ac:dyDescent="0.3">
      <c r="B680">
        <v>19</v>
      </c>
      <c r="C680">
        <v>32.9</v>
      </c>
      <c r="E680" t="s">
        <v>8</v>
      </c>
      <c r="F680" t="s">
        <v>61</v>
      </c>
      <c r="H680">
        <v>36.167099999999998</v>
      </c>
      <c r="I680">
        <f>AVERAGE(H680:H685)</f>
        <v>36.587400000000002</v>
      </c>
      <c r="J680">
        <v>28.426300000000001</v>
      </c>
      <c r="K680">
        <f>AVERAGE(J680:J685)</f>
        <v>28.600966666666668</v>
      </c>
      <c r="L680">
        <f t="shared" si="19"/>
        <v>1</v>
      </c>
      <c r="M680">
        <v>2</v>
      </c>
      <c r="N680">
        <v>2</v>
      </c>
    </row>
    <row r="681" spans="2:14" x14ac:dyDescent="0.3">
      <c r="B681">
        <v>19</v>
      </c>
      <c r="C681">
        <v>32.9</v>
      </c>
      <c r="E681" t="s">
        <v>8</v>
      </c>
      <c r="F681" t="s">
        <v>62</v>
      </c>
      <c r="H681">
        <v>36.557400000000001</v>
      </c>
      <c r="J681">
        <v>28.7087</v>
      </c>
      <c r="L681">
        <f t="shared" si="19"/>
        <v>1</v>
      </c>
      <c r="M681">
        <v>2</v>
      </c>
      <c r="N681">
        <v>2</v>
      </c>
    </row>
    <row r="682" spans="2:14" x14ac:dyDescent="0.3">
      <c r="B682">
        <v>19</v>
      </c>
      <c r="C682">
        <v>32.9</v>
      </c>
      <c r="E682" t="s">
        <v>8</v>
      </c>
      <c r="F682" t="s">
        <v>63</v>
      </c>
      <c r="H682">
        <v>37.259700000000002</v>
      </c>
      <c r="J682">
        <v>28.740500000000001</v>
      </c>
      <c r="L682">
        <f t="shared" si="19"/>
        <v>1</v>
      </c>
      <c r="M682">
        <v>2</v>
      </c>
      <c r="N682">
        <v>2</v>
      </c>
    </row>
    <row r="683" spans="2:14" x14ac:dyDescent="0.3">
      <c r="B683">
        <v>19</v>
      </c>
      <c r="C683">
        <v>32.9</v>
      </c>
      <c r="E683" t="s">
        <v>8</v>
      </c>
      <c r="F683" t="s">
        <v>64</v>
      </c>
      <c r="H683">
        <v>37.784300000000002</v>
      </c>
      <c r="J683">
        <v>28.726299999999998</v>
      </c>
      <c r="L683">
        <f t="shared" si="19"/>
        <v>1</v>
      </c>
      <c r="M683">
        <v>2</v>
      </c>
      <c r="N683">
        <v>2</v>
      </c>
    </row>
    <row r="684" spans="2:14" x14ac:dyDescent="0.3">
      <c r="B684">
        <v>19</v>
      </c>
      <c r="C684">
        <v>32.9</v>
      </c>
      <c r="E684" t="s">
        <v>8</v>
      </c>
      <c r="F684" t="s">
        <v>65</v>
      </c>
      <c r="H684">
        <v>36.293500000000002</v>
      </c>
      <c r="J684">
        <v>28.499600000000001</v>
      </c>
      <c r="L684">
        <f t="shared" si="19"/>
        <v>1</v>
      </c>
      <c r="M684">
        <v>2</v>
      </c>
      <c r="N684">
        <v>2</v>
      </c>
    </row>
    <row r="685" spans="2:14" x14ac:dyDescent="0.3">
      <c r="B685">
        <v>19</v>
      </c>
      <c r="C685">
        <v>32.9</v>
      </c>
      <c r="E685" t="s">
        <v>8</v>
      </c>
      <c r="F685" t="s">
        <v>66</v>
      </c>
      <c r="H685">
        <v>35.462400000000002</v>
      </c>
      <c r="J685">
        <v>28.5044</v>
      </c>
      <c r="L685">
        <f t="shared" si="19"/>
        <v>1</v>
      </c>
      <c r="M685">
        <v>2</v>
      </c>
      <c r="N685">
        <v>2</v>
      </c>
    </row>
    <row r="686" spans="2:14" x14ac:dyDescent="0.3">
      <c r="B686">
        <v>19</v>
      </c>
      <c r="C686">
        <v>32.9</v>
      </c>
      <c r="E686" t="s">
        <v>9</v>
      </c>
      <c r="F686" t="s">
        <v>67</v>
      </c>
      <c r="H686">
        <v>37.271900000000002</v>
      </c>
      <c r="I686">
        <f>AVERAGE(H686:H691)</f>
        <v>37.695349999999998</v>
      </c>
      <c r="J686">
        <v>29.489699999999999</v>
      </c>
      <c r="K686">
        <f>AVERAGE(J686:J691)</f>
        <v>29.630733333333335</v>
      </c>
      <c r="L686">
        <f t="shared" si="19"/>
        <v>1</v>
      </c>
      <c r="M686">
        <v>2</v>
      </c>
      <c r="N686">
        <v>2</v>
      </c>
    </row>
    <row r="687" spans="2:14" x14ac:dyDescent="0.3">
      <c r="B687">
        <v>19</v>
      </c>
      <c r="C687">
        <v>32.9</v>
      </c>
      <c r="E687" t="s">
        <v>9</v>
      </c>
      <c r="F687" t="s">
        <v>68</v>
      </c>
      <c r="H687">
        <v>37.595300000000002</v>
      </c>
      <c r="J687">
        <v>29.721499999999999</v>
      </c>
      <c r="L687">
        <f t="shared" si="19"/>
        <v>1</v>
      </c>
      <c r="M687">
        <v>2</v>
      </c>
      <c r="N687">
        <v>2</v>
      </c>
    </row>
    <row r="688" spans="2:14" x14ac:dyDescent="0.3">
      <c r="B688">
        <v>19</v>
      </c>
      <c r="C688">
        <v>32.9</v>
      </c>
      <c r="E688" t="s">
        <v>9</v>
      </c>
      <c r="F688" t="s">
        <v>69</v>
      </c>
      <c r="H688">
        <v>38.460599999999999</v>
      </c>
      <c r="J688">
        <v>29.802299999999999</v>
      </c>
      <c r="L688">
        <f t="shared" si="19"/>
        <v>1</v>
      </c>
      <c r="M688">
        <v>2</v>
      </c>
      <c r="N688">
        <v>2</v>
      </c>
    </row>
    <row r="689" spans="1:14" x14ac:dyDescent="0.3">
      <c r="B689">
        <v>19</v>
      </c>
      <c r="C689">
        <v>32.9</v>
      </c>
      <c r="E689" t="s">
        <v>9</v>
      </c>
      <c r="F689" t="s">
        <v>70</v>
      </c>
      <c r="H689">
        <v>36.921100000000003</v>
      </c>
      <c r="J689">
        <v>29.665400000000002</v>
      </c>
      <c r="L689">
        <f t="shared" si="19"/>
        <v>1</v>
      </c>
      <c r="M689">
        <v>2</v>
      </c>
      <c r="N689">
        <v>2</v>
      </c>
    </row>
    <row r="690" spans="1:14" x14ac:dyDescent="0.3">
      <c r="B690">
        <v>19</v>
      </c>
      <c r="C690">
        <v>32.9</v>
      </c>
      <c r="E690" t="s">
        <v>9</v>
      </c>
      <c r="F690" t="s">
        <v>71</v>
      </c>
      <c r="H690">
        <v>38.581699999999998</v>
      </c>
      <c r="J690">
        <v>29.482299999999999</v>
      </c>
      <c r="L690">
        <f t="shared" si="19"/>
        <v>1</v>
      </c>
      <c r="M690">
        <v>2</v>
      </c>
      <c r="N690">
        <v>2</v>
      </c>
    </row>
    <row r="691" spans="1:14" x14ac:dyDescent="0.3">
      <c r="B691">
        <v>19</v>
      </c>
      <c r="C691">
        <v>32.9</v>
      </c>
      <c r="E691" t="s">
        <v>9</v>
      </c>
      <c r="F691" t="s">
        <v>72</v>
      </c>
      <c r="H691">
        <v>37.341500000000003</v>
      </c>
      <c r="J691">
        <v>29.623200000000001</v>
      </c>
      <c r="L691">
        <f t="shared" si="19"/>
        <v>1</v>
      </c>
      <c r="M691">
        <v>2</v>
      </c>
      <c r="N691">
        <v>2</v>
      </c>
    </row>
    <row r="692" spans="1:14" x14ac:dyDescent="0.3">
      <c r="A692">
        <v>24</v>
      </c>
      <c r="B692">
        <v>20</v>
      </c>
      <c r="C692">
        <v>38.9</v>
      </c>
      <c r="D692">
        <v>8</v>
      </c>
      <c r="E692" s="1" t="s">
        <v>5</v>
      </c>
      <c r="F692" t="s">
        <v>73</v>
      </c>
      <c r="H692">
        <v>38.364100000000001</v>
      </c>
      <c r="I692">
        <f>AVERAGE(H692:H697)</f>
        <v>38.224799999999995</v>
      </c>
      <c r="J692">
        <v>29.203399999999998</v>
      </c>
      <c r="K692">
        <f>AVERAGE(J692:J697)</f>
        <v>29.23105</v>
      </c>
      <c r="L692">
        <f t="shared" si="19"/>
        <v>1</v>
      </c>
      <c r="M692">
        <v>3</v>
      </c>
      <c r="N692">
        <f t="shared" si="20"/>
        <v>3</v>
      </c>
    </row>
    <row r="693" spans="1:14" x14ac:dyDescent="0.3">
      <c r="B693">
        <v>20</v>
      </c>
      <c r="C693">
        <v>38.9</v>
      </c>
      <c r="E693" s="1" t="s">
        <v>5</v>
      </c>
      <c r="F693" t="s">
        <v>74</v>
      </c>
      <c r="H693">
        <v>38.121400000000001</v>
      </c>
      <c r="J693">
        <v>29.122399999999999</v>
      </c>
      <c r="L693">
        <f t="shared" si="19"/>
        <v>1</v>
      </c>
      <c r="M693">
        <v>3</v>
      </c>
      <c r="N693">
        <v>3</v>
      </c>
    </row>
    <row r="694" spans="1:14" x14ac:dyDescent="0.3">
      <c r="B694">
        <v>20</v>
      </c>
      <c r="C694">
        <v>38.9</v>
      </c>
      <c r="E694" s="1" t="s">
        <v>5</v>
      </c>
      <c r="F694" t="s">
        <v>75</v>
      </c>
      <c r="H694">
        <v>38.046799999999998</v>
      </c>
      <c r="J694">
        <v>29.169599999999999</v>
      </c>
      <c r="L694">
        <f t="shared" si="19"/>
        <v>1</v>
      </c>
      <c r="M694">
        <v>3</v>
      </c>
      <c r="N694">
        <v>3</v>
      </c>
    </row>
    <row r="695" spans="1:14" x14ac:dyDescent="0.3">
      <c r="B695">
        <v>20</v>
      </c>
      <c r="C695">
        <v>38.9</v>
      </c>
      <c r="E695" s="1" t="s">
        <v>5</v>
      </c>
      <c r="F695" t="s">
        <v>76</v>
      </c>
      <c r="H695">
        <v>37.5383</v>
      </c>
      <c r="J695">
        <v>29.532900000000001</v>
      </c>
      <c r="L695">
        <f t="shared" si="19"/>
        <v>1</v>
      </c>
      <c r="M695">
        <v>3</v>
      </c>
      <c r="N695">
        <v>3</v>
      </c>
    </row>
    <row r="696" spans="1:14" x14ac:dyDescent="0.3">
      <c r="B696">
        <v>20</v>
      </c>
      <c r="C696">
        <v>38.9</v>
      </c>
      <c r="E696" s="1" t="s">
        <v>5</v>
      </c>
      <c r="F696" t="s">
        <v>77</v>
      </c>
      <c r="H696">
        <v>38.371099999999998</v>
      </c>
      <c r="J696">
        <v>29.244800000000001</v>
      </c>
      <c r="L696">
        <f t="shared" si="19"/>
        <v>1</v>
      </c>
      <c r="M696">
        <v>3</v>
      </c>
      <c r="N696">
        <v>3</v>
      </c>
    </row>
    <row r="697" spans="1:14" x14ac:dyDescent="0.3">
      <c r="B697">
        <v>20</v>
      </c>
      <c r="C697">
        <v>38.9</v>
      </c>
      <c r="E697" s="1" t="s">
        <v>5</v>
      </c>
      <c r="F697" t="s">
        <v>78</v>
      </c>
      <c r="H697">
        <v>38.9071</v>
      </c>
      <c r="J697">
        <v>29.113199999999999</v>
      </c>
      <c r="L697">
        <f t="shared" si="19"/>
        <v>1</v>
      </c>
      <c r="M697">
        <v>3</v>
      </c>
      <c r="N697">
        <v>3</v>
      </c>
    </row>
    <row r="698" spans="1:14" x14ac:dyDescent="0.3">
      <c r="B698">
        <v>20</v>
      </c>
      <c r="C698">
        <v>38.9</v>
      </c>
      <c r="E698" t="s">
        <v>6</v>
      </c>
      <c r="F698" t="s">
        <v>79</v>
      </c>
      <c r="H698">
        <v>40.790399999999998</v>
      </c>
      <c r="I698">
        <f>AVERAGE(H698:H703)</f>
        <v>39.640683333333335</v>
      </c>
      <c r="J698">
        <v>30.514800000000001</v>
      </c>
      <c r="K698">
        <f>AVERAGE(J698:J703)</f>
        <v>30.312216666666668</v>
      </c>
      <c r="L698">
        <f t="shared" si="19"/>
        <v>0</v>
      </c>
      <c r="M698">
        <v>3</v>
      </c>
      <c r="N698">
        <v>3</v>
      </c>
    </row>
    <row r="699" spans="1:14" x14ac:dyDescent="0.3">
      <c r="B699">
        <v>20</v>
      </c>
      <c r="C699">
        <v>38.9</v>
      </c>
      <c r="E699" t="s">
        <v>6</v>
      </c>
      <c r="F699" t="s">
        <v>80</v>
      </c>
      <c r="H699">
        <v>37.508699999999997</v>
      </c>
      <c r="J699">
        <v>30.567399999999999</v>
      </c>
      <c r="L699">
        <f t="shared" si="19"/>
        <v>1</v>
      </c>
      <c r="M699">
        <v>3</v>
      </c>
      <c r="N699">
        <v>3</v>
      </c>
    </row>
    <row r="700" spans="1:14" x14ac:dyDescent="0.3">
      <c r="B700">
        <v>20</v>
      </c>
      <c r="C700">
        <v>38.9</v>
      </c>
      <c r="E700" t="s">
        <v>6</v>
      </c>
      <c r="F700" t="s">
        <v>81</v>
      </c>
      <c r="H700">
        <v>39.227499999999999</v>
      </c>
      <c r="J700">
        <v>29.9038</v>
      </c>
      <c r="L700">
        <f t="shared" si="19"/>
        <v>1</v>
      </c>
      <c r="M700">
        <v>3</v>
      </c>
      <c r="N700">
        <v>3</v>
      </c>
    </row>
    <row r="701" spans="1:14" x14ac:dyDescent="0.3">
      <c r="B701">
        <v>20</v>
      </c>
      <c r="C701">
        <v>38.9</v>
      </c>
      <c r="E701" t="s">
        <v>6</v>
      </c>
      <c r="F701" t="s">
        <v>82</v>
      </c>
      <c r="H701">
        <v>40.862099999999998</v>
      </c>
      <c r="J701">
        <v>30.026</v>
      </c>
      <c r="L701">
        <f t="shared" si="19"/>
        <v>0</v>
      </c>
      <c r="M701">
        <v>3</v>
      </c>
      <c r="N701">
        <v>3</v>
      </c>
    </row>
    <row r="702" spans="1:14" x14ac:dyDescent="0.3">
      <c r="B702">
        <v>20</v>
      </c>
      <c r="C702">
        <v>38.9</v>
      </c>
      <c r="E702" t="s">
        <v>6</v>
      </c>
      <c r="F702" t="s">
        <v>83</v>
      </c>
      <c r="H702">
        <v>38.224800000000002</v>
      </c>
      <c r="J702">
        <v>30.5015</v>
      </c>
      <c r="L702">
        <f t="shared" si="19"/>
        <v>1</v>
      </c>
      <c r="M702">
        <v>3</v>
      </c>
      <c r="N702">
        <v>3</v>
      </c>
    </row>
    <row r="703" spans="1:14" x14ac:dyDescent="0.3">
      <c r="B703">
        <v>20</v>
      </c>
      <c r="C703">
        <v>38.9</v>
      </c>
      <c r="E703" t="s">
        <v>6</v>
      </c>
      <c r="F703" t="s">
        <v>84</v>
      </c>
      <c r="H703">
        <v>41.230600000000003</v>
      </c>
      <c r="J703">
        <v>30.3598</v>
      </c>
      <c r="L703">
        <f t="shared" si="19"/>
        <v>0</v>
      </c>
      <c r="M703">
        <v>3</v>
      </c>
      <c r="N703">
        <v>3</v>
      </c>
    </row>
    <row r="704" spans="1:14" x14ac:dyDescent="0.3">
      <c r="B704">
        <v>20</v>
      </c>
      <c r="C704">
        <v>38.9</v>
      </c>
      <c r="E704" t="s">
        <v>7</v>
      </c>
      <c r="F704" t="s">
        <v>85</v>
      </c>
      <c r="H704">
        <v>41.2254</v>
      </c>
      <c r="I704">
        <f>AVERAGE(H704:H709)</f>
        <v>40.924399999999999</v>
      </c>
      <c r="J704">
        <v>31.5062</v>
      </c>
      <c r="K704">
        <f>AVERAGE(J704:J709)</f>
        <v>31.448733333333337</v>
      </c>
      <c r="L704">
        <f t="shared" si="19"/>
        <v>0</v>
      </c>
      <c r="M704">
        <v>3</v>
      </c>
      <c r="N704">
        <v>3</v>
      </c>
    </row>
    <row r="705" spans="2:14" x14ac:dyDescent="0.3">
      <c r="B705">
        <v>20</v>
      </c>
      <c r="C705">
        <v>38.9</v>
      </c>
      <c r="E705" t="s">
        <v>7</v>
      </c>
      <c r="F705" t="s">
        <v>86</v>
      </c>
      <c r="H705">
        <v>41.261699999999998</v>
      </c>
      <c r="J705">
        <v>31.0764</v>
      </c>
      <c r="L705">
        <f t="shared" si="19"/>
        <v>0</v>
      </c>
      <c r="M705">
        <v>3</v>
      </c>
      <c r="N705">
        <v>3</v>
      </c>
    </row>
    <row r="706" spans="2:14" x14ac:dyDescent="0.3">
      <c r="B706">
        <v>20</v>
      </c>
      <c r="C706">
        <v>38.9</v>
      </c>
      <c r="E706" t="s">
        <v>7</v>
      </c>
      <c r="F706" t="s">
        <v>87</v>
      </c>
      <c r="H706" t="s">
        <v>42</v>
      </c>
      <c r="J706">
        <v>31.532699999999998</v>
      </c>
      <c r="L706">
        <f t="shared" ref="L706:L769" si="21">IF(AND(H706&gt;10,H706&lt;=40),1,0)</f>
        <v>0</v>
      </c>
      <c r="M706">
        <v>3</v>
      </c>
      <c r="N706">
        <v>3</v>
      </c>
    </row>
    <row r="707" spans="2:14" x14ac:dyDescent="0.3">
      <c r="B707">
        <v>20</v>
      </c>
      <c r="C707">
        <v>38.9</v>
      </c>
      <c r="E707" t="s">
        <v>7</v>
      </c>
      <c r="F707" t="s">
        <v>88</v>
      </c>
      <c r="H707" t="s">
        <v>42</v>
      </c>
      <c r="J707">
        <v>31.583300000000001</v>
      </c>
      <c r="L707">
        <f t="shared" si="21"/>
        <v>0</v>
      </c>
      <c r="M707">
        <v>3</v>
      </c>
      <c r="N707">
        <v>3</v>
      </c>
    </row>
    <row r="708" spans="2:14" x14ac:dyDescent="0.3">
      <c r="B708">
        <v>20</v>
      </c>
      <c r="C708">
        <v>38.9</v>
      </c>
      <c r="E708" t="s">
        <v>7</v>
      </c>
      <c r="F708" t="s">
        <v>89</v>
      </c>
      <c r="H708">
        <v>40.286099999999998</v>
      </c>
      <c r="J708">
        <v>31.484999999999999</v>
      </c>
      <c r="L708">
        <f t="shared" si="21"/>
        <v>0</v>
      </c>
      <c r="M708">
        <v>3</v>
      </c>
      <c r="N708">
        <v>3</v>
      </c>
    </row>
    <row r="709" spans="2:14" x14ac:dyDescent="0.3">
      <c r="B709">
        <v>20</v>
      </c>
      <c r="C709">
        <v>38.9</v>
      </c>
      <c r="E709" t="s">
        <v>7</v>
      </c>
      <c r="F709" t="s">
        <v>90</v>
      </c>
      <c r="H709" t="s">
        <v>42</v>
      </c>
      <c r="J709">
        <v>31.508800000000001</v>
      </c>
      <c r="L709">
        <f t="shared" si="21"/>
        <v>0</v>
      </c>
      <c r="M709">
        <v>3</v>
      </c>
      <c r="N709">
        <v>3</v>
      </c>
    </row>
    <row r="710" spans="2:14" x14ac:dyDescent="0.3">
      <c r="B710">
        <v>20</v>
      </c>
      <c r="C710">
        <v>38.9</v>
      </c>
      <c r="E710" t="s">
        <v>8</v>
      </c>
      <c r="F710" t="s">
        <v>91</v>
      </c>
      <c r="H710" t="s">
        <v>106</v>
      </c>
      <c r="I710">
        <f>AVERAGE(H710:H715)</f>
        <v>41.738866666666667</v>
      </c>
      <c r="J710">
        <v>32.101300000000002</v>
      </c>
      <c r="K710">
        <f>AVERAGE(J710:J715)</f>
        <v>32.307033333333329</v>
      </c>
      <c r="L710">
        <f t="shared" si="21"/>
        <v>0</v>
      </c>
      <c r="M710">
        <v>3</v>
      </c>
      <c r="N710">
        <v>3</v>
      </c>
    </row>
    <row r="711" spans="2:14" x14ac:dyDescent="0.3">
      <c r="B711">
        <v>20</v>
      </c>
      <c r="C711">
        <v>38.9</v>
      </c>
      <c r="E711" t="s">
        <v>8</v>
      </c>
      <c r="F711" t="s">
        <v>92</v>
      </c>
      <c r="H711">
        <v>41.468899999999998</v>
      </c>
      <c r="J711">
        <v>32.778199999999998</v>
      </c>
      <c r="L711">
        <f t="shared" si="21"/>
        <v>0</v>
      </c>
      <c r="M711">
        <v>3</v>
      </c>
      <c r="N711">
        <v>3</v>
      </c>
    </row>
    <row r="712" spans="2:14" x14ac:dyDescent="0.3">
      <c r="B712">
        <v>20</v>
      </c>
      <c r="C712">
        <v>38.9</v>
      </c>
      <c r="E712" t="s">
        <v>8</v>
      </c>
      <c r="F712" t="s">
        <v>93</v>
      </c>
      <c r="H712">
        <v>41.359099999999998</v>
      </c>
      <c r="J712">
        <v>32</v>
      </c>
      <c r="L712">
        <f t="shared" si="21"/>
        <v>0</v>
      </c>
      <c r="M712">
        <v>3</v>
      </c>
      <c r="N712">
        <v>3</v>
      </c>
    </row>
    <row r="713" spans="2:14" x14ac:dyDescent="0.3">
      <c r="B713">
        <v>20</v>
      </c>
      <c r="C713">
        <v>38.9</v>
      </c>
      <c r="E713" t="s">
        <v>8</v>
      </c>
      <c r="F713" t="s">
        <v>94</v>
      </c>
      <c r="H713" t="s">
        <v>42</v>
      </c>
      <c r="J713">
        <v>32.535600000000002</v>
      </c>
      <c r="L713">
        <f t="shared" si="21"/>
        <v>0</v>
      </c>
      <c r="M713">
        <v>3</v>
      </c>
      <c r="N713">
        <v>3</v>
      </c>
    </row>
    <row r="714" spans="2:14" x14ac:dyDescent="0.3">
      <c r="B714">
        <v>20</v>
      </c>
      <c r="C714">
        <v>38.9</v>
      </c>
      <c r="E714" t="s">
        <v>8</v>
      </c>
      <c r="F714" t="s">
        <v>95</v>
      </c>
      <c r="H714" t="s">
        <v>42</v>
      </c>
      <c r="J714">
        <v>32.2958</v>
      </c>
      <c r="L714">
        <f t="shared" si="21"/>
        <v>0</v>
      </c>
      <c r="M714">
        <v>3</v>
      </c>
      <c r="N714">
        <v>3</v>
      </c>
    </row>
    <row r="715" spans="2:14" x14ac:dyDescent="0.3">
      <c r="B715">
        <v>20</v>
      </c>
      <c r="C715">
        <v>38.9</v>
      </c>
      <c r="E715" t="s">
        <v>8</v>
      </c>
      <c r="F715" t="s">
        <v>96</v>
      </c>
      <c r="H715">
        <v>42.388599999999997</v>
      </c>
      <c r="J715">
        <v>32.131300000000003</v>
      </c>
      <c r="L715">
        <f t="shared" si="21"/>
        <v>0</v>
      </c>
      <c r="M715">
        <v>3</v>
      </c>
      <c r="N715">
        <v>3</v>
      </c>
    </row>
    <row r="716" spans="2:14" x14ac:dyDescent="0.3">
      <c r="B716">
        <v>20</v>
      </c>
      <c r="C716">
        <v>38.9</v>
      </c>
      <c r="E716" t="s">
        <v>9</v>
      </c>
      <c r="F716" t="s">
        <v>97</v>
      </c>
      <c r="H716">
        <v>42.786200000000001</v>
      </c>
      <c r="I716">
        <f>AVERAGE(H716:H721)</f>
        <v>42.786200000000001</v>
      </c>
      <c r="J716">
        <v>32.965800000000002</v>
      </c>
      <c r="K716">
        <f>AVERAGE(J716:J721)</f>
        <v>33.151516666666673</v>
      </c>
      <c r="L716">
        <f t="shared" si="21"/>
        <v>0</v>
      </c>
      <c r="M716">
        <v>3</v>
      </c>
      <c r="N716">
        <f t="shared" ref="N716:N752" si="22">IF(I716&lt;34,1,IF(I716&gt;35.5,3,2))</f>
        <v>3</v>
      </c>
    </row>
    <row r="717" spans="2:14" x14ac:dyDescent="0.3">
      <c r="B717">
        <v>20</v>
      </c>
      <c r="C717">
        <v>38.9</v>
      </c>
      <c r="E717" t="s">
        <v>9</v>
      </c>
      <c r="F717" t="s">
        <v>98</v>
      </c>
      <c r="H717" t="s">
        <v>42</v>
      </c>
      <c r="J717">
        <v>33.044400000000003</v>
      </c>
      <c r="L717">
        <f t="shared" si="21"/>
        <v>0</v>
      </c>
      <c r="M717">
        <v>3</v>
      </c>
      <c r="N717">
        <v>3</v>
      </c>
    </row>
    <row r="718" spans="2:14" x14ac:dyDescent="0.3">
      <c r="B718">
        <v>20</v>
      </c>
      <c r="C718">
        <v>38.9</v>
      </c>
      <c r="E718" t="s">
        <v>9</v>
      </c>
      <c r="F718" t="s">
        <v>99</v>
      </c>
      <c r="H718" t="s">
        <v>42</v>
      </c>
      <c r="J718">
        <v>33.173000000000002</v>
      </c>
      <c r="L718">
        <f t="shared" si="21"/>
        <v>0</v>
      </c>
      <c r="M718">
        <v>3</v>
      </c>
      <c r="N718">
        <v>3</v>
      </c>
    </row>
    <row r="719" spans="2:14" x14ac:dyDescent="0.3">
      <c r="B719">
        <v>20</v>
      </c>
      <c r="C719">
        <v>38.9</v>
      </c>
      <c r="E719" t="s">
        <v>9</v>
      </c>
      <c r="F719" t="s">
        <v>100</v>
      </c>
      <c r="H719" t="s">
        <v>42</v>
      </c>
      <c r="J719">
        <v>33.333300000000001</v>
      </c>
      <c r="L719">
        <f t="shared" si="21"/>
        <v>0</v>
      </c>
      <c r="M719">
        <v>3</v>
      </c>
      <c r="N719">
        <v>3</v>
      </c>
    </row>
    <row r="720" spans="2:14" x14ac:dyDescent="0.3">
      <c r="B720">
        <v>20</v>
      </c>
      <c r="C720">
        <v>38.9</v>
      </c>
      <c r="E720" t="s">
        <v>9</v>
      </c>
      <c r="F720" t="s">
        <v>101</v>
      </c>
      <c r="H720" t="s">
        <v>42</v>
      </c>
      <c r="J720">
        <v>33.4651</v>
      </c>
      <c r="L720">
        <f t="shared" si="21"/>
        <v>0</v>
      </c>
      <c r="M720">
        <v>3</v>
      </c>
      <c r="N720">
        <v>3</v>
      </c>
    </row>
    <row r="721" spans="1:14" x14ac:dyDescent="0.3">
      <c r="B721">
        <v>20</v>
      </c>
      <c r="C721">
        <v>38.9</v>
      </c>
      <c r="E721" t="s">
        <v>9</v>
      </c>
      <c r="F721" t="s">
        <v>102</v>
      </c>
      <c r="H721" t="s">
        <v>42</v>
      </c>
      <c r="J721">
        <v>32.927500000000002</v>
      </c>
      <c r="L721">
        <f t="shared" si="21"/>
        <v>0</v>
      </c>
      <c r="M721">
        <v>3</v>
      </c>
      <c r="N721">
        <v>3</v>
      </c>
    </row>
    <row r="722" spans="1:14" x14ac:dyDescent="0.3">
      <c r="A722">
        <v>25</v>
      </c>
      <c r="B722">
        <v>36</v>
      </c>
      <c r="C722">
        <v>35.6</v>
      </c>
      <c r="D722">
        <v>9</v>
      </c>
      <c r="E722" s="1" t="s">
        <v>5</v>
      </c>
      <c r="F722" t="s">
        <v>12</v>
      </c>
      <c r="H722">
        <v>36.788200000000003</v>
      </c>
      <c r="I722">
        <f>AVERAGE(H722:H727)</f>
        <v>36.816749999999999</v>
      </c>
      <c r="J722">
        <v>27.906099999999999</v>
      </c>
      <c r="K722">
        <f>AVERAGE(J722:J727)</f>
        <v>27.839933333333335</v>
      </c>
      <c r="L722">
        <f t="shared" si="21"/>
        <v>1</v>
      </c>
      <c r="M722">
        <v>3</v>
      </c>
      <c r="N722">
        <f t="shared" si="22"/>
        <v>3</v>
      </c>
    </row>
    <row r="723" spans="1:14" x14ac:dyDescent="0.3">
      <c r="B723">
        <v>36</v>
      </c>
      <c r="C723">
        <v>35.6</v>
      </c>
      <c r="E723" s="1" t="s">
        <v>5</v>
      </c>
      <c r="F723" t="s">
        <v>13</v>
      </c>
      <c r="H723">
        <v>37.222999999999999</v>
      </c>
      <c r="J723">
        <v>28.1496</v>
      </c>
      <c r="L723">
        <f t="shared" si="21"/>
        <v>1</v>
      </c>
      <c r="M723">
        <v>3</v>
      </c>
      <c r="N723">
        <v>3</v>
      </c>
    </row>
    <row r="724" spans="1:14" x14ac:dyDescent="0.3">
      <c r="B724">
        <v>36</v>
      </c>
      <c r="C724">
        <v>35.6</v>
      </c>
      <c r="E724" s="1" t="s">
        <v>5</v>
      </c>
      <c r="F724" t="s">
        <v>14</v>
      </c>
      <c r="H724">
        <v>37.914999999999999</v>
      </c>
      <c r="J724">
        <v>27.867899999999999</v>
      </c>
      <c r="L724">
        <f t="shared" si="21"/>
        <v>1</v>
      </c>
      <c r="M724">
        <v>3</v>
      </c>
      <c r="N724">
        <v>3</v>
      </c>
    </row>
    <row r="725" spans="1:14" x14ac:dyDescent="0.3">
      <c r="B725">
        <v>36</v>
      </c>
      <c r="C725">
        <v>35.6</v>
      </c>
      <c r="E725" s="1" t="s">
        <v>5</v>
      </c>
      <c r="F725" t="s">
        <v>15</v>
      </c>
      <c r="H725">
        <v>37.353499999999997</v>
      </c>
      <c r="J725">
        <v>28.121700000000001</v>
      </c>
      <c r="L725">
        <f t="shared" si="21"/>
        <v>1</v>
      </c>
      <c r="M725">
        <v>3</v>
      </c>
      <c r="N725">
        <v>3</v>
      </c>
    </row>
    <row r="726" spans="1:14" x14ac:dyDescent="0.3">
      <c r="B726">
        <v>36</v>
      </c>
      <c r="C726">
        <v>35.6</v>
      </c>
      <c r="E726" s="1" t="s">
        <v>5</v>
      </c>
      <c r="F726" t="s">
        <v>16</v>
      </c>
      <c r="H726">
        <v>36.075299999999999</v>
      </c>
      <c r="J726">
        <v>27.705100000000002</v>
      </c>
      <c r="L726">
        <f t="shared" si="21"/>
        <v>1</v>
      </c>
      <c r="M726">
        <v>3</v>
      </c>
      <c r="N726">
        <v>3</v>
      </c>
    </row>
    <row r="727" spans="1:14" x14ac:dyDescent="0.3">
      <c r="B727">
        <v>36</v>
      </c>
      <c r="C727">
        <v>35.6</v>
      </c>
      <c r="E727" s="1" t="s">
        <v>5</v>
      </c>
      <c r="F727" t="s">
        <v>18</v>
      </c>
      <c r="H727">
        <v>35.545499999999997</v>
      </c>
      <c r="J727">
        <v>27.289200000000001</v>
      </c>
      <c r="L727">
        <f t="shared" si="21"/>
        <v>1</v>
      </c>
      <c r="M727">
        <v>3</v>
      </c>
      <c r="N727">
        <v>3</v>
      </c>
    </row>
    <row r="728" spans="1:14" x14ac:dyDescent="0.3">
      <c r="B728">
        <v>36</v>
      </c>
      <c r="C728">
        <v>35.6</v>
      </c>
      <c r="E728" t="s">
        <v>6</v>
      </c>
      <c r="F728" t="s">
        <v>19</v>
      </c>
      <c r="H728">
        <v>37.743899999999996</v>
      </c>
      <c r="I728">
        <f>AVERAGE(H728:H733)</f>
        <v>36.681900000000006</v>
      </c>
      <c r="J728">
        <v>28.253</v>
      </c>
      <c r="K728">
        <f>AVERAGE(J728:J733)</f>
        <v>28.421449999999997</v>
      </c>
      <c r="L728">
        <f t="shared" si="21"/>
        <v>1</v>
      </c>
      <c r="M728">
        <v>3</v>
      </c>
      <c r="N728">
        <v>3</v>
      </c>
    </row>
    <row r="729" spans="1:14" x14ac:dyDescent="0.3">
      <c r="B729">
        <v>36</v>
      </c>
      <c r="C729">
        <v>35.6</v>
      </c>
      <c r="E729" t="s">
        <v>6</v>
      </c>
      <c r="F729" t="s">
        <v>20</v>
      </c>
      <c r="H729">
        <v>36.328600000000002</v>
      </c>
      <c r="J729">
        <v>28.248000000000001</v>
      </c>
      <c r="L729">
        <f t="shared" si="21"/>
        <v>1</v>
      </c>
      <c r="M729">
        <v>3</v>
      </c>
      <c r="N729">
        <v>3</v>
      </c>
    </row>
    <row r="730" spans="1:14" x14ac:dyDescent="0.3">
      <c r="B730">
        <v>36</v>
      </c>
      <c r="C730">
        <v>35.6</v>
      </c>
      <c r="E730" t="s">
        <v>6</v>
      </c>
      <c r="F730" t="s">
        <v>21</v>
      </c>
      <c r="H730">
        <v>37.092500000000001</v>
      </c>
      <c r="J730">
        <v>28.3706</v>
      </c>
      <c r="L730">
        <f t="shared" si="21"/>
        <v>1</v>
      </c>
      <c r="M730">
        <v>3</v>
      </c>
      <c r="N730">
        <v>3</v>
      </c>
    </row>
    <row r="731" spans="1:14" x14ac:dyDescent="0.3">
      <c r="B731">
        <v>36</v>
      </c>
      <c r="C731">
        <v>35.6</v>
      </c>
      <c r="E731" t="s">
        <v>6</v>
      </c>
      <c r="F731" t="s">
        <v>22</v>
      </c>
      <c r="H731">
        <v>35.852899999999998</v>
      </c>
      <c r="J731">
        <v>28.476199999999999</v>
      </c>
      <c r="L731">
        <f t="shared" si="21"/>
        <v>1</v>
      </c>
      <c r="M731">
        <v>3</v>
      </c>
      <c r="N731">
        <v>3</v>
      </c>
    </row>
    <row r="732" spans="1:14" x14ac:dyDescent="0.3">
      <c r="B732">
        <v>36</v>
      </c>
      <c r="C732">
        <v>35.6</v>
      </c>
      <c r="E732" t="s">
        <v>6</v>
      </c>
      <c r="F732" t="s">
        <v>23</v>
      </c>
      <c r="H732">
        <v>36.145099999999999</v>
      </c>
      <c r="J732">
        <v>28.355</v>
      </c>
      <c r="L732">
        <f t="shared" si="21"/>
        <v>1</v>
      </c>
      <c r="M732">
        <v>3</v>
      </c>
      <c r="N732">
        <v>3</v>
      </c>
    </row>
    <row r="733" spans="1:14" x14ac:dyDescent="0.3">
      <c r="B733">
        <v>36</v>
      </c>
      <c r="C733">
        <v>35.6</v>
      </c>
      <c r="E733" t="s">
        <v>6</v>
      </c>
      <c r="F733" t="s">
        <v>24</v>
      </c>
      <c r="H733">
        <v>36.928400000000003</v>
      </c>
      <c r="J733">
        <v>28.825900000000001</v>
      </c>
      <c r="L733">
        <f t="shared" si="21"/>
        <v>1</v>
      </c>
      <c r="M733">
        <v>3</v>
      </c>
      <c r="N733">
        <v>3</v>
      </c>
    </row>
    <row r="734" spans="1:14" x14ac:dyDescent="0.3">
      <c r="B734">
        <v>36</v>
      </c>
      <c r="C734">
        <v>35.6</v>
      </c>
      <c r="E734" t="s">
        <v>7</v>
      </c>
      <c r="F734" t="s">
        <v>26</v>
      </c>
      <c r="H734">
        <v>36.313499999999998</v>
      </c>
      <c r="I734">
        <f>AVERAGE(H734:H739)</f>
        <v>37.384516666666663</v>
      </c>
      <c r="J734">
        <v>29.099699999999999</v>
      </c>
      <c r="K734">
        <f>AVERAGE(J734:J739)</f>
        <v>29.126216666666668</v>
      </c>
      <c r="L734">
        <f t="shared" si="21"/>
        <v>1</v>
      </c>
      <c r="M734">
        <v>3</v>
      </c>
      <c r="N734">
        <v>3</v>
      </c>
    </row>
    <row r="735" spans="1:14" x14ac:dyDescent="0.3">
      <c r="B735">
        <v>36</v>
      </c>
      <c r="C735">
        <v>35.6</v>
      </c>
      <c r="E735" t="s">
        <v>7</v>
      </c>
      <c r="F735" t="s">
        <v>27</v>
      </c>
      <c r="H735">
        <v>37.310099999999998</v>
      </c>
      <c r="J735">
        <v>29.382899999999999</v>
      </c>
      <c r="L735">
        <f t="shared" si="21"/>
        <v>1</v>
      </c>
      <c r="M735">
        <v>3</v>
      </c>
      <c r="N735">
        <v>3</v>
      </c>
    </row>
    <row r="736" spans="1:14" x14ac:dyDescent="0.3">
      <c r="B736">
        <v>36</v>
      </c>
      <c r="C736">
        <v>35.6</v>
      </c>
      <c r="E736" t="s">
        <v>7</v>
      </c>
      <c r="F736" t="s">
        <v>28</v>
      </c>
      <c r="H736">
        <v>38.563099999999999</v>
      </c>
      <c r="J736">
        <v>29.3431</v>
      </c>
      <c r="L736">
        <f t="shared" si="21"/>
        <v>1</v>
      </c>
      <c r="M736">
        <v>3</v>
      </c>
      <c r="N736">
        <v>3</v>
      </c>
    </row>
    <row r="737" spans="1:14" x14ac:dyDescent="0.3">
      <c r="B737">
        <v>36</v>
      </c>
      <c r="C737">
        <v>35.6</v>
      </c>
      <c r="E737" t="s">
        <v>7</v>
      </c>
      <c r="F737" t="s">
        <v>29</v>
      </c>
      <c r="H737">
        <v>37.670400000000001</v>
      </c>
      <c r="J737">
        <v>28.914899999999999</v>
      </c>
      <c r="L737">
        <f t="shared" si="21"/>
        <v>1</v>
      </c>
      <c r="M737">
        <v>3</v>
      </c>
      <c r="N737">
        <v>3</v>
      </c>
    </row>
    <row r="738" spans="1:14" x14ac:dyDescent="0.3">
      <c r="B738">
        <v>36</v>
      </c>
      <c r="C738">
        <v>35.6</v>
      </c>
      <c r="E738" t="s">
        <v>7</v>
      </c>
      <c r="F738" t="s">
        <v>30</v>
      </c>
      <c r="H738">
        <v>36.529200000000003</v>
      </c>
      <c r="J738">
        <v>28.9344</v>
      </c>
      <c r="L738">
        <f t="shared" si="21"/>
        <v>1</v>
      </c>
      <c r="M738">
        <v>3</v>
      </c>
      <c r="N738">
        <v>3</v>
      </c>
    </row>
    <row r="739" spans="1:14" x14ac:dyDescent="0.3">
      <c r="B739">
        <v>36</v>
      </c>
      <c r="C739">
        <v>35.6</v>
      </c>
      <c r="E739" t="s">
        <v>7</v>
      </c>
      <c r="F739" t="s">
        <v>31</v>
      </c>
      <c r="H739">
        <v>37.9208</v>
      </c>
      <c r="J739">
        <v>29.0823</v>
      </c>
      <c r="L739">
        <f t="shared" si="21"/>
        <v>1</v>
      </c>
      <c r="M739">
        <v>3</v>
      </c>
      <c r="N739">
        <v>3</v>
      </c>
    </row>
    <row r="740" spans="1:14" x14ac:dyDescent="0.3">
      <c r="B740">
        <v>36</v>
      </c>
      <c r="C740">
        <v>35.6</v>
      </c>
      <c r="E740" t="s">
        <v>8</v>
      </c>
      <c r="F740" t="s">
        <v>32</v>
      </c>
      <c r="H740">
        <v>37.823500000000003</v>
      </c>
      <c r="I740">
        <f>AVERAGE(H740:H745)</f>
        <v>36.980966666666667</v>
      </c>
      <c r="J740">
        <v>29.471399999999999</v>
      </c>
      <c r="K740">
        <f>AVERAGE(J740:J745)</f>
        <v>29.297583333333336</v>
      </c>
      <c r="L740">
        <f t="shared" si="21"/>
        <v>1</v>
      </c>
      <c r="M740">
        <v>3</v>
      </c>
      <c r="N740">
        <v>3</v>
      </c>
    </row>
    <row r="741" spans="1:14" x14ac:dyDescent="0.3">
      <c r="B741">
        <v>36</v>
      </c>
      <c r="C741">
        <v>35.6</v>
      </c>
      <c r="E741" t="s">
        <v>8</v>
      </c>
      <c r="F741" t="s">
        <v>33</v>
      </c>
      <c r="H741">
        <v>36.1785</v>
      </c>
      <c r="J741">
        <v>29.2514</v>
      </c>
      <c r="L741">
        <f t="shared" si="21"/>
        <v>1</v>
      </c>
      <c r="M741">
        <v>3</v>
      </c>
      <c r="N741">
        <v>3</v>
      </c>
    </row>
    <row r="742" spans="1:14" x14ac:dyDescent="0.3">
      <c r="B742">
        <v>36</v>
      </c>
      <c r="C742">
        <v>35.6</v>
      </c>
      <c r="E742" t="s">
        <v>8</v>
      </c>
      <c r="F742" t="s">
        <v>34</v>
      </c>
      <c r="H742">
        <v>36.720100000000002</v>
      </c>
      <c r="J742">
        <v>29.2334</v>
      </c>
      <c r="L742">
        <f t="shared" si="21"/>
        <v>1</v>
      </c>
      <c r="M742">
        <v>3</v>
      </c>
      <c r="N742">
        <v>3</v>
      </c>
    </row>
    <row r="743" spans="1:14" x14ac:dyDescent="0.3">
      <c r="B743">
        <v>36</v>
      </c>
      <c r="C743">
        <v>35.6</v>
      </c>
      <c r="E743" t="s">
        <v>8</v>
      </c>
      <c r="F743" t="s">
        <v>35</v>
      </c>
      <c r="H743">
        <v>36.808</v>
      </c>
      <c r="J743">
        <v>29.1905</v>
      </c>
      <c r="L743">
        <f t="shared" si="21"/>
        <v>1</v>
      </c>
      <c r="M743">
        <v>3</v>
      </c>
      <c r="N743">
        <v>3</v>
      </c>
    </row>
    <row r="744" spans="1:14" x14ac:dyDescent="0.3">
      <c r="B744">
        <v>36</v>
      </c>
      <c r="C744">
        <v>35.6</v>
      </c>
      <c r="E744" t="s">
        <v>8</v>
      </c>
      <c r="F744" t="s">
        <v>36</v>
      </c>
      <c r="H744">
        <v>36.681699999999999</v>
      </c>
      <c r="J744">
        <v>29.346699999999998</v>
      </c>
      <c r="L744">
        <f t="shared" si="21"/>
        <v>1</v>
      </c>
      <c r="M744">
        <v>3</v>
      </c>
      <c r="N744">
        <v>3</v>
      </c>
    </row>
    <row r="745" spans="1:14" x14ac:dyDescent="0.3">
      <c r="B745">
        <v>36</v>
      </c>
      <c r="C745">
        <v>35.6</v>
      </c>
      <c r="E745" t="s">
        <v>8</v>
      </c>
      <c r="F745" t="s">
        <v>37</v>
      </c>
      <c r="H745">
        <v>37.673999999999999</v>
      </c>
      <c r="J745">
        <v>29.292100000000001</v>
      </c>
      <c r="L745">
        <f t="shared" si="21"/>
        <v>1</v>
      </c>
      <c r="M745">
        <v>3</v>
      </c>
      <c r="N745">
        <v>3</v>
      </c>
    </row>
    <row r="746" spans="1:14" x14ac:dyDescent="0.3">
      <c r="B746">
        <v>36</v>
      </c>
      <c r="C746">
        <v>35.6</v>
      </c>
      <c r="E746" t="s">
        <v>9</v>
      </c>
      <c r="F746" t="s">
        <v>38</v>
      </c>
      <c r="H746">
        <v>41.890900000000002</v>
      </c>
      <c r="I746">
        <f>AVERAGE(H746:H751)</f>
        <v>39.503933333333329</v>
      </c>
      <c r="J746">
        <v>30.544699999999999</v>
      </c>
      <c r="K746">
        <f>AVERAGE(J746:J751)</f>
        <v>30.514150000000001</v>
      </c>
      <c r="L746">
        <f t="shared" si="21"/>
        <v>0</v>
      </c>
      <c r="M746">
        <v>3</v>
      </c>
      <c r="N746">
        <v>3</v>
      </c>
    </row>
    <row r="747" spans="1:14" x14ac:dyDescent="0.3">
      <c r="B747">
        <v>36</v>
      </c>
      <c r="C747">
        <v>35.6</v>
      </c>
      <c r="E747" t="s">
        <v>9</v>
      </c>
      <c r="F747" t="s">
        <v>39</v>
      </c>
      <c r="H747">
        <v>37.980899999999998</v>
      </c>
      <c r="J747">
        <v>30.371600000000001</v>
      </c>
      <c r="L747">
        <f t="shared" si="21"/>
        <v>1</v>
      </c>
      <c r="M747">
        <v>3</v>
      </c>
      <c r="N747">
        <v>3</v>
      </c>
    </row>
    <row r="748" spans="1:14" x14ac:dyDescent="0.3">
      <c r="B748">
        <v>36</v>
      </c>
      <c r="C748">
        <v>35.6</v>
      </c>
      <c r="E748" t="s">
        <v>9</v>
      </c>
      <c r="F748" t="s">
        <v>40</v>
      </c>
      <c r="H748">
        <v>39.975099999999998</v>
      </c>
      <c r="J748">
        <v>30.3507</v>
      </c>
      <c r="L748">
        <f t="shared" si="21"/>
        <v>1</v>
      </c>
      <c r="M748">
        <v>3</v>
      </c>
      <c r="N748">
        <v>3</v>
      </c>
    </row>
    <row r="749" spans="1:14" x14ac:dyDescent="0.3">
      <c r="B749">
        <v>36</v>
      </c>
      <c r="C749">
        <v>35.6</v>
      </c>
      <c r="E749" t="s">
        <v>9</v>
      </c>
      <c r="F749" t="s">
        <v>41</v>
      </c>
      <c r="H749">
        <v>38.797800000000002</v>
      </c>
      <c r="J749">
        <v>30.811499999999999</v>
      </c>
      <c r="L749">
        <f t="shared" si="21"/>
        <v>1</v>
      </c>
      <c r="M749">
        <v>3</v>
      </c>
      <c r="N749">
        <v>3</v>
      </c>
    </row>
    <row r="750" spans="1:14" x14ac:dyDescent="0.3">
      <c r="B750">
        <v>36</v>
      </c>
      <c r="C750">
        <v>35.6</v>
      </c>
      <c r="E750" t="s">
        <v>9</v>
      </c>
      <c r="F750" t="s">
        <v>17</v>
      </c>
      <c r="H750">
        <v>40.084800000000001</v>
      </c>
      <c r="J750">
        <v>30.528400000000001</v>
      </c>
      <c r="L750">
        <f t="shared" si="21"/>
        <v>0</v>
      </c>
      <c r="M750">
        <v>3</v>
      </c>
      <c r="N750">
        <v>3</v>
      </c>
    </row>
    <row r="751" spans="1:14" x14ac:dyDescent="0.3">
      <c r="B751">
        <v>36</v>
      </c>
      <c r="C751">
        <v>35.6</v>
      </c>
      <c r="E751" t="s">
        <v>9</v>
      </c>
      <c r="F751" t="s">
        <v>25</v>
      </c>
      <c r="H751">
        <v>38.2941</v>
      </c>
      <c r="J751">
        <v>30.478000000000002</v>
      </c>
      <c r="L751">
        <f t="shared" si="21"/>
        <v>1</v>
      </c>
      <c r="M751">
        <v>3</v>
      </c>
      <c r="N751">
        <v>3</v>
      </c>
    </row>
    <row r="752" spans="1:14" x14ac:dyDescent="0.3">
      <c r="A752">
        <v>26</v>
      </c>
      <c r="B752">
        <v>44</v>
      </c>
      <c r="C752">
        <v>35.200000000000003</v>
      </c>
      <c r="D752">
        <v>9</v>
      </c>
      <c r="E752" t="s">
        <v>5</v>
      </c>
      <c r="F752" t="s">
        <v>43</v>
      </c>
      <c r="H752">
        <v>35.404899999999998</v>
      </c>
      <c r="I752">
        <f>AVERAGE(H752:H757)</f>
        <v>35.26735</v>
      </c>
      <c r="J752">
        <v>27.819500000000001</v>
      </c>
      <c r="K752">
        <f>AVERAGE(J752:J757)</f>
        <v>27.713983333333335</v>
      </c>
      <c r="L752">
        <f t="shared" si="21"/>
        <v>1</v>
      </c>
      <c r="M752">
        <v>2</v>
      </c>
      <c r="N752">
        <f t="shared" si="22"/>
        <v>2</v>
      </c>
    </row>
    <row r="753" spans="2:14" x14ac:dyDescent="0.3">
      <c r="B753">
        <v>44</v>
      </c>
      <c r="C753">
        <v>35.200000000000003</v>
      </c>
      <c r="E753" t="s">
        <v>5</v>
      </c>
      <c r="F753" t="s">
        <v>44</v>
      </c>
      <c r="H753">
        <v>35.452800000000003</v>
      </c>
      <c r="J753">
        <v>27.4268</v>
      </c>
      <c r="L753">
        <f t="shared" si="21"/>
        <v>1</v>
      </c>
      <c r="M753">
        <v>2</v>
      </c>
      <c r="N753">
        <v>2</v>
      </c>
    </row>
    <row r="754" spans="2:14" x14ac:dyDescent="0.3">
      <c r="B754">
        <v>44</v>
      </c>
      <c r="C754">
        <v>35.200000000000003</v>
      </c>
      <c r="E754" t="s">
        <v>5</v>
      </c>
      <c r="F754" t="s">
        <v>45</v>
      </c>
      <c r="H754">
        <v>34.5715</v>
      </c>
      <c r="J754">
        <v>27.467099999999999</v>
      </c>
      <c r="L754">
        <f t="shared" si="21"/>
        <v>1</v>
      </c>
      <c r="M754">
        <v>2</v>
      </c>
      <c r="N754">
        <v>2</v>
      </c>
    </row>
    <row r="755" spans="2:14" x14ac:dyDescent="0.3">
      <c r="B755">
        <v>44</v>
      </c>
      <c r="C755">
        <v>35.200000000000003</v>
      </c>
      <c r="E755" t="s">
        <v>5</v>
      </c>
      <c r="F755" t="s">
        <v>46</v>
      </c>
      <c r="H755">
        <v>35.582000000000001</v>
      </c>
      <c r="J755">
        <v>27.771699999999999</v>
      </c>
      <c r="L755">
        <f t="shared" si="21"/>
        <v>1</v>
      </c>
      <c r="M755">
        <v>2</v>
      </c>
      <c r="N755">
        <v>2</v>
      </c>
    </row>
    <row r="756" spans="2:14" x14ac:dyDescent="0.3">
      <c r="B756">
        <v>44</v>
      </c>
      <c r="C756">
        <v>35.200000000000003</v>
      </c>
      <c r="E756" t="s">
        <v>5</v>
      </c>
      <c r="F756" t="s">
        <v>47</v>
      </c>
      <c r="H756">
        <v>35.1096</v>
      </c>
      <c r="J756">
        <v>27.997399999999999</v>
      </c>
      <c r="L756">
        <f t="shared" si="21"/>
        <v>1</v>
      </c>
      <c r="M756">
        <v>2</v>
      </c>
      <c r="N756">
        <v>2</v>
      </c>
    </row>
    <row r="757" spans="2:14" x14ac:dyDescent="0.3">
      <c r="B757">
        <v>44</v>
      </c>
      <c r="C757">
        <v>35.200000000000003</v>
      </c>
      <c r="E757" t="s">
        <v>5</v>
      </c>
      <c r="F757" t="s">
        <v>48</v>
      </c>
      <c r="H757">
        <v>35.4833</v>
      </c>
      <c r="J757">
        <v>27.801400000000001</v>
      </c>
      <c r="L757">
        <f t="shared" si="21"/>
        <v>1</v>
      </c>
      <c r="M757">
        <v>2</v>
      </c>
      <c r="N757">
        <v>2</v>
      </c>
    </row>
    <row r="758" spans="2:14" x14ac:dyDescent="0.3">
      <c r="B758">
        <v>44</v>
      </c>
      <c r="C758">
        <v>35.200000000000003</v>
      </c>
      <c r="E758" t="s">
        <v>6</v>
      </c>
      <c r="F758" t="s">
        <v>49</v>
      </c>
      <c r="H758">
        <v>37.484999999999999</v>
      </c>
      <c r="I758">
        <f>AVERAGE(H758:H763)</f>
        <v>37.537583333333338</v>
      </c>
      <c r="J758">
        <v>29.229099999999999</v>
      </c>
      <c r="K758">
        <f>AVERAGE(J758:J763)</f>
        <v>29.336200000000002</v>
      </c>
      <c r="L758">
        <f t="shared" si="21"/>
        <v>1</v>
      </c>
      <c r="M758">
        <v>2</v>
      </c>
      <c r="N758">
        <v>2</v>
      </c>
    </row>
    <row r="759" spans="2:14" x14ac:dyDescent="0.3">
      <c r="B759">
        <v>44</v>
      </c>
      <c r="C759">
        <v>35.200000000000003</v>
      </c>
      <c r="E759" t="s">
        <v>6</v>
      </c>
      <c r="F759" t="s">
        <v>50</v>
      </c>
      <c r="H759">
        <v>37.5884</v>
      </c>
      <c r="J759">
        <v>28.978899999999999</v>
      </c>
      <c r="L759">
        <f t="shared" si="21"/>
        <v>1</v>
      </c>
      <c r="M759">
        <v>2</v>
      </c>
      <c r="N759">
        <v>2</v>
      </c>
    </row>
    <row r="760" spans="2:14" x14ac:dyDescent="0.3">
      <c r="B760">
        <v>44</v>
      </c>
      <c r="C760">
        <v>35.200000000000003</v>
      </c>
      <c r="E760" t="s">
        <v>6</v>
      </c>
      <c r="F760" t="s">
        <v>51</v>
      </c>
      <c r="H760">
        <v>37.052700000000002</v>
      </c>
      <c r="J760">
        <v>29.3202</v>
      </c>
      <c r="L760">
        <f t="shared" si="21"/>
        <v>1</v>
      </c>
      <c r="M760">
        <v>2</v>
      </c>
      <c r="N760">
        <v>2</v>
      </c>
    </row>
    <row r="761" spans="2:14" x14ac:dyDescent="0.3">
      <c r="B761">
        <v>44</v>
      </c>
      <c r="C761">
        <v>35.200000000000003</v>
      </c>
      <c r="E761" t="s">
        <v>6</v>
      </c>
      <c r="F761" t="s">
        <v>52</v>
      </c>
      <c r="H761">
        <v>37.745600000000003</v>
      </c>
      <c r="J761">
        <v>29.6219</v>
      </c>
      <c r="L761">
        <f t="shared" si="21"/>
        <v>1</v>
      </c>
      <c r="M761">
        <v>2</v>
      </c>
      <c r="N761">
        <v>2</v>
      </c>
    </row>
    <row r="762" spans="2:14" x14ac:dyDescent="0.3">
      <c r="B762">
        <v>44</v>
      </c>
      <c r="C762">
        <v>35.200000000000003</v>
      </c>
      <c r="E762" t="s">
        <v>6</v>
      </c>
      <c r="F762" t="s">
        <v>53</v>
      </c>
      <c r="H762">
        <v>37.735100000000003</v>
      </c>
      <c r="J762">
        <v>29.388999999999999</v>
      </c>
      <c r="L762">
        <f t="shared" si="21"/>
        <v>1</v>
      </c>
      <c r="M762">
        <v>2</v>
      </c>
      <c r="N762">
        <v>2</v>
      </c>
    </row>
    <row r="763" spans="2:14" x14ac:dyDescent="0.3">
      <c r="B763">
        <v>44</v>
      </c>
      <c r="C763">
        <v>35.200000000000003</v>
      </c>
      <c r="E763" t="s">
        <v>6</v>
      </c>
      <c r="F763" t="s">
        <v>54</v>
      </c>
      <c r="H763">
        <v>37.618699999999997</v>
      </c>
      <c r="J763">
        <v>29.478100000000001</v>
      </c>
      <c r="L763">
        <f t="shared" si="21"/>
        <v>1</v>
      </c>
      <c r="M763">
        <v>2</v>
      </c>
      <c r="N763">
        <v>2</v>
      </c>
    </row>
    <row r="764" spans="2:14" x14ac:dyDescent="0.3">
      <c r="B764">
        <v>44</v>
      </c>
      <c r="C764">
        <v>35.200000000000003</v>
      </c>
      <c r="E764" t="s">
        <v>7</v>
      </c>
      <c r="F764" t="s">
        <v>55</v>
      </c>
      <c r="H764">
        <v>40.153599999999997</v>
      </c>
      <c r="I764">
        <f>AVERAGE(H764:H769)</f>
        <v>37.865450000000003</v>
      </c>
      <c r="J764">
        <v>30.106300000000001</v>
      </c>
      <c r="K764">
        <f>AVERAGE(J764:J769)</f>
        <v>29.8627</v>
      </c>
      <c r="L764">
        <f t="shared" si="21"/>
        <v>0</v>
      </c>
      <c r="M764">
        <v>2</v>
      </c>
      <c r="N764">
        <v>2</v>
      </c>
    </row>
    <row r="765" spans="2:14" x14ac:dyDescent="0.3">
      <c r="B765">
        <v>44</v>
      </c>
      <c r="C765">
        <v>35.200000000000003</v>
      </c>
      <c r="E765" t="s">
        <v>7</v>
      </c>
      <c r="F765" t="s">
        <v>56</v>
      </c>
      <c r="H765">
        <v>37.813600000000001</v>
      </c>
      <c r="J765">
        <v>29.701499999999999</v>
      </c>
      <c r="L765">
        <f t="shared" si="21"/>
        <v>1</v>
      </c>
      <c r="M765">
        <v>2</v>
      </c>
      <c r="N765">
        <v>2</v>
      </c>
    </row>
    <row r="766" spans="2:14" x14ac:dyDescent="0.3">
      <c r="B766">
        <v>44</v>
      </c>
      <c r="C766">
        <v>35.200000000000003</v>
      </c>
      <c r="E766" t="s">
        <v>7</v>
      </c>
      <c r="F766" t="s">
        <v>57</v>
      </c>
      <c r="H766">
        <v>37.460799999999999</v>
      </c>
      <c r="J766">
        <v>29.478000000000002</v>
      </c>
      <c r="L766">
        <f t="shared" si="21"/>
        <v>1</v>
      </c>
      <c r="M766">
        <v>2</v>
      </c>
      <c r="N766">
        <v>2</v>
      </c>
    </row>
    <row r="767" spans="2:14" x14ac:dyDescent="0.3">
      <c r="B767">
        <v>44</v>
      </c>
      <c r="C767">
        <v>35.200000000000003</v>
      </c>
      <c r="E767" t="s">
        <v>7</v>
      </c>
      <c r="F767" t="s">
        <v>58</v>
      </c>
      <c r="H767">
        <v>36.250999999999998</v>
      </c>
      <c r="J767">
        <v>29.776700000000002</v>
      </c>
      <c r="L767">
        <f t="shared" si="21"/>
        <v>1</v>
      </c>
      <c r="M767">
        <v>2</v>
      </c>
      <c r="N767">
        <v>2</v>
      </c>
    </row>
    <row r="768" spans="2:14" x14ac:dyDescent="0.3">
      <c r="B768">
        <v>44</v>
      </c>
      <c r="C768">
        <v>35.200000000000003</v>
      </c>
      <c r="E768" t="s">
        <v>7</v>
      </c>
      <c r="F768" t="s">
        <v>59</v>
      </c>
      <c r="H768">
        <v>36.911200000000001</v>
      </c>
      <c r="J768">
        <v>30.074999999999999</v>
      </c>
      <c r="L768">
        <f t="shared" si="21"/>
        <v>1</v>
      </c>
      <c r="M768">
        <v>2</v>
      </c>
      <c r="N768">
        <v>2</v>
      </c>
    </row>
    <row r="769" spans="1:14" x14ac:dyDescent="0.3">
      <c r="B769">
        <v>44</v>
      </c>
      <c r="C769">
        <v>35.200000000000003</v>
      </c>
      <c r="E769" t="s">
        <v>7</v>
      </c>
      <c r="F769" t="s">
        <v>60</v>
      </c>
      <c r="H769">
        <v>38.602499999999999</v>
      </c>
      <c r="J769">
        <v>30.038699999999999</v>
      </c>
      <c r="L769">
        <f t="shared" si="21"/>
        <v>1</v>
      </c>
      <c r="M769">
        <v>2</v>
      </c>
      <c r="N769">
        <v>2</v>
      </c>
    </row>
    <row r="770" spans="1:14" x14ac:dyDescent="0.3">
      <c r="B770">
        <v>44</v>
      </c>
      <c r="C770">
        <v>35.200000000000003</v>
      </c>
      <c r="E770" t="s">
        <v>8</v>
      </c>
      <c r="F770" t="s">
        <v>61</v>
      </c>
      <c r="H770">
        <v>40.918999999999997</v>
      </c>
      <c r="I770">
        <f>AVERAGE(H770:H775)</f>
        <v>40.266616666666671</v>
      </c>
      <c r="J770">
        <v>30.9528</v>
      </c>
      <c r="K770">
        <f>AVERAGE(J770:J775)</f>
        <v>30.88506666666667</v>
      </c>
      <c r="L770">
        <f t="shared" ref="L770:L833" si="23">IF(AND(H770&gt;10,H770&lt;=40),1,0)</f>
        <v>0</v>
      </c>
      <c r="M770">
        <v>2</v>
      </c>
      <c r="N770">
        <v>2</v>
      </c>
    </row>
    <row r="771" spans="1:14" x14ac:dyDescent="0.3">
      <c r="B771">
        <v>44</v>
      </c>
      <c r="C771">
        <v>35.200000000000003</v>
      </c>
      <c r="E771" t="s">
        <v>8</v>
      </c>
      <c r="F771" t="s">
        <v>62</v>
      </c>
      <c r="H771">
        <v>40.154899999999998</v>
      </c>
      <c r="J771">
        <v>30.718399999999999</v>
      </c>
      <c r="L771">
        <f t="shared" si="23"/>
        <v>0</v>
      </c>
      <c r="M771">
        <v>2</v>
      </c>
      <c r="N771">
        <v>2</v>
      </c>
    </row>
    <row r="772" spans="1:14" x14ac:dyDescent="0.3">
      <c r="B772">
        <v>44</v>
      </c>
      <c r="C772">
        <v>35.200000000000003</v>
      </c>
      <c r="E772" t="s">
        <v>8</v>
      </c>
      <c r="F772" t="s">
        <v>63</v>
      </c>
      <c r="H772">
        <v>39.146700000000003</v>
      </c>
      <c r="J772">
        <v>30.8643</v>
      </c>
      <c r="L772">
        <f t="shared" si="23"/>
        <v>1</v>
      </c>
      <c r="M772">
        <v>2</v>
      </c>
      <c r="N772">
        <v>2</v>
      </c>
    </row>
    <row r="773" spans="1:14" x14ac:dyDescent="0.3">
      <c r="B773">
        <v>44</v>
      </c>
      <c r="C773">
        <v>35.200000000000003</v>
      </c>
      <c r="E773" t="s">
        <v>8</v>
      </c>
      <c r="F773" t="s">
        <v>64</v>
      </c>
      <c r="H773">
        <v>41.845500000000001</v>
      </c>
      <c r="J773">
        <v>31.111899999999999</v>
      </c>
      <c r="L773">
        <f t="shared" si="23"/>
        <v>0</v>
      </c>
      <c r="M773">
        <v>2</v>
      </c>
      <c r="N773">
        <v>2</v>
      </c>
    </row>
    <row r="774" spans="1:14" x14ac:dyDescent="0.3">
      <c r="B774">
        <v>44</v>
      </c>
      <c r="C774">
        <v>35.200000000000003</v>
      </c>
      <c r="E774" t="s">
        <v>8</v>
      </c>
      <c r="F774" t="s">
        <v>65</v>
      </c>
      <c r="H774">
        <v>39.878799999999998</v>
      </c>
      <c r="J774">
        <v>30.8385</v>
      </c>
      <c r="L774">
        <f t="shared" si="23"/>
        <v>1</v>
      </c>
      <c r="M774">
        <v>2</v>
      </c>
      <c r="N774">
        <v>2</v>
      </c>
    </row>
    <row r="775" spans="1:14" x14ac:dyDescent="0.3">
      <c r="B775">
        <v>44</v>
      </c>
      <c r="C775">
        <v>35.200000000000003</v>
      </c>
      <c r="E775" t="s">
        <v>8</v>
      </c>
      <c r="F775" t="s">
        <v>66</v>
      </c>
      <c r="H775">
        <v>39.654800000000002</v>
      </c>
      <c r="J775">
        <v>30.8245</v>
      </c>
      <c r="L775">
        <f t="shared" si="23"/>
        <v>1</v>
      </c>
      <c r="M775">
        <v>2</v>
      </c>
      <c r="N775">
        <v>2</v>
      </c>
    </row>
    <row r="776" spans="1:14" x14ac:dyDescent="0.3">
      <c r="B776">
        <v>44</v>
      </c>
      <c r="C776">
        <v>35.200000000000003</v>
      </c>
      <c r="E776" t="s">
        <v>9</v>
      </c>
      <c r="F776" t="s">
        <v>67</v>
      </c>
      <c r="H776">
        <v>39.435600000000001</v>
      </c>
      <c r="I776">
        <f>AVERAGE(H776:H781)</f>
        <v>40.501220000000004</v>
      </c>
      <c r="J776">
        <v>32.313200000000002</v>
      </c>
      <c r="K776">
        <f>AVERAGE(J776:J781)</f>
        <v>31.960350000000002</v>
      </c>
      <c r="L776">
        <f t="shared" si="23"/>
        <v>1</v>
      </c>
      <c r="M776">
        <v>2</v>
      </c>
      <c r="N776">
        <v>2</v>
      </c>
    </row>
    <row r="777" spans="1:14" x14ac:dyDescent="0.3">
      <c r="B777">
        <v>44</v>
      </c>
      <c r="C777">
        <v>35.200000000000003</v>
      </c>
      <c r="E777" t="s">
        <v>9</v>
      </c>
      <c r="F777" t="s">
        <v>68</v>
      </c>
      <c r="H777">
        <v>40.260899999999999</v>
      </c>
      <c r="J777">
        <v>32.150700000000001</v>
      </c>
      <c r="L777">
        <f t="shared" si="23"/>
        <v>0</v>
      </c>
      <c r="M777">
        <v>2</v>
      </c>
      <c r="N777">
        <v>2</v>
      </c>
    </row>
    <row r="778" spans="1:14" x14ac:dyDescent="0.3">
      <c r="B778">
        <v>44</v>
      </c>
      <c r="C778">
        <v>35.200000000000003</v>
      </c>
      <c r="E778" t="s">
        <v>9</v>
      </c>
      <c r="F778" t="s">
        <v>69</v>
      </c>
      <c r="H778">
        <v>41.1113</v>
      </c>
      <c r="J778">
        <v>31.501300000000001</v>
      </c>
      <c r="L778">
        <f t="shared" si="23"/>
        <v>0</v>
      </c>
      <c r="M778">
        <v>2</v>
      </c>
      <c r="N778">
        <v>2</v>
      </c>
    </row>
    <row r="779" spans="1:14" x14ac:dyDescent="0.3">
      <c r="B779">
        <v>44</v>
      </c>
      <c r="C779">
        <v>35.200000000000003</v>
      </c>
      <c r="E779" t="s">
        <v>9</v>
      </c>
      <c r="F779" t="s">
        <v>70</v>
      </c>
      <c r="H779" t="s">
        <v>42</v>
      </c>
      <c r="J779">
        <v>32.035200000000003</v>
      </c>
      <c r="L779">
        <f t="shared" si="23"/>
        <v>0</v>
      </c>
      <c r="M779">
        <v>2</v>
      </c>
      <c r="N779">
        <v>2</v>
      </c>
    </row>
    <row r="780" spans="1:14" x14ac:dyDescent="0.3">
      <c r="B780">
        <v>44</v>
      </c>
      <c r="C780">
        <v>35.200000000000003</v>
      </c>
      <c r="E780" t="s">
        <v>9</v>
      </c>
      <c r="F780" t="s">
        <v>71</v>
      </c>
      <c r="H780">
        <v>41.071300000000001</v>
      </c>
      <c r="J780">
        <v>31.848099999999999</v>
      </c>
      <c r="L780">
        <f t="shared" si="23"/>
        <v>0</v>
      </c>
      <c r="M780">
        <v>2</v>
      </c>
      <c r="N780">
        <v>2</v>
      </c>
    </row>
    <row r="781" spans="1:14" x14ac:dyDescent="0.3">
      <c r="B781">
        <v>44</v>
      </c>
      <c r="C781">
        <v>35.200000000000003</v>
      </c>
      <c r="E781" t="s">
        <v>9</v>
      </c>
      <c r="F781" t="s">
        <v>72</v>
      </c>
      <c r="H781">
        <v>40.627000000000002</v>
      </c>
      <c r="J781">
        <v>31.913599999999999</v>
      </c>
      <c r="L781">
        <f t="shared" si="23"/>
        <v>0</v>
      </c>
      <c r="M781">
        <v>2</v>
      </c>
      <c r="N781">
        <v>2</v>
      </c>
    </row>
    <row r="782" spans="1:14" x14ac:dyDescent="0.3">
      <c r="A782">
        <v>27</v>
      </c>
      <c r="B782" s="2">
        <v>46</v>
      </c>
      <c r="C782" s="2">
        <v>36</v>
      </c>
      <c r="D782">
        <v>9</v>
      </c>
      <c r="E782" t="s">
        <v>5</v>
      </c>
      <c r="F782" t="s">
        <v>73</v>
      </c>
      <c r="H782">
        <v>41.102699999999999</v>
      </c>
      <c r="I782">
        <f>AVERAGE(H782:H787)</f>
        <v>40.837183333333336</v>
      </c>
      <c r="J782">
        <v>28.100899999999999</v>
      </c>
      <c r="K782">
        <f>AVERAGE(J782:J787)</f>
        <v>28.118616666666668</v>
      </c>
      <c r="L782">
        <f t="shared" si="23"/>
        <v>0</v>
      </c>
      <c r="M782">
        <v>3</v>
      </c>
      <c r="N782">
        <f t="shared" ref="N782:N812" si="24">IF(I782&lt;34,1,IF(I782&gt;35.5,3,2))</f>
        <v>3</v>
      </c>
    </row>
    <row r="783" spans="1:14" x14ac:dyDescent="0.3">
      <c r="C783" s="2">
        <v>36</v>
      </c>
      <c r="E783" t="s">
        <v>5</v>
      </c>
      <c r="F783" t="s">
        <v>74</v>
      </c>
      <c r="H783">
        <v>40.463200000000001</v>
      </c>
      <c r="J783">
        <v>28.2</v>
      </c>
      <c r="L783">
        <f t="shared" si="23"/>
        <v>0</v>
      </c>
      <c r="M783">
        <v>3</v>
      </c>
      <c r="N783">
        <v>3</v>
      </c>
    </row>
    <row r="784" spans="1:14" x14ac:dyDescent="0.3">
      <c r="C784" s="2">
        <v>36</v>
      </c>
      <c r="E784" t="s">
        <v>5</v>
      </c>
      <c r="F784" t="s">
        <v>75</v>
      </c>
      <c r="H784">
        <v>39.861600000000003</v>
      </c>
      <c r="J784">
        <v>28.111000000000001</v>
      </c>
      <c r="L784">
        <f t="shared" si="23"/>
        <v>1</v>
      </c>
      <c r="M784">
        <v>3</v>
      </c>
      <c r="N784">
        <v>3</v>
      </c>
    </row>
    <row r="785" spans="3:14" x14ac:dyDescent="0.3">
      <c r="C785" s="2">
        <v>36</v>
      </c>
      <c r="E785" t="s">
        <v>5</v>
      </c>
      <c r="F785" t="s">
        <v>76</v>
      </c>
      <c r="H785">
        <v>40.109400000000001</v>
      </c>
      <c r="J785">
        <v>28.3005</v>
      </c>
      <c r="L785">
        <f t="shared" si="23"/>
        <v>0</v>
      </c>
      <c r="M785">
        <v>3</v>
      </c>
      <c r="N785">
        <v>3</v>
      </c>
    </row>
    <row r="786" spans="3:14" x14ac:dyDescent="0.3">
      <c r="C786" s="2">
        <v>36</v>
      </c>
      <c r="E786" t="s">
        <v>5</v>
      </c>
      <c r="F786" t="s">
        <v>77</v>
      </c>
      <c r="H786">
        <v>44.442500000000003</v>
      </c>
      <c r="J786">
        <v>28.1523</v>
      </c>
      <c r="L786">
        <f t="shared" si="23"/>
        <v>0</v>
      </c>
      <c r="M786">
        <v>3</v>
      </c>
      <c r="N786">
        <v>3</v>
      </c>
    </row>
    <row r="787" spans="3:14" x14ac:dyDescent="0.3">
      <c r="C787" s="2">
        <v>36</v>
      </c>
      <c r="E787" t="s">
        <v>5</v>
      </c>
      <c r="F787" t="s">
        <v>78</v>
      </c>
      <c r="H787">
        <v>39.043700000000001</v>
      </c>
      <c r="J787">
        <v>27.847000000000001</v>
      </c>
      <c r="L787">
        <f t="shared" si="23"/>
        <v>1</v>
      </c>
      <c r="M787">
        <v>3</v>
      </c>
      <c r="N787">
        <v>3</v>
      </c>
    </row>
    <row r="788" spans="3:14" x14ac:dyDescent="0.3">
      <c r="C788" s="2">
        <v>36</v>
      </c>
      <c r="E788" t="s">
        <v>6</v>
      </c>
      <c r="F788" t="s">
        <v>79</v>
      </c>
      <c r="H788">
        <v>38.552900000000001</v>
      </c>
      <c r="I788">
        <f>AVERAGE(H788:H793)</f>
        <v>37.950650000000003</v>
      </c>
      <c r="J788">
        <v>28.164100000000001</v>
      </c>
      <c r="K788">
        <f>AVERAGE(J788:J793)</f>
        <v>27.84675</v>
      </c>
      <c r="L788">
        <f t="shared" si="23"/>
        <v>1</v>
      </c>
      <c r="M788">
        <v>3</v>
      </c>
      <c r="N788">
        <v>3</v>
      </c>
    </row>
    <row r="789" spans="3:14" x14ac:dyDescent="0.3">
      <c r="C789" s="2">
        <v>36</v>
      </c>
      <c r="E789" t="s">
        <v>6</v>
      </c>
      <c r="F789" t="s">
        <v>80</v>
      </c>
      <c r="H789">
        <v>37.540100000000002</v>
      </c>
      <c r="J789">
        <v>27.629300000000001</v>
      </c>
      <c r="L789">
        <f t="shared" si="23"/>
        <v>1</v>
      </c>
      <c r="M789">
        <v>3</v>
      </c>
      <c r="N789">
        <v>3</v>
      </c>
    </row>
    <row r="790" spans="3:14" x14ac:dyDescent="0.3">
      <c r="C790" s="2">
        <v>36</v>
      </c>
      <c r="E790" t="s">
        <v>6</v>
      </c>
      <c r="F790" t="s">
        <v>81</v>
      </c>
      <c r="H790">
        <v>38.545900000000003</v>
      </c>
      <c r="J790">
        <v>27.940999999999999</v>
      </c>
      <c r="L790">
        <f t="shared" si="23"/>
        <v>1</v>
      </c>
      <c r="M790">
        <v>3</v>
      </c>
      <c r="N790">
        <v>3</v>
      </c>
    </row>
    <row r="791" spans="3:14" x14ac:dyDescent="0.3">
      <c r="C791" s="2">
        <v>36</v>
      </c>
      <c r="E791" t="s">
        <v>6</v>
      </c>
      <c r="F791" t="s">
        <v>82</v>
      </c>
      <c r="H791">
        <v>37.361400000000003</v>
      </c>
      <c r="J791">
        <v>27.4282</v>
      </c>
      <c r="L791">
        <f t="shared" si="23"/>
        <v>1</v>
      </c>
      <c r="M791">
        <v>3</v>
      </c>
      <c r="N791">
        <v>3</v>
      </c>
    </row>
    <row r="792" spans="3:14" x14ac:dyDescent="0.3">
      <c r="C792" s="2">
        <v>36</v>
      </c>
      <c r="E792" t="s">
        <v>6</v>
      </c>
      <c r="F792" t="s">
        <v>83</v>
      </c>
      <c r="H792">
        <v>37.5075</v>
      </c>
      <c r="J792">
        <v>27.958500000000001</v>
      </c>
      <c r="L792">
        <f t="shared" si="23"/>
        <v>1</v>
      </c>
      <c r="M792">
        <v>3</v>
      </c>
      <c r="N792">
        <v>3</v>
      </c>
    </row>
    <row r="793" spans="3:14" x14ac:dyDescent="0.3">
      <c r="C793" s="2">
        <v>36</v>
      </c>
      <c r="E793" t="s">
        <v>6</v>
      </c>
      <c r="F793" t="s">
        <v>84</v>
      </c>
      <c r="H793">
        <v>38.196100000000001</v>
      </c>
      <c r="J793">
        <v>27.959399999999999</v>
      </c>
      <c r="L793">
        <f t="shared" si="23"/>
        <v>1</v>
      </c>
      <c r="M793">
        <v>3</v>
      </c>
      <c r="N793">
        <v>3</v>
      </c>
    </row>
    <row r="794" spans="3:14" x14ac:dyDescent="0.3">
      <c r="C794" s="2">
        <v>36</v>
      </c>
      <c r="E794" t="s">
        <v>7</v>
      </c>
      <c r="F794" t="s">
        <v>85</v>
      </c>
      <c r="H794">
        <v>38.286700000000003</v>
      </c>
      <c r="I794">
        <f>AVERAGE(H794:H799)</f>
        <v>39.606749999999998</v>
      </c>
      <c r="J794">
        <v>28.398099999999999</v>
      </c>
      <c r="K794">
        <f>AVERAGE(J794:J799)</f>
        <v>28.411466666666666</v>
      </c>
      <c r="L794">
        <f t="shared" si="23"/>
        <v>1</v>
      </c>
      <c r="M794">
        <v>3</v>
      </c>
      <c r="N794">
        <v>3</v>
      </c>
    </row>
    <row r="795" spans="3:14" x14ac:dyDescent="0.3">
      <c r="C795" s="2">
        <v>36</v>
      </c>
      <c r="E795" t="s">
        <v>7</v>
      </c>
      <c r="F795" t="s">
        <v>86</v>
      </c>
      <c r="H795">
        <v>40.592300000000002</v>
      </c>
      <c r="J795">
        <v>28.1663</v>
      </c>
      <c r="L795">
        <f t="shared" si="23"/>
        <v>0</v>
      </c>
      <c r="M795">
        <v>3</v>
      </c>
      <c r="N795">
        <v>3</v>
      </c>
    </row>
    <row r="796" spans="3:14" x14ac:dyDescent="0.3">
      <c r="C796" s="2">
        <v>36</v>
      </c>
      <c r="E796" t="s">
        <v>7</v>
      </c>
      <c r="F796" t="s">
        <v>87</v>
      </c>
      <c r="H796">
        <v>39.133099999999999</v>
      </c>
      <c r="J796">
        <v>28.456</v>
      </c>
      <c r="L796">
        <f t="shared" si="23"/>
        <v>1</v>
      </c>
      <c r="M796">
        <v>3</v>
      </c>
      <c r="N796">
        <v>3</v>
      </c>
    </row>
    <row r="797" spans="3:14" x14ac:dyDescent="0.3">
      <c r="C797" s="2">
        <v>36</v>
      </c>
      <c r="E797" t="s">
        <v>7</v>
      </c>
      <c r="F797" t="s">
        <v>88</v>
      </c>
      <c r="H797">
        <v>39.045900000000003</v>
      </c>
      <c r="J797">
        <v>28.154499999999999</v>
      </c>
      <c r="L797">
        <f t="shared" si="23"/>
        <v>1</v>
      </c>
      <c r="M797">
        <v>3</v>
      </c>
      <c r="N797">
        <v>3</v>
      </c>
    </row>
    <row r="798" spans="3:14" x14ac:dyDescent="0.3">
      <c r="C798" s="2">
        <v>36</v>
      </c>
      <c r="E798" t="s">
        <v>7</v>
      </c>
      <c r="F798" t="s">
        <v>89</v>
      </c>
      <c r="H798">
        <v>38.587899999999998</v>
      </c>
      <c r="J798">
        <v>28.391300000000001</v>
      </c>
      <c r="L798">
        <f t="shared" si="23"/>
        <v>1</v>
      </c>
      <c r="M798">
        <v>3</v>
      </c>
      <c r="N798">
        <v>3</v>
      </c>
    </row>
    <row r="799" spans="3:14" x14ac:dyDescent="0.3">
      <c r="C799" s="2">
        <v>36</v>
      </c>
      <c r="E799" t="s">
        <v>7</v>
      </c>
      <c r="F799" t="s">
        <v>90</v>
      </c>
      <c r="H799">
        <v>41.994599999999998</v>
      </c>
      <c r="J799">
        <v>28.9026</v>
      </c>
      <c r="L799">
        <f t="shared" si="23"/>
        <v>0</v>
      </c>
      <c r="M799">
        <v>3</v>
      </c>
      <c r="N799">
        <v>3</v>
      </c>
    </row>
    <row r="800" spans="3:14" x14ac:dyDescent="0.3">
      <c r="C800" s="2">
        <v>36</v>
      </c>
      <c r="E800" t="s">
        <v>8</v>
      </c>
      <c r="F800" t="s">
        <v>91</v>
      </c>
      <c r="H800">
        <v>39.493899999999996</v>
      </c>
      <c r="I800">
        <f>AVERAGE(H800:H805)</f>
        <v>38.797650000000004</v>
      </c>
      <c r="J800">
        <v>28.6295</v>
      </c>
      <c r="K800">
        <f>AVERAGE(J800:J805)</f>
        <v>28.834400000000002</v>
      </c>
      <c r="L800">
        <f t="shared" si="23"/>
        <v>1</v>
      </c>
      <c r="M800">
        <v>3</v>
      </c>
      <c r="N800">
        <f t="shared" si="24"/>
        <v>3</v>
      </c>
    </row>
    <row r="801" spans="1:14" x14ac:dyDescent="0.3">
      <c r="C801" s="2">
        <v>36</v>
      </c>
      <c r="E801" t="s">
        <v>8</v>
      </c>
      <c r="F801" t="s">
        <v>92</v>
      </c>
      <c r="H801">
        <v>38.203000000000003</v>
      </c>
      <c r="J801">
        <v>28.075600000000001</v>
      </c>
      <c r="L801">
        <f t="shared" si="23"/>
        <v>1</v>
      </c>
      <c r="M801">
        <v>3</v>
      </c>
      <c r="N801">
        <v>3</v>
      </c>
    </row>
    <row r="802" spans="1:14" x14ac:dyDescent="0.3">
      <c r="C802" s="2">
        <v>36</v>
      </c>
      <c r="E802" t="s">
        <v>8</v>
      </c>
      <c r="F802" t="s">
        <v>93</v>
      </c>
      <c r="H802">
        <v>37.805999999999997</v>
      </c>
      <c r="J802">
        <v>28.842500000000001</v>
      </c>
      <c r="L802">
        <f t="shared" si="23"/>
        <v>1</v>
      </c>
      <c r="M802">
        <v>3</v>
      </c>
      <c r="N802">
        <v>3</v>
      </c>
    </row>
    <row r="803" spans="1:14" x14ac:dyDescent="0.3">
      <c r="C803" s="2">
        <v>36</v>
      </c>
      <c r="E803" t="s">
        <v>8</v>
      </c>
      <c r="F803" t="s">
        <v>94</v>
      </c>
      <c r="H803">
        <v>39.548000000000002</v>
      </c>
      <c r="J803">
        <v>29.255700000000001</v>
      </c>
      <c r="L803">
        <f t="shared" si="23"/>
        <v>1</v>
      </c>
      <c r="M803">
        <v>3</v>
      </c>
      <c r="N803">
        <v>3</v>
      </c>
    </row>
    <row r="804" spans="1:14" x14ac:dyDescent="0.3">
      <c r="C804" s="2">
        <v>36</v>
      </c>
      <c r="E804" t="s">
        <v>8</v>
      </c>
      <c r="F804" t="s">
        <v>95</v>
      </c>
      <c r="H804">
        <v>39.142400000000002</v>
      </c>
      <c r="J804">
        <v>29</v>
      </c>
      <c r="L804">
        <f t="shared" si="23"/>
        <v>1</v>
      </c>
      <c r="M804">
        <v>3</v>
      </c>
      <c r="N804">
        <v>3</v>
      </c>
    </row>
    <row r="805" spans="1:14" x14ac:dyDescent="0.3">
      <c r="C805" s="2">
        <v>36</v>
      </c>
      <c r="E805" t="s">
        <v>8</v>
      </c>
      <c r="F805" t="s">
        <v>96</v>
      </c>
      <c r="H805">
        <v>38.592599999999997</v>
      </c>
      <c r="J805">
        <v>29.203099999999999</v>
      </c>
      <c r="L805">
        <f t="shared" si="23"/>
        <v>1</v>
      </c>
      <c r="M805">
        <v>3</v>
      </c>
      <c r="N805">
        <v>3</v>
      </c>
    </row>
    <row r="806" spans="1:14" x14ac:dyDescent="0.3">
      <c r="C806" s="2">
        <v>36</v>
      </c>
      <c r="E806" t="s">
        <v>9</v>
      </c>
      <c r="F806" t="s">
        <v>97</v>
      </c>
      <c r="H806">
        <v>40.384</v>
      </c>
      <c r="I806">
        <f>AVERAGE(H806:H811)</f>
        <v>41.036200000000001</v>
      </c>
      <c r="J806">
        <v>30.310500000000001</v>
      </c>
      <c r="K806">
        <f>AVERAGE(J806:J811)</f>
        <v>30.30993333333333</v>
      </c>
      <c r="L806">
        <f t="shared" si="23"/>
        <v>0</v>
      </c>
      <c r="M806">
        <v>3</v>
      </c>
      <c r="N806">
        <v>3</v>
      </c>
    </row>
    <row r="807" spans="1:14" x14ac:dyDescent="0.3">
      <c r="C807" s="2">
        <v>36</v>
      </c>
      <c r="E807" t="s">
        <v>9</v>
      </c>
      <c r="F807" t="s">
        <v>98</v>
      </c>
      <c r="H807">
        <v>42.3887</v>
      </c>
      <c r="J807">
        <v>30.306999999999999</v>
      </c>
      <c r="L807">
        <f t="shared" si="23"/>
        <v>0</v>
      </c>
      <c r="M807">
        <v>3</v>
      </c>
      <c r="N807">
        <v>3</v>
      </c>
    </row>
    <row r="808" spans="1:14" x14ac:dyDescent="0.3">
      <c r="C808" s="2">
        <v>36</v>
      </c>
      <c r="E808" t="s">
        <v>9</v>
      </c>
      <c r="F808" t="s">
        <v>99</v>
      </c>
      <c r="H808">
        <v>44.333799999999997</v>
      </c>
      <c r="J808">
        <v>30.5168</v>
      </c>
      <c r="L808">
        <f t="shared" si="23"/>
        <v>0</v>
      </c>
      <c r="M808">
        <v>3</v>
      </c>
      <c r="N808">
        <v>3</v>
      </c>
    </row>
    <row r="809" spans="1:14" x14ac:dyDescent="0.3">
      <c r="C809" s="2">
        <v>36</v>
      </c>
      <c r="E809" t="s">
        <v>9</v>
      </c>
      <c r="F809" t="s">
        <v>100</v>
      </c>
      <c r="H809">
        <v>41.119799999999998</v>
      </c>
      <c r="J809">
        <v>30.2135</v>
      </c>
      <c r="L809">
        <f t="shared" si="23"/>
        <v>0</v>
      </c>
      <c r="M809">
        <v>3</v>
      </c>
      <c r="N809">
        <v>3</v>
      </c>
    </row>
    <row r="810" spans="1:14" x14ac:dyDescent="0.3">
      <c r="C810" s="2">
        <v>36</v>
      </c>
      <c r="E810" t="s">
        <v>9</v>
      </c>
      <c r="F810" t="s">
        <v>101</v>
      </c>
      <c r="H810">
        <v>38.1355</v>
      </c>
      <c r="J810">
        <v>30.207999999999998</v>
      </c>
      <c r="L810">
        <f t="shared" si="23"/>
        <v>1</v>
      </c>
      <c r="M810">
        <v>3</v>
      </c>
      <c r="N810">
        <v>3</v>
      </c>
    </row>
    <row r="811" spans="1:14" x14ac:dyDescent="0.3">
      <c r="C811" s="2">
        <v>36</v>
      </c>
      <c r="E811" t="s">
        <v>9</v>
      </c>
      <c r="F811" t="s">
        <v>102</v>
      </c>
      <c r="H811">
        <v>39.855400000000003</v>
      </c>
      <c r="J811">
        <v>30.303799999999999</v>
      </c>
      <c r="L811">
        <f t="shared" si="23"/>
        <v>1</v>
      </c>
      <c r="M811">
        <v>3</v>
      </c>
      <c r="N811">
        <v>3</v>
      </c>
    </row>
    <row r="812" spans="1:14" x14ac:dyDescent="0.3">
      <c r="A812">
        <v>28</v>
      </c>
      <c r="B812">
        <v>43</v>
      </c>
      <c r="C812">
        <v>37.700000000000003</v>
      </c>
      <c r="D812">
        <v>10</v>
      </c>
      <c r="E812" t="s">
        <v>5</v>
      </c>
      <c r="F812" t="s">
        <v>12</v>
      </c>
      <c r="H812">
        <v>39.278199999999998</v>
      </c>
      <c r="I812">
        <f>AVERAGE(H812:H817)</f>
        <v>39.976900000000008</v>
      </c>
      <c r="J812">
        <v>26.1448</v>
      </c>
      <c r="K812">
        <f>AVERAGE(J812:J817)</f>
        <v>26.14255</v>
      </c>
      <c r="L812">
        <f t="shared" si="23"/>
        <v>1</v>
      </c>
      <c r="M812">
        <v>3</v>
      </c>
      <c r="N812">
        <f t="shared" si="24"/>
        <v>3</v>
      </c>
    </row>
    <row r="813" spans="1:14" x14ac:dyDescent="0.3">
      <c r="B813">
        <v>43</v>
      </c>
      <c r="C813">
        <v>37.700000000000003</v>
      </c>
      <c r="E813" t="s">
        <v>5</v>
      </c>
      <c r="F813" t="s">
        <v>13</v>
      </c>
      <c r="H813">
        <v>40.7682</v>
      </c>
      <c r="J813">
        <v>26.097799999999999</v>
      </c>
      <c r="L813">
        <f t="shared" si="23"/>
        <v>0</v>
      </c>
      <c r="M813">
        <v>3</v>
      </c>
      <c r="N813">
        <v>3</v>
      </c>
    </row>
    <row r="814" spans="1:14" x14ac:dyDescent="0.3">
      <c r="B814">
        <v>43</v>
      </c>
      <c r="C814">
        <v>37.700000000000003</v>
      </c>
      <c r="E814" t="s">
        <v>5</v>
      </c>
      <c r="F814" t="s">
        <v>14</v>
      </c>
      <c r="H814">
        <v>39.030200000000001</v>
      </c>
      <c r="J814">
        <v>26.046199999999999</v>
      </c>
      <c r="L814">
        <f t="shared" si="23"/>
        <v>1</v>
      </c>
      <c r="M814">
        <v>3</v>
      </c>
      <c r="N814">
        <v>3</v>
      </c>
    </row>
    <row r="815" spans="1:14" x14ac:dyDescent="0.3">
      <c r="B815">
        <v>43</v>
      </c>
      <c r="C815">
        <v>37.700000000000003</v>
      </c>
      <c r="E815" t="s">
        <v>5</v>
      </c>
      <c r="F815" t="s">
        <v>15</v>
      </c>
      <c r="H815">
        <v>40.988999999999997</v>
      </c>
      <c r="J815">
        <v>26.271599999999999</v>
      </c>
      <c r="L815">
        <f t="shared" si="23"/>
        <v>0</v>
      </c>
      <c r="M815">
        <v>3</v>
      </c>
      <c r="N815">
        <v>3</v>
      </c>
    </row>
    <row r="816" spans="1:14" x14ac:dyDescent="0.3">
      <c r="B816">
        <v>43</v>
      </c>
      <c r="C816">
        <v>37.700000000000003</v>
      </c>
      <c r="E816" t="s">
        <v>5</v>
      </c>
      <c r="F816" t="s">
        <v>16</v>
      </c>
      <c r="H816">
        <v>39.2119</v>
      </c>
      <c r="J816">
        <v>26.138200000000001</v>
      </c>
      <c r="L816">
        <f t="shared" si="23"/>
        <v>1</v>
      </c>
      <c r="M816">
        <v>3</v>
      </c>
      <c r="N816">
        <v>3</v>
      </c>
    </row>
    <row r="817" spans="2:14" x14ac:dyDescent="0.3">
      <c r="B817">
        <v>43</v>
      </c>
      <c r="C817">
        <v>37.700000000000003</v>
      </c>
      <c r="E817" t="s">
        <v>5</v>
      </c>
      <c r="F817" t="s">
        <v>18</v>
      </c>
      <c r="H817">
        <v>40.5839</v>
      </c>
      <c r="J817">
        <v>26.156700000000001</v>
      </c>
      <c r="L817">
        <f t="shared" si="23"/>
        <v>0</v>
      </c>
      <c r="M817">
        <v>3</v>
      </c>
      <c r="N817">
        <v>3</v>
      </c>
    </row>
    <row r="818" spans="2:14" x14ac:dyDescent="0.3">
      <c r="B818">
        <v>43</v>
      </c>
      <c r="C818">
        <v>37.700000000000003</v>
      </c>
      <c r="E818" t="s">
        <v>6</v>
      </c>
      <c r="F818" t="s">
        <v>19</v>
      </c>
      <c r="H818">
        <v>41.199100000000001</v>
      </c>
      <c r="I818">
        <f>AVERAGE(H818:H823)</f>
        <v>41.0627</v>
      </c>
      <c r="J818">
        <v>27.286799999999999</v>
      </c>
      <c r="K818">
        <f>AVERAGE(J818:J823)</f>
        <v>27.184483333333329</v>
      </c>
      <c r="L818">
        <f t="shared" si="23"/>
        <v>0</v>
      </c>
      <c r="M818">
        <v>3</v>
      </c>
      <c r="N818">
        <v>3</v>
      </c>
    </row>
    <row r="819" spans="2:14" x14ac:dyDescent="0.3">
      <c r="B819">
        <v>43</v>
      </c>
      <c r="C819">
        <v>37.700000000000003</v>
      </c>
      <c r="E819" t="s">
        <v>6</v>
      </c>
      <c r="F819" t="s">
        <v>20</v>
      </c>
      <c r="H819">
        <v>41.7834</v>
      </c>
      <c r="J819">
        <v>27.251999999999999</v>
      </c>
      <c r="L819">
        <f t="shared" si="23"/>
        <v>0</v>
      </c>
      <c r="M819">
        <v>3</v>
      </c>
      <c r="N819">
        <v>3</v>
      </c>
    </row>
    <row r="820" spans="2:14" x14ac:dyDescent="0.3">
      <c r="B820">
        <v>43</v>
      </c>
      <c r="C820">
        <v>37.700000000000003</v>
      </c>
      <c r="E820" t="s">
        <v>6</v>
      </c>
      <c r="F820" t="s">
        <v>21</v>
      </c>
      <c r="H820">
        <v>42.420699999999997</v>
      </c>
      <c r="J820">
        <v>27.108899999999998</v>
      </c>
      <c r="L820">
        <f t="shared" si="23"/>
        <v>0</v>
      </c>
      <c r="M820">
        <v>3</v>
      </c>
      <c r="N820">
        <v>3</v>
      </c>
    </row>
    <row r="821" spans="2:14" x14ac:dyDescent="0.3">
      <c r="B821">
        <v>43</v>
      </c>
      <c r="C821">
        <v>37.700000000000003</v>
      </c>
      <c r="E821" t="s">
        <v>6</v>
      </c>
      <c r="F821" t="s">
        <v>22</v>
      </c>
      <c r="H821">
        <v>40.589500000000001</v>
      </c>
      <c r="J821">
        <v>27.090299999999999</v>
      </c>
      <c r="L821">
        <f t="shared" si="23"/>
        <v>0</v>
      </c>
      <c r="M821">
        <v>3</v>
      </c>
      <c r="N821">
        <v>3</v>
      </c>
    </row>
    <row r="822" spans="2:14" x14ac:dyDescent="0.3">
      <c r="B822">
        <v>43</v>
      </c>
      <c r="C822">
        <v>37.700000000000003</v>
      </c>
      <c r="E822" t="s">
        <v>6</v>
      </c>
      <c r="F822" t="s">
        <v>23</v>
      </c>
      <c r="H822">
        <v>40.182400000000001</v>
      </c>
      <c r="J822">
        <v>27.270800000000001</v>
      </c>
      <c r="L822">
        <f t="shared" si="23"/>
        <v>0</v>
      </c>
      <c r="M822">
        <v>3</v>
      </c>
      <c r="N822">
        <v>3</v>
      </c>
    </row>
    <row r="823" spans="2:14" x14ac:dyDescent="0.3">
      <c r="B823">
        <v>43</v>
      </c>
      <c r="C823">
        <v>37.700000000000003</v>
      </c>
      <c r="E823" t="s">
        <v>6</v>
      </c>
      <c r="F823" t="s">
        <v>24</v>
      </c>
      <c r="H823">
        <v>40.201099999999997</v>
      </c>
      <c r="J823">
        <v>27.098099999999999</v>
      </c>
      <c r="L823">
        <f t="shared" si="23"/>
        <v>0</v>
      </c>
      <c r="M823">
        <v>3</v>
      </c>
      <c r="N823">
        <v>3</v>
      </c>
    </row>
    <row r="824" spans="2:14" x14ac:dyDescent="0.3">
      <c r="B824">
        <v>43</v>
      </c>
      <c r="C824">
        <v>37.700000000000003</v>
      </c>
      <c r="E824" t="s">
        <v>7</v>
      </c>
      <c r="F824" t="s">
        <v>26</v>
      </c>
      <c r="H824">
        <v>42.2316</v>
      </c>
      <c r="I824">
        <f>AVERAGE(H824:H829)</f>
        <v>43.13785</v>
      </c>
      <c r="J824">
        <v>27.649799999999999</v>
      </c>
      <c r="K824">
        <f>AVERAGE(J824:J829)</f>
        <v>27.917883333333332</v>
      </c>
      <c r="L824">
        <f t="shared" si="23"/>
        <v>0</v>
      </c>
      <c r="M824">
        <v>3</v>
      </c>
      <c r="N824">
        <v>3</v>
      </c>
    </row>
    <row r="825" spans="2:14" x14ac:dyDescent="0.3">
      <c r="B825">
        <v>43</v>
      </c>
      <c r="C825">
        <v>37.700000000000003</v>
      </c>
      <c r="E825" t="s">
        <v>7</v>
      </c>
      <c r="F825" t="s">
        <v>27</v>
      </c>
      <c r="H825">
        <v>42.8292</v>
      </c>
      <c r="J825">
        <v>27.885300000000001</v>
      </c>
      <c r="L825">
        <f t="shared" si="23"/>
        <v>0</v>
      </c>
      <c r="M825">
        <v>3</v>
      </c>
      <c r="N825">
        <v>3</v>
      </c>
    </row>
    <row r="826" spans="2:14" x14ac:dyDescent="0.3">
      <c r="B826">
        <v>43</v>
      </c>
      <c r="C826">
        <v>37.700000000000003</v>
      </c>
      <c r="E826" t="s">
        <v>7</v>
      </c>
      <c r="F826" t="s">
        <v>28</v>
      </c>
      <c r="H826" t="s">
        <v>42</v>
      </c>
      <c r="J826">
        <v>27.909600000000001</v>
      </c>
      <c r="L826">
        <f t="shared" si="23"/>
        <v>0</v>
      </c>
      <c r="M826">
        <v>3</v>
      </c>
      <c r="N826">
        <v>3</v>
      </c>
    </row>
    <row r="827" spans="2:14" x14ac:dyDescent="0.3">
      <c r="B827">
        <v>43</v>
      </c>
      <c r="C827">
        <v>37.700000000000003</v>
      </c>
      <c r="E827" t="s">
        <v>7</v>
      </c>
      <c r="F827" t="s">
        <v>29</v>
      </c>
      <c r="H827">
        <v>44.4452</v>
      </c>
      <c r="J827">
        <v>28.052199999999999</v>
      </c>
      <c r="L827">
        <f t="shared" si="23"/>
        <v>0</v>
      </c>
      <c r="M827">
        <v>3</v>
      </c>
      <c r="N827">
        <v>3</v>
      </c>
    </row>
    <row r="828" spans="2:14" x14ac:dyDescent="0.3">
      <c r="B828">
        <v>43</v>
      </c>
      <c r="C828">
        <v>37.700000000000003</v>
      </c>
      <c r="E828" t="s">
        <v>7</v>
      </c>
      <c r="F828" t="s">
        <v>30</v>
      </c>
      <c r="H828" t="s">
        <v>42</v>
      </c>
      <c r="J828">
        <v>28.043099999999999</v>
      </c>
      <c r="L828">
        <f t="shared" si="23"/>
        <v>0</v>
      </c>
      <c r="M828">
        <v>3</v>
      </c>
      <c r="N828">
        <v>3</v>
      </c>
    </row>
    <row r="829" spans="2:14" x14ac:dyDescent="0.3">
      <c r="B829">
        <v>43</v>
      </c>
      <c r="C829">
        <v>37.700000000000003</v>
      </c>
      <c r="E829" t="s">
        <v>7</v>
      </c>
      <c r="F829" t="s">
        <v>31</v>
      </c>
      <c r="H829">
        <v>43.045400000000001</v>
      </c>
      <c r="J829">
        <v>27.967300000000002</v>
      </c>
      <c r="L829">
        <f t="shared" si="23"/>
        <v>0</v>
      </c>
      <c r="M829">
        <v>3</v>
      </c>
      <c r="N829">
        <v>3</v>
      </c>
    </row>
    <row r="830" spans="2:14" x14ac:dyDescent="0.3">
      <c r="B830">
        <v>43</v>
      </c>
      <c r="C830">
        <v>37.700000000000003</v>
      </c>
      <c r="E830" t="s">
        <v>8</v>
      </c>
      <c r="F830" t="s">
        <v>32</v>
      </c>
      <c r="H830">
        <v>44.4833</v>
      </c>
      <c r="I830">
        <f>AVERAGE(H830:H835)</f>
        <v>43.281700000000001</v>
      </c>
      <c r="J830">
        <v>28.9481</v>
      </c>
      <c r="K830">
        <f>AVERAGE(J830:J835)</f>
        <v>28.955516666666664</v>
      </c>
      <c r="L830">
        <f t="shared" si="23"/>
        <v>0</v>
      </c>
      <c r="M830">
        <v>3</v>
      </c>
      <c r="N830">
        <v>3</v>
      </c>
    </row>
    <row r="831" spans="2:14" x14ac:dyDescent="0.3">
      <c r="B831">
        <v>43</v>
      </c>
      <c r="C831">
        <v>37.700000000000003</v>
      </c>
      <c r="E831" t="s">
        <v>8</v>
      </c>
      <c r="F831" t="s">
        <v>33</v>
      </c>
      <c r="H831" t="s">
        <v>42</v>
      </c>
      <c r="J831">
        <v>28.9572</v>
      </c>
      <c r="L831">
        <f t="shared" si="23"/>
        <v>0</v>
      </c>
      <c r="M831">
        <v>3</v>
      </c>
      <c r="N831">
        <v>3</v>
      </c>
    </row>
    <row r="832" spans="2:14" x14ac:dyDescent="0.3">
      <c r="B832">
        <v>43</v>
      </c>
      <c r="C832">
        <v>37.700000000000003</v>
      </c>
      <c r="E832" t="s">
        <v>8</v>
      </c>
      <c r="F832" t="s">
        <v>34</v>
      </c>
      <c r="H832" t="s">
        <v>42</v>
      </c>
      <c r="J832">
        <v>28.833200000000001</v>
      </c>
      <c r="L832">
        <f t="shared" si="23"/>
        <v>0</v>
      </c>
      <c r="M832">
        <v>3</v>
      </c>
      <c r="N832">
        <v>3</v>
      </c>
    </row>
    <row r="833" spans="1:14" x14ac:dyDescent="0.3">
      <c r="B833">
        <v>43</v>
      </c>
      <c r="C833">
        <v>37.700000000000003</v>
      </c>
      <c r="E833" t="s">
        <v>8</v>
      </c>
      <c r="F833" t="s">
        <v>35</v>
      </c>
      <c r="H833">
        <v>43.333399999999997</v>
      </c>
      <c r="J833">
        <v>29.095099999999999</v>
      </c>
      <c r="L833">
        <f t="shared" si="23"/>
        <v>0</v>
      </c>
      <c r="M833">
        <v>3</v>
      </c>
      <c r="N833">
        <v>3</v>
      </c>
    </row>
    <row r="834" spans="1:14" x14ac:dyDescent="0.3">
      <c r="B834">
        <v>43</v>
      </c>
      <c r="C834">
        <v>37.700000000000003</v>
      </c>
      <c r="E834" t="s">
        <v>8</v>
      </c>
      <c r="F834" t="s">
        <v>36</v>
      </c>
      <c r="H834">
        <v>41.669800000000002</v>
      </c>
      <c r="J834">
        <v>29.1114</v>
      </c>
      <c r="L834">
        <f t="shared" ref="L834:L897" si="25">IF(AND(H834&gt;10,H834&lt;=40),1,0)</f>
        <v>0</v>
      </c>
      <c r="M834">
        <v>3</v>
      </c>
      <c r="N834">
        <v>3</v>
      </c>
    </row>
    <row r="835" spans="1:14" x14ac:dyDescent="0.3">
      <c r="B835">
        <v>43</v>
      </c>
      <c r="C835">
        <v>37.700000000000003</v>
      </c>
      <c r="E835" t="s">
        <v>8</v>
      </c>
      <c r="F835" t="s">
        <v>37</v>
      </c>
      <c r="H835">
        <v>43.640300000000003</v>
      </c>
      <c r="J835">
        <v>28.7881</v>
      </c>
      <c r="L835">
        <f t="shared" si="25"/>
        <v>0</v>
      </c>
      <c r="M835">
        <v>3</v>
      </c>
      <c r="N835">
        <v>3</v>
      </c>
    </row>
    <row r="836" spans="1:14" x14ac:dyDescent="0.3">
      <c r="B836">
        <v>43</v>
      </c>
      <c r="C836">
        <v>37.700000000000003</v>
      </c>
      <c r="E836" t="s">
        <v>9</v>
      </c>
      <c r="F836" t="s">
        <v>38</v>
      </c>
      <c r="H836">
        <v>43.953800000000001</v>
      </c>
      <c r="I836">
        <f>AVERAGE(H836:H841)</f>
        <v>44.488566666666678</v>
      </c>
      <c r="J836">
        <v>29.936599999999999</v>
      </c>
      <c r="K836">
        <f>AVERAGE(J836:J841)</f>
        <v>30.163349999999998</v>
      </c>
      <c r="L836">
        <f t="shared" si="25"/>
        <v>0</v>
      </c>
      <c r="M836">
        <v>3</v>
      </c>
      <c r="N836">
        <v>3</v>
      </c>
    </row>
    <row r="837" spans="1:14" x14ac:dyDescent="0.3">
      <c r="B837">
        <v>43</v>
      </c>
      <c r="C837">
        <v>37.700000000000003</v>
      </c>
      <c r="E837" t="s">
        <v>9</v>
      </c>
      <c r="F837" t="s">
        <v>39</v>
      </c>
      <c r="H837" t="s">
        <v>42</v>
      </c>
      <c r="J837">
        <v>30.129200000000001</v>
      </c>
      <c r="L837">
        <f t="shared" si="25"/>
        <v>0</v>
      </c>
      <c r="M837">
        <v>3</v>
      </c>
      <c r="N837">
        <v>3</v>
      </c>
    </row>
    <row r="838" spans="1:14" x14ac:dyDescent="0.3">
      <c r="B838">
        <v>43</v>
      </c>
      <c r="C838">
        <v>37.700000000000003</v>
      </c>
      <c r="E838" t="s">
        <v>9</v>
      </c>
      <c r="F838" t="s">
        <v>40</v>
      </c>
      <c r="H838" t="s">
        <v>42</v>
      </c>
      <c r="J838">
        <v>30.6052</v>
      </c>
      <c r="L838">
        <f t="shared" si="25"/>
        <v>0</v>
      </c>
      <c r="M838">
        <v>3</v>
      </c>
      <c r="N838">
        <v>3</v>
      </c>
    </row>
    <row r="839" spans="1:14" x14ac:dyDescent="0.3">
      <c r="B839">
        <v>43</v>
      </c>
      <c r="C839">
        <v>37.700000000000003</v>
      </c>
      <c r="E839" t="s">
        <v>9</v>
      </c>
      <c r="F839" t="s">
        <v>41</v>
      </c>
      <c r="H839">
        <v>44.599600000000002</v>
      </c>
      <c r="J839">
        <v>29.875499999999999</v>
      </c>
      <c r="L839">
        <f t="shared" si="25"/>
        <v>0</v>
      </c>
      <c r="M839">
        <v>3</v>
      </c>
      <c r="N839">
        <v>3</v>
      </c>
    </row>
    <row r="840" spans="1:14" x14ac:dyDescent="0.3">
      <c r="B840">
        <v>43</v>
      </c>
      <c r="C840">
        <v>37.700000000000003</v>
      </c>
      <c r="E840" t="s">
        <v>9</v>
      </c>
      <c r="F840" t="s">
        <v>17</v>
      </c>
      <c r="H840">
        <v>44.912300000000002</v>
      </c>
      <c r="J840">
        <v>30.3355</v>
      </c>
      <c r="L840">
        <f t="shared" si="25"/>
        <v>0</v>
      </c>
      <c r="M840">
        <v>3</v>
      </c>
      <c r="N840">
        <v>3</v>
      </c>
    </row>
    <row r="841" spans="1:14" x14ac:dyDescent="0.3">
      <c r="B841">
        <v>43</v>
      </c>
      <c r="C841">
        <v>37.700000000000003</v>
      </c>
      <c r="E841" t="s">
        <v>9</v>
      </c>
      <c r="F841" t="s">
        <v>25</v>
      </c>
      <c r="H841" t="s">
        <v>42</v>
      </c>
      <c r="J841">
        <v>30.098099999999999</v>
      </c>
      <c r="L841">
        <f t="shared" si="25"/>
        <v>0</v>
      </c>
      <c r="M841">
        <v>3</v>
      </c>
      <c r="N841">
        <v>3</v>
      </c>
    </row>
    <row r="842" spans="1:14" x14ac:dyDescent="0.3">
      <c r="A842">
        <v>29</v>
      </c>
      <c r="B842">
        <v>50</v>
      </c>
      <c r="C842">
        <v>34.700000000000003</v>
      </c>
      <c r="D842">
        <v>10</v>
      </c>
      <c r="E842" t="s">
        <v>5</v>
      </c>
      <c r="F842" t="s">
        <v>43</v>
      </c>
      <c r="H842">
        <v>37.664099999999998</v>
      </c>
      <c r="I842">
        <f>AVERAGE(H842:H847)</f>
        <v>37.106349999999999</v>
      </c>
      <c r="J842">
        <v>25.6494</v>
      </c>
      <c r="K842">
        <f>AVERAGE(J842:J847)</f>
        <v>25.750799999999998</v>
      </c>
      <c r="L842">
        <f t="shared" si="25"/>
        <v>1</v>
      </c>
      <c r="M842">
        <v>3</v>
      </c>
      <c r="N842">
        <f t="shared" ref="N842" si="26">IF(I842&lt;34,1,IF(I842&gt;35.5,3,2))</f>
        <v>3</v>
      </c>
    </row>
    <row r="843" spans="1:14" x14ac:dyDescent="0.3">
      <c r="B843">
        <v>50</v>
      </c>
      <c r="C843">
        <v>34.700000000000003</v>
      </c>
      <c r="E843" t="s">
        <v>5</v>
      </c>
      <c r="F843" t="s">
        <v>44</v>
      </c>
      <c r="H843">
        <v>37.186900000000001</v>
      </c>
      <c r="J843">
        <v>25.578299999999999</v>
      </c>
      <c r="L843">
        <f t="shared" si="25"/>
        <v>1</v>
      </c>
      <c r="M843">
        <v>3</v>
      </c>
      <c r="N843">
        <v>3</v>
      </c>
    </row>
    <row r="844" spans="1:14" x14ac:dyDescent="0.3">
      <c r="B844">
        <v>50</v>
      </c>
      <c r="C844">
        <v>34.700000000000003</v>
      </c>
      <c r="E844" t="s">
        <v>5</v>
      </c>
      <c r="F844" t="s">
        <v>45</v>
      </c>
      <c r="H844">
        <v>36.848300000000002</v>
      </c>
      <c r="J844">
        <v>25.641999999999999</v>
      </c>
      <c r="L844">
        <f t="shared" si="25"/>
        <v>1</v>
      </c>
      <c r="M844">
        <v>3</v>
      </c>
      <c r="N844">
        <v>3</v>
      </c>
    </row>
    <row r="845" spans="1:14" x14ac:dyDescent="0.3">
      <c r="B845">
        <v>50</v>
      </c>
      <c r="C845">
        <v>34.700000000000003</v>
      </c>
      <c r="E845" t="s">
        <v>5</v>
      </c>
      <c r="F845" t="s">
        <v>46</v>
      </c>
      <c r="H845">
        <v>37.568100000000001</v>
      </c>
      <c r="J845">
        <v>25.695900000000002</v>
      </c>
      <c r="L845">
        <f t="shared" si="25"/>
        <v>1</v>
      </c>
      <c r="M845">
        <v>3</v>
      </c>
      <c r="N845">
        <v>3</v>
      </c>
    </row>
    <row r="846" spans="1:14" x14ac:dyDescent="0.3">
      <c r="B846">
        <v>50</v>
      </c>
      <c r="C846">
        <v>34.700000000000003</v>
      </c>
      <c r="E846" t="s">
        <v>5</v>
      </c>
      <c r="F846" t="s">
        <v>47</v>
      </c>
      <c r="H846">
        <v>36.637999999999998</v>
      </c>
      <c r="J846">
        <v>25.922599999999999</v>
      </c>
      <c r="L846">
        <f t="shared" si="25"/>
        <v>1</v>
      </c>
      <c r="M846">
        <v>3</v>
      </c>
      <c r="N846">
        <v>3</v>
      </c>
    </row>
    <row r="847" spans="1:14" x14ac:dyDescent="0.3">
      <c r="B847">
        <v>50</v>
      </c>
      <c r="C847">
        <v>34.700000000000003</v>
      </c>
      <c r="E847" t="s">
        <v>5</v>
      </c>
      <c r="F847" t="s">
        <v>48</v>
      </c>
      <c r="H847">
        <v>36.732700000000001</v>
      </c>
      <c r="J847">
        <v>26.0166</v>
      </c>
      <c r="L847">
        <f t="shared" si="25"/>
        <v>1</v>
      </c>
      <c r="M847">
        <v>3</v>
      </c>
      <c r="N847">
        <v>3</v>
      </c>
    </row>
    <row r="848" spans="1:14" x14ac:dyDescent="0.3">
      <c r="B848">
        <v>50</v>
      </c>
      <c r="C848">
        <v>34.700000000000003</v>
      </c>
      <c r="E848" t="s">
        <v>6</v>
      </c>
      <c r="F848" t="s">
        <v>49</v>
      </c>
      <c r="H848">
        <v>38.3416</v>
      </c>
      <c r="I848">
        <f>AVERAGE(H848:H853)</f>
        <v>39.06751666666667</v>
      </c>
      <c r="J848">
        <v>26.763100000000001</v>
      </c>
      <c r="K848">
        <f>AVERAGE(J848:J853)</f>
        <v>26.878800000000002</v>
      </c>
      <c r="L848">
        <f t="shared" si="25"/>
        <v>1</v>
      </c>
      <c r="M848">
        <v>3</v>
      </c>
      <c r="N848">
        <v>3</v>
      </c>
    </row>
    <row r="849" spans="2:14" x14ac:dyDescent="0.3">
      <c r="B849">
        <v>50</v>
      </c>
      <c r="C849">
        <v>34.700000000000003</v>
      </c>
      <c r="E849" t="s">
        <v>6</v>
      </c>
      <c r="F849" t="s">
        <v>50</v>
      </c>
      <c r="H849">
        <v>39.255000000000003</v>
      </c>
      <c r="J849">
        <v>26.785799999999998</v>
      </c>
      <c r="L849">
        <f t="shared" si="25"/>
        <v>1</v>
      </c>
      <c r="M849">
        <v>3</v>
      </c>
      <c r="N849">
        <v>3</v>
      </c>
    </row>
    <row r="850" spans="2:14" x14ac:dyDescent="0.3">
      <c r="B850">
        <v>50</v>
      </c>
      <c r="C850">
        <v>34.700000000000003</v>
      </c>
      <c r="E850" t="s">
        <v>6</v>
      </c>
      <c r="F850" t="s">
        <v>51</v>
      </c>
      <c r="H850">
        <v>39.564100000000003</v>
      </c>
      <c r="J850">
        <v>26.881799999999998</v>
      </c>
      <c r="L850">
        <f t="shared" si="25"/>
        <v>1</v>
      </c>
      <c r="M850">
        <v>3</v>
      </c>
      <c r="N850">
        <v>3</v>
      </c>
    </row>
    <row r="851" spans="2:14" x14ac:dyDescent="0.3">
      <c r="B851">
        <v>50</v>
      </c>
      <c r="C851">
        <v>34.700000000000003</v>
      </c>
      <c r="E851" t="s">
        <v>6</v>
      </c>
      <c r="F851" t="s">
        <v>52</v>
      </c>
      <c r="H851">
        <v>39.854500000000002</v>
      </c>
      <c r="J851">
        <v>26.874400000000001</v>
      </c>
      <c r="L851">
        <f t="shared" si="25"/>
        <v>1</v>
      </c>
      <c r="M851">
        <v>3</v>
      </c>
      <c r="N851">
        <v>3</v>
      </c>
    </row>
    <row r="852" spans="2:14" x14ac:dyDescent="0.3">
      <c r="B852">
        <v>50</v>
      </c>
      <c r="C852">
        <v>34.700000000000003</v>
      </c>
      <c r="E852" t="s">
        <v>6</v>
      </c>
      <c r="F852" t="s">
        <v>53</v>
      </c>
      <c r="H852">
        <v>39.253599999999999</v>
      </c>
      <c r="J852">
        <v>27.1236</v>
      </c>
      <c r="L852">
        <f t="shared" si="25"/>
        <v>1</v>
      </c>
      <c r="M852">
        <v>3</v>
      </c>
      <c r="N852">
        <v>3</v>
      </c>
    </row>
    <row r="853" spans="2:14" x14ac:dyDescent="0.3">
      <c r="B853">
        <v>50</v>
      </c>
      <c r="C853">
        <v>34.700000000000003</v>
      </c>
      <c r="E853" t="s">
        <v>6</v>
      </c>
      <c r="F853" t="s">
        <v>54</v>
      </c>
      <c r="H853">
        <v>38.136299999999999</v>
      </c>
      <c r="J853">
        <v>26.844100000000001</v>
      </c>
      <c r="L853">
        <f t="shared" si="25"/>
        <v>1</v>
      </c>
      <c r="M853">
        <v>3</v>
      </c>
      <c r="N853">
        <v>3</v>
      </c>
    </row>
    <row r="854" spans="2:14" x14ac:dyDescent="0.3">
      <c r="B854">
        <v>50</v>
      </c>
      <c r="C854">
        <v>34.700000000000003</v>
      </c>
      <c r="E854" t="s">
        <v>7</v>
      </c>
      <c r="F854" t="s">
        <v>55</v>
      </c>
      <c r="H854">
        <v>39.392299999999999</v>
      </c>
      <c r="I854">
        <f>AVERAGE(H854:H859)</f>
        <v>38.712516666666666</v>
      </c>
      <c r="J854">
        <v>27.298500000000001</v>
      </c>
      <c r="K854">
        <f>AVERAGE(J854:J859)</f>
        <v>27.310133333333336</v>
      </c>
      <c r="L854">
        <f t="shared" si="25"/>
        <v>1</v>
      </c>
      <c r="M854">
        <v>3</v>
      </c>
      <c r="N854">
        <v>3</v>
      </c>
    </row>
    <row r="855" spans="2:14" x14ac:dyDescent="0.3">
      <c r="B855">
        <v>50</v>
      </c>
      <c r="C855">
        <v>34.700000000000003</v>
      </c>
      <c r="E855" t="s">
        <v>7</v>
      </c>
      <c r="F855" t="s">
        <v>56</v>
      </c>
      <c r="H855">
        <v>38.636400000000002</v>
      </c>
      <c r="J855">
        <v>26.976500000000001</v>
      </c>
      <c r="L855">
        <f t="shared" si="25"/>
        <v>1</v>
      </c>
      <c r="M855">
        <v>3</v>
      </c>
      <c r="N855">
        <v>3</v>
      </c>
    </row>
    <row r="856" spans="2:14" x14ac:dyDescent="0.3">
      <c r="B856">
        <v>50</v>
      </c>
      <c r="C856">
        <v>34.700000000000003</v>
      </c>
      <c r="E856" t="s">
        <v>7</v>
      </c>
      <c r="F856" t="s">
        <v>57</v>
      </c>
      <c r="H856">
        <v>38.9878</v>
      </c>
      <c r="J856">
        <v>26.871300000000002</v>
      </c>
      <c r="L856">
        <f t="shared" si="25"/>
        <v>1</v>
      </c>
      <c r="M856">
        <v>3</v>
      </c>
      <c r="N856">
        <v>3</v>
      </c>
    </row>
    <row r="857" spans="2:14" x14ac:dyDescent="0.3">
      <c r="B857">
        <v>50</v>
      </c>
      <c r="C857">
        <v>34.700000000000003</v>
      </c>
      <c r="E857" t="s">
        <v>7</v>
      </c>
      <c r="F857" t="s">
        <v>58</v>
      </c>
      <c r="H857">
        <v>37.6402</v>
      </c>
      <c r="J857">
        <v>27.333200000000001</v>
      </c>
      <c r="L857">
        <f t="shared" si="25"/>
        <v>1</v>
      </c>
      <c r="M857">
        <v>3</v>
      </c>
      <c r="N857">
        <v>3</v>
      </c>
    </row>
    <row r="858" spans="2:14" x14ac:dyDescent="0.3">
      <c r="B858">
        <v>50</v>
      </c>
      <c r="C858">
        <v>34.700000000000003</v>
      </c>
      <c r="E858" t="s">
        <v>7</v>
      </c>
      <c r="F858" t="s">
        <v>59</v>
      </c>
      <c r="H858">
        <v>38.815300000000001</v>
      </c>
      <c r="J858">
        <v>27.4954</v>
      </c>
      <c r="L858">
        <f t="shared" si="25"/>
        <v>1</v>
      </c>
      <c r="M858">
        <v>3</v>
      </c>
      <c r="N858">
        <v>3</v>
      </c>
    </row>
    <row r="859" spans="2:14" x14ac:dyDescent="0.3">
      <c r="B859">
        <v>50</v>
      </c>
      <c r="C859">
        <v>34.700000000000003</v>
      </c>
      <c r="E859" t="s">
        <v>7</v>
      </c>
      <c r="F859" t="s">
        <v>60</v>
      </c>
      <c r="H859">
        <v>38.803100000000001</v>
      </c>
      <c r="J859">
        <v>27.885899999999999</v>
      </c>
      <c r="L859">
        <f t="shared" si="25"/>
        <v>1</v>
      </c>
      <c r="M859">
        <v>3</v>
      </c>
      <c r="N859">
        <v>3</v>
      </c>
    </row>
    <row r="860" spans="2:14" x14ac:dyDescent="0.3">
      <c r="B860">
        <v>50</v>
      </c>
      <c r="C860">
        <v>34.700000000000003</v>
      </c>
      <c r="E860" t="s">
        <v>8</v>
      </c>
      <c r="F860" t="s">
        <v>61</v>
      </c>
      <c r="H860">
        <v>39.886200000000002</v>
      </c>
      <c r="I860">
        <f>AVERAGE(H860:H865)</f>
        <v>40.288066666666673</v>
      </c>
      <c r="J860">
        <v>28.802900000000001</v>
      </c>
      <c r="K860">
        <f>AVERAGE(J860:J865)</f>
        <v>28.579383333333336</v>
      </c>
      <c r="L860">
        <f t="shared" si="25"/>
        <v>1</v>
      </c>
      <c r="M860">
        <v>3</v>
      </c>
      <c r="N860">
        <v>3</v>
      </c>
    </row>
    <row r="861" spans="2:14" x14ac:dyDescent="0.3">
      <c r="B861">
        <v>50</v>
      </c>
      <c r="C861">
        <v>34.700000000000003</v>
      </c>
      <c r="E861" t="s">
        <v>8</v>
      </c>
      <c r="F861" t="s">
        <v>62</v>
      </c>
      <c r="H861">
        <v>41.109000000000002</v>
      </c>
      <c r="J861">
        <v>28.4954</v>
      </c>
      <c r="L861">
        <f t="shared" si="25"/>
        <v>0</v>
      </c>
      <c r="M861">
        <v>3</v>
      </c>
      <c r="N861">
        <v>3</v>
      </c>
    </row>
    <row r="862" spans="2:14" x14ac:dyDescent="0.3">
      <c r="B862">
        <v>50</v>
      </c>
      <c r="C862">
        <v>34.700000000000003</v>
      </c>
      <c r="E862" t="s">
        <v>8</v>
      </c>
      <c r="F862" t="s">
        <v>63</v>
      </c>
      <c r="H862">
        <v>40.126199999999997</v>
      </c>
      <c r="J862">
        <v>28.425799999999999</v>
      </c>
      <c r="L862">
        <f t="shared" si="25"/>
        <v>0</v>
      </c>
      <c r="M862">
        <v>3</v>
      </c>
      <c r="N862">
        <v>3</v>
      </c>
    </row>
    <row r="863" spans="2:14" x14ac:dyDescent="0.3">
      <c r="B863">
        <v>50</v>
      </c>
      <c r="C863">
        <v>34.700000000000003</v>
      </c>
      <c r="E863" t="s">
        <v>8</v>
      </c>
      <c r="F863" t="s">
        <v>64</v>
      </c>
      <c r="H863">
        <v>42.281599999999997</v>
      </c>
      <c r="J863">
        <v>28.48</v>
      </c>
      <c r="L863">
        <f t="shared" si="25"/>
        <v>0</v>
      </c>
      <c r="M863">
        <v>3</v>
      </c>
      <c r="N863">
        <v>3</v>
      </c>
    </row>
    <row r="864" spans="2:14" x14ac:dyDescent="0.3">
      <c r="B864">
        <v>50</v>
      </c>
      <c r="C864">
        <v>34.700000000000003</v>
      </c>
      <c r="E864" t="s">
        <v>8</v>
      </c>
      <c r="F864" t="s">
        <v>65</v>
      </c>
      <c r="H864">
        <v>38.894500000000001</v>
      </c>
      <c r="J864">
        <v>28.623100000000001</v>
      </c>
      <c r="L864">
        <f t="shared" si="25"/>
        <v>1</v>
      </c>
      <c r="M864">
        <v>3</v>
      </c>
      <c r="N864">
        <v>3</v>
      </c>
    </row>
    <row r="865" spans="1:14" x14ac:dyDescent="0.3">
      <c r="B865">
        <v>50</v>
      </c>
      <c r="C865">
        <v>34.700000000000003</v>
      </c>
      <c r="E865" t="s">
        <v>8</v>
      </c>
      <c r="F865" t="s">
        <v>66</v>
      </c>
      <c r="H865">
        <v>39.430900000000001</v>
      </c>
      <c r="J865">
        <v>28.649100000000001</v>
      </c>
      <c r="L865">
        <f t="shared" si="25"/>
        <v>1</v>
      </c>
      <c r="M865">
        <v>3</v>
      </c>
      <c r="N865">
        <v>3</v>
      </c>
    </row>
    <row r="866" spans="1:14" x14ac:dyDescent="0.3">
      <c r="B866">
        <v>50</v>
      </c>
      <c r="C866">
        <v>34.700000000000003</v>
      </c>
      <c r="E866" t="s">
        <v>9</v>
      </c>
      <c r="F866" t="s">
        <v>67</v>
      </c>
      <c r="H866">
        <v>40.170499999999997</v>
      </c>
      <c r="I866">
        <f>AVERAGE(H866:H871)</f>
        <v>40.393400000000007</v>
      </c>
      <c r="J866">
        <v>29.391300000000001</v>
      </c>
      <c r="K866">
        <f>AVERAGE(J866:J871)</f>
        <v>29.513166666666667</v>
      </c>
      <c r="L866">
        <f t="shared" si="25"/>
        <v>0</v>
      </c>
      <c r="M866">
        <v>3</v>
      </c>
      <c r="N866">
        <v>3</v>
      </c>
    </row>
    <row r="867" spans="1:14" x14ac:dyDescent="0.3">
      <c r="B867">
        <v>50</v>
      </c>
      <c r="C867">
        <v>34.700000000000003</v>
      </c>
      <c r="E867" t="s">
        <v>9</v>
      </c>
      <c r="F867" t="s">
        <v>68</v>
      </c>
      <c r="H867">
        <v>40.291200000000003</v>
      </c>
      <c r="J867">
        <v>29.477499999999999</v>
      </c>
      <c r="L867">
        <f t="shared" si="25"/>
        <v>0</v>
      </c>
      <c r="M867">
        <v>3</v>
      </c>
      <c r="N867">
        <v>3</v>
      </c>
    </row>
    <row r="868" spans="1:14" x14ac:dyDescent="0.3">
      <c r="B868">
        <v>50</v>
      </c>
      <c r="C868">
        <v>34.700000000000003</v>
      </c>
      <c r="E868" t="s">
        <v>9</v>
      </c>
      <c r="F868" t="s">
        <v>69</v>
      </c>
      <c r="H868">
        <v>40.371099999999998</v>
      </c>
      <c r="J868">
        <v>29.3812</v>
      </c>
      <c r="L868">
        <f t="shared" si="25"/>
        <v>0</v>
      </c>
      <c r="M868">
        <v>3</v>
      </c>
      <c r="N868">
        <v>3</v>
      </c>
    </row>
    <row r="869" spans="1:14" x14ac:dyDescent="0.3">
      <c r="B869">
        <v>50</v>
      </c>
      <c r="C869">
        <v>34.700000000000003</v>
      </c>
      <c r="E869" t="s">
        <v>9</v>
      </c>
      <c r="F869" t="s">
        <v>70</v>
      </c>
      <c r="H869">
        <v>41.470799999999997</v>
      </c>
      <c r="J869">
        <v>29.513500000000001</v>
      </c>
      <c r="L869">
        <f t="shared" si="25"/>
        <v>0</v>
      </c>
      <c r="M869">
        <v>3</v>
      </c>
      <c r="N869">
        <v>3</v>
      </c>
    </row>
    <row r="870" spans="1:14" x14ac:dyDescent="0.3">
      <c r="B870">
        <v>50</v>
      </c>
      <c r="C870">
        <v>34.700000000000003</v>
      </c>
      <c r="E870" t="s">
        <v>9</v>
      </c>
      <c r="F870" t="s">
        <v>71</v>
      </c>
      <c r="H870">
        <v>39.929699999999997</v>
      </c>
      <c r="J870">
        <v>29.798100000000002</v>
      </c>
      <c r="L870">
        <f t="shared" si="25"/>
        <v>1</v>
      </c>
      <c r="M870">
        <v>3</v>
      </c>
      <c r="N870">
        <v>3</v>
      </c>
    </row>
    <row r="871" spans="1:14" x14ac:dyDescent="0.3">
      <c r="B871">
        <v>50</v>
      </c>
      <c r="C871">
        <v>34.700000000000003</v>
      </c>
      <c r="E871" t="s">
        <v>9</v>
      </c>
      <c r="F871" t="s">
        <v>72</v>
      </c>
      <c r="H871">
        <v>40.127099999999999</v>
      </c>
      <c r="J871">
        <v>29.517399999999999</v>
      </c>
      <c r="L871">
        <f t="shared" si="25"/>
        <v>0</v>
      </c>
      <c r="M871">
        <v>3</v>
      </c>
      <c r="N871">
        <v>3</v>
      </c>
    </row>
    <row r="872" spans="1:14" x14ac:dyDescent="0.3">
      <c r="A872">
        <v>30</v>
      </c>
      <c r="B872" s="2">
        <v>45</v>
      </c>
      <c r="C872" s="2">
        <v>37.299999999999997</v>
      </c>
      <c r="D872">
        <v>10</v>
      </c>
      <c r="E872" t="s">
        <v>5</v>
      </c>
      <c r="F872" t="s">
        <v>73</v>
      </c>
      <c r="H872">
        <v>44.252400000000002</v>
      </c>
      <c r="I872">
        <f>AVERAGE(H872:H877)</f>
        <v>43.324325000000002</v>
      </c>
      <c r="J872">
        <v>27.6708</v>
      </c>
      <c r="K872">
        <f>AVERAGE(J872:J877)</f>
        <v>27.597716666666667</v>
      </c>
      <c r="L872">
        <f t="shared" si="25"/>
        <v>0</v>
      </c>
      <c r="M872">
        <v>3</v>
      </c>
      <c r="N872">
        <v>3</v>
      </c>
    </row>
    <row r="873" spans="1:14" x14ac:dyDescent="0.3">
      <c r="C873" s="2">
        <v>37.299999999999997</v>
      </c>
      <c r="E873" t="s">
        <v>5</v>
      </c>
      <c r="F873" t="s">
        <v>74</v>
      </c>
      <c r="H873" t="s">
        <v>42</v>
      </c>
      <c r="J873">
        <v>27.419899999999998</v>
      </c>
      <c r="L873">
        <f t="shared" si="25"/>
        <v>0</v>
      </c>
      <c r="M873">
        <v>3</v>
      </c>
      <c r="N873">
        <v>3</v>
      </c>
    </row>
    <row r="874" spans="1:14" x14ac:dyDescent="0.3">
      <c r="C874" s="2">
        <v>37.299999999999997</v>
      </c>
      <c r="E874" t="s">
        <v>5</v>
      </c>
      <c r="F874" t="s">
        <v>75</v>
      </c>
      <c r="H874" t="s">
        <v>42</v>
      </c>
      <c r="J874">
        <v>27.733000000000001</v>
      </c>
      <c r="L874">
        <f t="shared" si="25"/>
        <v>0</v>
      </c>
      <c r="M874">
        <v>3</v>
      </c>
      <c r="N874">
        <v>3</v>
      </c>
    </row>
    <row r="875" spans="1:14" x14ac:dyDescent="0.3">
      <c r="C875" s="2">
        <v>37.299999999999997</v>
      </c>
      <c r="E875" t="s">
        <v>5</v>
      </c>
      <c r="F875" t="s">
        <v>76</v>
      </c>
      <c r="H875">
        <v>43.497700000000002</v>
      </c>
      <c r="J875">
        <v>27.4255</v>
      </c>
      <c r="L875">
        <f t="shared" si="25"/>
        <v>0</v>
      </c>
      <c r="M875">
        <v>3</v>
      </c>
      <c r="N875">
        <v>3</v>
      </c>
    </row>
    <row r="876" spans="1:14" x14ac:dyDescent="0.3">
      <c r="C876" s="2">
        <v>37.299999999999997</v>
      </c>
      <c r="E876" t="s">
        <v>5</v>
      </c>
      <c r="F876" t="s">
        <v>77</v>
      </c>
      <c r="H876">
        <v>42.795400000000001</v>
      </c>
      <c r="J876">
        <v>27.684799999999999</v>
      </c>
      <c r="L876">
        <f t="shared" si="25"/>
        <v>0</v>
      </c>
      <c r="M876">
        <v>3</v>
      </c>
      <c r="N876">
        <v>3</v>
      </c>
    </row>
    <row r="877" spans="1:14" x14ac:dyDescent="0.3">
      <c r="C877" s="2">
        <v>37.299999999999997</v>
      </c>
      <c r="E877" t="s">
        <v>5</v>
      </c>
      <c r="F877" t="s">
        <v>78</v>
      </c>
      <c r="H877">
        <v>42.751800000000003</v>
      </c>
      <c r="J877">
        <v>27.6523</v>
      </c>
      <c r="L877">
        <f t="shared" si="25"/>
        <v>0</v>
      </c>
      <c r="M877">
        <v>3</v>
      </c>
      <c r="N877">
        <v>3</v>
      </c>
    </row>
    <row r="878" spans="1:14" x14ac:dyDescent="0.3">
      <c r="C878" s="2">
        <v>37.299999999999997</v>
      </c>
      <c r="E878" t="s">
        <v>6</v>
      </c>
      <c r="F878" t="s">
        <v>79</v>
      </c>
      <c r="H878">
        <v>42.985399999999998</v>
      </c>
      <c r="I878">
        <f>AVERAGE(H878:H883)</f>
        <v>42.322859999999999</v>
      </c>
      <c r="J878">
        <v>28.226099999999999</v>
      </c>
      <c r="K878">
        <f>AVERAGE(J878:J883)</f>
        <v>28.057816666666668</v>
      </c>
      <c r="L878">
        <f t="shared" si="25"/>
        <v>0</v>
      </c>
      <c r="M878">
        <v>3</v>
      </c>
      <c r="N878">
        <v>3</v>
      </c>
    </row>
    <row r="879" spans="1:14" x14ac:dyDescent="0.3">
      <c r="C879" s="2">
        <v>37.299999999999997</v>
      </c>
      <c r="E879" t="s">
        <v>6</v>
      </c>
      <c r="F879" t="s">
        <v>80</v>
      </c>
      <c r="H879">
        <v>42.547800000000002</v>
      </c>
      <c r="J879">
        <v>28</v>
      </c>
      <c r="L879">
        <f t="shared" si="25"/>
        <v>0</v>
      </c>
      <c r="M879">
        <v>3</v>
      </c>
      <c r="N879">
        <v>3</v>
      </c>
    </row>
    <row r="880" spans="1:14" x14ac:dyDescent="0.3">
      <c r="C880" s="2">
        <v>37.299999999999997</v>
      </c>
      <c r="E880" t="s">
        <v>6</v>
      </c>
      <c r="F880" t="s">
        <v>81</v>
      </c>
      <c r="H880">
        <v>42.738599999999998</v>
      </c>
      <c r="J880">
        <v>27.554600000000001</v>
      </c>
      <c r="L880">
        <f t="shared" si="25"/>
        <v>0</v>
      </c>
      <c r="M880">
        <v>3</v>
      </c>
      <c r="N880">
        <v>3</v>
      </c>
    </row>
    <row r="881" spans="3:14" x14ac:dyDescent="0.3">
      <c r="C881" s="2">
        <v>37.299999999999997</v>
      </c>
      <c r="E881" t="s">
        <v>6</v>
      </c>
      <c r="F881" t="s">
        <v>82</v>
      </c>
      <c r="H881">
        <v>41.215899999999998</v>
      </c>
      <c r="J881">
        <v>27.9863</v>
      </c>
      <c r="L881">
        <f t="shared" si="25"/>
        <v>0</v>
      </c>
      <c r="M881">
        <v>3</v>
      </c>
      <c r="N881">
        <v>3</v>
      </c>
    </row>
    <row r="882" spans="3:14" x14ac:dyDescent="0.3">
      <c r="C882" s="2">
        <v>37.299999999999997</v>
      </c>
      <c r="E882" t="s">
        <v>6</v>
      </c>
      <c r="F882" t="s">
        <v>83</v>
      </c>
      <c r="H882">
        <v>42.126600000000003</v>
      </c>
      <c r="J882">
        <v>28.2041</v>
      </c>
      <c r="L882">
        <f t="shared" si="25"/>
        <v>0</v>
      </c>
      <c r="M882">
        <v>3</v>
      </c>
      <c r="N882">
        <v>3</v>
      </c>
    </row>
    <row r="883" spans="3:14" x14ac:dyDescent="0.3">
      <c r="C883" s="2">
        <v>37.299999999999997</v>
      </c>
      <c r="E883" t="s">
        <v>6</v>
      </c>
      <c r="F883" t="s">
        <v>84</v>
      </c>
      <c r="H883" t="s">
        <v>42</v>
      </c>
      <c r="J883">
        <v>28.375800000000002</v>
      </c>
      <c r="L883">
        <f t="shared" si="25"/>
        <v>0</v>
      </c>
      <c r="M883">
        <v>3</v>
      </c>
      <c r="N883">
        <v>3</v>
      </c>
    </row>
    <row r="884" spans="3:14" x14ac:dyDescent="0.3">
      <c r="C884" s="2">
        <v>37.299999999999997</v>
      </c>
      <c r="E884" t="s">
        <v>7</v>
      </c>
      <c r="F884" t="s">
        <v>85</v>
      </c>
      <c r="H884">
        <v>43.005800000000001</v>
      </c>
      <c r="I884">
        <f>AVERAGE(H884:H889)</f>
        <v>43.261220000000002</v>
      </c>
      <c r="J884">
        <v>28.754000000000001</v>
      </c>
      <c r="K884">
        <f>AVERAGE(J884:J889)</f>
        <v>28.898416666666666</v>
      </c>
      <c r="L884">
        <f t="shared" si="25"/>
        <v>0</v>
      </c>
      <c r="M884">
        <v>3</v>
      </c>
      <c r="N884">
        <v>3</v>
      </c>
    </row>
    <row r="885" spans="3:14" x14ac:dyDescent="0.3">
      <c r="C885" s="2">
        <v>37.299999999999997</v>
      </c>
      <c r="E885" t="s">
        <v>7</v>
      </c>
      <c r="F885" t="s">
        <v>86</v>
      </c>
      <c r="H885" t="s">
        <v>42</v>
      </c>
      <c r="J885">
        <v>28.720500000000001</v>
      </c>
      <c r="L885">
        <f t="shared" si="25"/>
        <v>0</v>
      </c>
      <c r="M885">
        <v>3</v>
      </c>
      <c r="N885">
        <v>3</v>
      </c>
    </row>
    <row r="886" spans="3:14" x14ac:dyDescent="0.3">
      <c r="C886" s="2">
        <v>37.299999999999997</v>
      </c>
      <c r="E886" t="s">
        <v>7</v>
      </c>
      <c r="F886" t="s">
        <v>87</v>
      </c>
      <c r="H886">
        <v>44.5627</v>
      </c>
      <c r="J886">
        <v>28.913399999999999</v>
      </c>
      <c r="L886">
        <f t="shared" si="25"/>
        <v>0</v>
      </c>
      <c r="M886">
        <v>3</v>
      </c>
      <c r="N886">
        <v>3</v>
      </c>
    </row>
    <row r="887" spans="3:14" x14ac:dyDescent="0.3">
      <c r="C887" s="2">
        <v>37.299999999999997</v>
      </c>
      <c r="E887" t="s">
        <v>7</v>
      </c>
      <c r="F887" t="s">
        <v>88</v>
      </c>
      <c r="H887">
        <v>44.106999999999999</v>
      </c>
      <c r="J887">
        <v>28.881799999999998</v>
      </c>
      <c r="L887">
        <f t="shared" si="25"/>
        <v>0</v>
      </c>
      <c r="M887">
        <v>3</v>
      </c>
      <c r="N887">
        <v>3</v>
      </c>
    </row>
    <row r="888" spans="3:14" x14ac:dyDescent="0.3">
      <c r="C888" s="2">
        <v>37.299999999999997</v>
      </c>
      <c r="E888" t="s">
        <v>7</v>
      </c>
      <c r="F888" t="s">
        <v>89</v>
      </c>
      <c r="H888">
        <v>41.153199999999998</v>
      </c>
      <c r="J888">
        <v>29.185700000000001</v>
      </c>
      <c r="L888">
        <f t="shared" si="25"/>
        <v>0</v>
      </c>
      <c r="M888">
        <v>3</v>
      </c>
      <c r="N888">
        <v>3</v>
      </c>
    </row>
    <row r="889" spans="3:14" x14ac:dyDescent="0.3">
      <c r="C889" s="2">
        <v>37.299999999999997</v>
      </c>
      <c r="E889" t="s">
        <v>7</v>
      </c>
      <c r="F889" t="s">
        <v>90</v>
      </c>
      <c r="H889">
        <v>43.477400000000003</v>
      </c>
      <c r="J889">
        <v>28.935099999999998</v>
      </c>
      <c r="L889">
        <f t="shared" si="25"/>
        <v>0</v>
      </c>
      <c r="M889">
        <v>3</v>
      </c>
      <c r="N889">
        <v>3</v>
      </c>
    </row>
    <row r="890" spans="3:14" x14ac:dyDescent="0.3">
      <c r="C890" s="2">
        <v>37.299999999999997</v>
      </c>
      <c r="E890" t="s">
        <v>8</v>
      </c>
      <c r="F890" t="s">
        <v>91</v>
      </c>
      <c r="H890">
        <v>44.781599999999997</v>
      </c>
      <c r="I890">
        <f>AVERAGE(H890:H895)</f>
        <v>43.854666666666667</v>
      </c>
      <c r="J890">
        <v>29.8338</v>
      </c>
      <c r="K890">
        <f>AVERAGE(J890:J895)</f>
        <v>29.584250000000001</v>
      </c>
      <c r="L890">
        <f t="shared" si="25"/>
        <v>0</v>
      </c>
      <c r="M890">
        <v>3</v>
      </c>
      <c r="N890">
        <v>3</v>
      </c>
    </row>
    <row r="891" spans="3:14" x14ac:dyDescent="0.3">
      <c r="C891" s="2">
        <v>37.299999999999997</v>
      </c>
      <c r="E891" t="s">
        <v>8</v>
      </c>
      <c r="F891" t="s">
        <v>92</v>
      </c>
      <c r="H891">
        <v>43.956099999999999</v>
      </c>
      <c r="J891">
        <v>29.116499999999998</v>
      </c>
      <c r="L891">
        <f t="shared" si="25"/>
        <v>0</v>
      </c>
      <c r="M891">
        <v>3</v>
      </c>
      <c r="N891">
        <v>3</v>
      </c>
    </row>
    <row r="892" spans="3:14" x14ac:dyDescent="0.3">
      <c r="C892" s="2">
        <v>37.299999999999997</v>
      </c>
      <c r="E892" t="s">
        <v>8</v>
      </c>
      <c r="F892" t="s">
        <v>93</v>
      </c>
      <c r="H892">
        <v>42.826300000000003</v>
      </c>
      <c r="J892">
        <v>29.569199999999999</v>
      </c>
      <c r="L892">
        <f t="shared" si="25"/>
        <v>0</v>
      </c>
      <c r="M892">
        <v>3</v>
      </c>
      <c r="N892">
        <v>3</v>
      </c>
    </row>
    <row r="893" spans="3:14" x14ac:dyDescent="0.3">
      <c r="C893" s="2">
        <v>37.299999999999997</v>
      </c>
      <c r="E893" t="s">
        <v>8</v>
      </c>
      <c r="F893" t="s">
        <v>94</v>
      </c>
      <c r="H893" t="s">
        <v>42</v>
      </c>
      <c r="J893">
        <v>29.3795</v>
      </c>
      <c r="L893">
        <f t="shared" si="25"/>
        <v>0</v>
      </c>
      <c r="M893">
        <v>3</v>
      </c>
      <c r="N893">
        <v>3</v>
      </c>
    </row>
    <row r="894" spans="3:14" x14ac:dyDescent="0.3">
      <c r="C894" s="2">
        <v>37.299999999999997</v>
      </c>
      <c r="E894" t="s">
        <v>8</v>
      </c>
      <c r="F894" t="s">
        <v>95</v>
      </c>
      <c r="H894" t="s">
        <v>42</v>
      </c>
      <c r="J894">
        <v>29.868500000000001</v>
      </c>
      <c r="L894">
        <f t="shared" si="25"/>
        <v>0</v>
      </c>
      <c r="M894">
        <v>3</v>
      </c>
      <c r="N894">
        <v>3</v>
      </c>
    </row>
    <row r="895" spans="3:14" x14ac:dyDescent="0.3">
      <c r="C895" s="2">
        <v>37.299999999999997</v>
      </c>
      <c r="E895" t="s">
        <v>8</v>
      </c>
      <c r="F895" t="s">
        <v>96</v>
      </c>
      <c r="H895" t="s">
        <v>42</v>
      </c>
      <c r="J895">
        <v>29.738</v>
      </c>
      <c r="L895">
        <f t="shared" si="25"/>
        <v>0</v>
      </c>
      <c r="M895">
        <v>3</v>
      </c>
      <c r="N895">
        <v>3</v>
      </c>
    </row>
    <row r="896" spans="3:14" x14ac:dyDescent="0.3">
      <c r="C896" s="2">
        <v>37.299999999999997</v>
      </c>
      <c r="E896" t="s">
        <v>9</v>
      </c>
      <c r="F896" t="s">
        <v>97</v>
      </c>
      <c r="H896">
        <v>44.246400000000001</v>
      </c>
      <c r="I896">
        <f>AVERAGE(H896:H901)</f>
        <v>44.246400000000001</v>
      </c>
      <c r="J896">
        <v>30.605499999999999</v>
      </c>
      <c r="K896">
        <f>AVERAGE(J896:J901)</f>
        <v>30.997150000000001</v>
      </c>
      <c r="L896">
        <f t="shared" si="25"/>
        <v>0</v>
      </c>
      <c r="M896">
        <v>3</v>
      </c>
      <c r="N896">
        <v>3</v>
      </c>
    </row>
    <row r="897" spans="3:14" x14ac:dyDescent="0.3">
      <c r="C897" s="2">
        <v>37.299999999999997</v>
      </c>
      <c r="E897" t="s">
        <v>9</v>
      </c>
      <c r="F897" t="s">
        <v>98</v>
      </c>
      <c r="H897" t="s">
        <v>42</v>
      </c>
      <c r="J897">
        <v>31.087299999999999</v>
      </c>
      <c r="L897">
        <f t="shared" si="25"/>
        <v>0</v>
      </c>
      <c r="M897">
        <v>3</v>
      </c>
      <c r="N897">
        <v>3</v>
      </c>
    </row>
    <row r="898" spans="3:14" x14ac:dyDescent="0.3">
      <c r="C898" s="2">
        <v>37.299999999999997</v>
      </c>
      <c r="E898" t="s">
        <v>9</v>
      </c>
      <c r="F898" t="s">
        <v>99</v>
      </c>
      <c r="H898" t="s">
        <v>42</v>
      </c>
      <c r="J898">
        <v>30.858799999999999</v>
      </c>
      <c r="L898">
        <f t="shared" ref="L898:L901" si="27">IF(AND(H898&gt;10,H898&lt;=40),1,0)</f>
        <v>0</v>
      </c>
      <c r="M898">
        <v>3</v>
      </c>
      <c r="N898">
        <v>3</v>
      </c>
    </row>
    <row r="899" spans="3:14" x14ac:dyDescent="0.3">
      <c r="C899" s="2">
        <v>37.299999999999997</v>
      </c>
      <c r="E899" t="s">
        <v>9</v>
      </c>
      <c r="F899" t="s">
        <v>100</v>
      </c>
      <c r="H899" t="s">
        <v>42</v>
      </c>
      <c r="J899">
        <v>30.8367</v>
      </c>
      <c r="L899">
        <f t="shared" si="27"/>
        <v>0</v>
      </c>
      <c r="M899">
        <v>3</v>
      </c>
      <c r="N899">
        <v>3</v>
      </c>
    </row>
    <row r="900" spans="3:14" x14ac:dyDescent="0.3">
      <c r="C900" s="2">
        <v>37.299999999999997</v>
      </c>
      <c r="E900" t="s">
        <v>9</v>
      </c>
      <c r="F900" t="s">
        <v>101</v>
      </c>
      <c r="H900" t="s">
        <v>42</v>
      </c>
      <c r="J900">
        <v>31.376100000000001</v>
      </c>
      <c r="L900">
        <f t="shared" si="27"/>
        <v>0</v>
      </c>
      <c r="M900">
        <v>3</v>
      </c>
      <c r="N900">
        <v>3</v>
      </c>
    </row>
    <row r="901" spans="3:14" x14ac:dyDescent="0.3">
      <c r="C901" s="2">
        <v>37.299999999999997</v>
      </c>
      <c r="E901" t="s">
        <v>9</v>
      </c>
      <c r="F901" t="s">
        <v>102</v>
      </c>
      <c r="H901" t="s">
        <v>42</v>
      </c>
      <c r="J901">
        <v>31.218499999999999</v>
      </c>
      <c r="L901">
        <f t="shared" si="27"/>
        <v>0</v>
      </c>
      <c r="M901">
        <v>3</v>
      </c>
      <c r="N901">
        <v>3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90AF-A515-9B4F-B7A3-1CAE80412C2A}">
  <dimension ref="A1:R751"/>
  <sheetViews>
    <sheetView tabSelected="1" workbookViewId="0"/>
  </sheetViews>
  <sheetFormatPr defaultColWidth="11.19921875" defaultRowHeight="15.6" x14ac:dyDescent="0.3"/>
  <cols>
    <col min="10" max="11" width="10.796875" style="4"/>
    <col min="13" max="14" width="10.796875" style="4"/>
  </cols>
  <sheetData>
    <row r="1" spans="1:18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109</v>
      </c>
      <c r="I1" t="s">
        <v>108</v>
      </c>
      <c r="J1" s="3" t="s">
        <v>110</v>
      </c>
      <c r="K1" s="3" t="s">
        <v>121</v>
      </c>
      <c r="L1" t="s">
        <v>111</v>
      </c>
      <c r="M1" t="s">
        <v>112</v>
      </c>
      <c r="N1" s="5" t="s">
        <v>119</v>
      </c>
      <c r="O1" t="s">
        <v>113</v>
      </c>
      <c r="P1" t="s">
        <v>120</v>
      </c>
      <c r="Q1" t="s">
        <v>123</v>
      </c>
      <c r="R1" t="s">
        <v>128</v>
      </c>
    </row>
    <row r="2" spans="1:18" x14ac:dyDescent="0.3">
      <c r="A2">
        <v>3</v>
      </c>
      <c r="B2">
        <v>32.299999999999997</v>
      </c>
      <c r="C2">
        <v>1</v>
      </c>
      <c r="D2" s="1" t="s">
        <v>114</v>
      </c>
      <c r="E2" t="s">
        <v>12</v>
      </c>
      <c r="F2">
        <v>33.188200000000002</v>
      </c>
      <c r="G2">
        <f>AVERAGE(F2:F7)</f>
        <v>33.332350000000005</v>
      </c>
      <c r="H2">
        <v>28.7088</v>
      </c>
      <c r="I2">
        <f>AVERAGE(H2:H7)</f>
        <v>28.794866666666667</v>
      </c>
      <c r="J2">
        <v>1</v>
      </c>
      <c r="K2">
        <v>1</v>
      </c>
      <c r="L2">
        <v>2</v>
      </c>
      <c r="M2">
        <f t="shared" ref="M2:M65" si="0">IF(G2&lt;34,1,IF(G2&gt;35.5,3,2))</f>
        <v>1</v>
      </c>
      <c r="N2" s="6">
        <v>1</v>
      </c>
      <c r="O2">
        <v>100</v>
      </c>
      <c r="P2">
        <f>Table224[[#This Row],[PP]]/100</f>
        <v>1</v>
      </c>
      <c r="Q2" t="s">
        <v>122</v>
      </c>
      <c r="R2" t="str">
        <f>IF(Table224[[#This Row],[Cat2]]=1,"Category A",IF(Table224[[#This Row],[Category]]=2,"Category B","Category C"))</f>
        <v>Category A</v>
      </c>
    </row>
    <row r="3" spans="1:18" x14ac:dyDescent="0.3">
      <c r="A3">
        <v>3</v>
      </c>
      <c r="B3">
        <v>32.299999999999997</v>
      </c>
      <c r="C3">
        <v>1</v>
      </c>
      <c r="D3" s="1" t="s">
        <v>114</v>
      </c>
      <c r="E3" t="s">
        <v>13</v>
      </c>
      <c r="F3">
        <v>33.012300000000003</v>
      </c>
      <c r="H3">
        <v>28.813099999999999</v>
      </c>
      <c r="J3">
        <f t="shared" ref="J3:J65" si="1">IF(AND(F3&gt;10,F3&lt;=40),1,0)</f>
        <v>1</v>
      </c>
      <c r="K3">
        <f t="shared" ref="K3:K65" si="2">IF(AND(F3&gt;10,F3&lt;=45),1,0)</f>
        <v>1</v>
      </c>
      <c r="L3">
        <v>2</v>
      </c>
      <c r="M3">
        <f t="shared" si="0"/>
        <v>1</v>
      </c>
      <c r="N3" s="7">
        <v>1</v>
      </c>
      <c r="O3">
        <v>100</v>
      </c>
      <c r="P3">
        <f>Table224[[#This Row],[PP]]/100</f>
        <v>1</v>
      </c>
      <c r="Q3" t="s">
        <v>122</v>
      </c>
      <c r="R3" t="str">
        <f>IF(Table224[[#This Row],[Cat2]]=1,"Category A",IF(Table224[[#This Row],[Category]]=2,"Category B","Category C"))</f>
        <v>Category A</v>
      </c>
    </row>
    <row r="4" spans="1:18" x14ac:dyDescent="0.3">
      <c r="A4">
        <v>3</v>
      </c>
      <c r="B4">
        <v>32.299999999999997</v>
      </c>
      <c r="C4">
        <v>1</v>
      </c>
      <c r="D4" s="1" t="s">
        <v>114</v>
      </c>
      <c r="E4" t="s">
        <v>14</v>
      </c>
      <c r="F4">
        <v>34.020400000000002</v>
      </c>
      <c r="H4">
        <v>29</v>
      </c>
      <c r="J4">
        <f t="shared" si="1"/>
        <v>1</v>
      </c>
      <c r="K4">
        <f t="shared" si="2"/>
        <v>1</v>
      </c>
      <c r="L4">
        <v>2</v>
      </c>
      <c r="M4">
        <f t="shared" si="0"/>
        <v>1</v>
      </c>
      <c r="N4" s="6">
        <v>1</v>
      </c>
      <c r="O4">
        <v>100</v>
      </c>
      <c r="P4">
        <f>Table224[[#This Row],[PP]]/100</f>
        <v>1</v>
      </c>
      <c r="Q4" t="s">
        <v>122</v>
      </c>
      <c r="R4" t="str">
        <f>IF(Table224[[#This Row],[Cat2]]=1,"Category A",IF(Table224[[#This Row],[Category]]=2,"Category B","Category C"))</f>
        <v>Category A</v>
      </c>
    </row>
    <row r="5" spans="1:18" x14ac:dyDescent="0.3">
      <c r="A5">
        <v>3</v>
      </c>
      <c r="B5">
        <v>32.299999999999997</v>
      </c>
      <c r="C5">
        <v>1</v>
      </c>
      <c r="D5" s="1" t="s">
        <v>114</v>
      </c>
      <c r="E5" t="s">
        <v>15</v>
      </c>
      <c r="F5">
        <v>33.596200000000003</v>
      </c>
      <c r="H5">
        <v>28.585599999999999</v>
      </c>
      <c r="J5">
        <f t="shared" si="1"/>
        <v>1</v>
      </c>
      <c r="K5">
        <f t="shared" si="2"/>
        <v>1</v>
      </c>
      <c r="L5">
        <v>2</v>
      </c>
      <c r="M5">
        <f t="shared" si="0"/>
        <v>1</v>
      </c>
      <c r="N5" s="7">
        <v>1</v>
      </c>
      <c r="O5">
        <v>100</v>
      </c>
      <c r="P5">
        <f>Table224[[#This Row],[PP]]/100</f>
        <v>1</v>
      </c>
      <c r="Q5" t="s">
        <v>122</v>
      </c>
      <c r="R5" t="str">
        <f>IF(Table224[[#This Row],[Cat2]]=1,"Category A",IF(Table224[[#This Row],[Category]]=2,"Category B","Category C"))</f>
        <v>Category A</v>
      </c>
    </row>
    <row r="6" spans="1:18" x14ac:dyDescent="0.3">
      <c r="A6">
        <v>3</v>
      </c>
      <c r="B6">
        <v>32.299999999999997</v>
      </c>
      <c r="C6">
        <v>1</v>
      </c>
      <c r="D6" s="1" t="s">
        <v>114</v>
      </c>
      <c r="E6" t="s">
        <v>16</v>
      </c>
      <c r="F6">
        <v>33.414000000000001</v>
      </c>
      <c r="H6">
        <v>28.818999999999999</v>
      </c>
      <c r="J6">
        <f t="shared" si="1"/>
        <v>1</v>
      </c>
      <c r="K6">
        <f t="shared" si="2"/>
        <v>1</v>
      </c>
      <c r="L6">
        <v>2</v>
      </c>
      <c r="M6">
        <f t="shared" si="0"/>
        <v>1</v>
      </c>
      <c r="N6" s="6">
        <v>1</v>
      </c>
      <c r="O6">
        <v>100</v>
      </c>
      <c r="P6">
        <f>Table224[[#This Row],[PP]]/100</f>
        <v>1</v>
      </c>
      <c r="Q6" t="s">
        <v>122</v>
      </c>
      <c r="R6" t="str">
        <f>IF(Table224[[#This Row],[Cat2]]=1,"Category A",IF(Table224[[#This Row],[Category]]=2,"Category B","Category C"))</f>
        <v>Category A</v>
      </c>
    </row>
    <row r="7" spans="1:18" x14ac:dyDescent="0.3">
      <c r="A7">
        <v>3</v>
      </c>
      <c r="B7">
        <v>32.299999999999997</v>
      </c>
      <c r="C7">
        <v>1</v>
      </c>
      <c r="D7" s="1" t="s">
        <v>114</v>
      </c>
      <c r="E7" t="s">
        <v>17</v>
      </c>
      <c r="F7">
        <v>32.762999999999998</v>
      </c>
      <c r="H7">
        <v>28.842700000000001</v>
      </c>
      <c r="J7">
        <f t="shared" si="1"/>
        <v>1</v>
      </c>
      <c r="K7">
        <f t="shared" si="2"/>
        <v>1</v>
      </c>
      <c r="L7">
        <v>2</v>
      </c>
      <c r="M7">
        <f t="shared" si="0"/>
        <v>1</v>
      </c>
      <c r="N7" s="7">
        <v>1</v>
      </c>
      <c r="O7">
        <v>100</v>
      </c>
      <c r="P7">
        <f>Table224[[#This Row],[PP]]/100</f>
        <v>1</v>
      </c>
      <c r="Q7" t="s">
        <v>122</v>
      </c>
      <c r="R7" t="str">
        <f>IF(Table224[[#This Row],[Cat2]]=1,"Category A",IF(Table224[[#This Row],[Category]]=2,"Category B","Category C"))</f>
        <v>Category A</v>
      </c>
    </row>
    <row r="8" spans="1:18" x14ac:dyDescent="0.3">
      <c r="A8">
        <v>3</v>
      </c>
      <c r="B8">
        <v>32.299999999999997</v>
      </c>
      <c r="C8">
        <v>1</v>
      </c>
      <c r="D8" t="s">
        <v>115</v>
      </c>
      <c r="E8" t="s">
        <v>18</v>
      </c>
      <c r="F8">
        <v>35.364899999999999</v>
      </c>
      <c r="G8">
        <f>AVERAGE(F8:F13)</f>
        <v>35.884966666666671</v>
      </c>
      <c r="H8">
        <v>31.6435</v>
      </c>
      <c r="I8">
        <f>AVERAGE(H8:H13)</f>
        <v>31.026816666666665</v>
      </c>
      <c r="J8">
        <f t="shared" si="1"/>
        <v>1</v>
      </c>
      <c r="K8">
        <f t="shared" si="2"/>
        <v>1</v>
      </c>
      <c r="L8">
        <v>2</v>
      </c>
      <c r="M8">
        <v>1</v>
      </c>
      <c r="N8" s="6">
        <v>0.33333332999999998</v>
      </c>
      <c r="O8">
        <v>100</v>
      </c>
      <c r="P8">
        <f>Table224[[#This Row],[PP]]/100</f>
        <v>1</v>
      </c>
      <c r="Q8" t="s">
        <v>122</v>
      </c>
      <c r="R8" t="str">
        <f>IF(Table224[[#This Row],[Cat2]]=1,"Category A",IF(Table224[[#This Row],[Category]]=2,"Category B","Category C"))</f>
        <v>Category A</v>
      </c>
    </row>
    <row r="9" spans="1:18" x14ac:dyDescent="0.3">
      <c r="A9">
        <v>3</v>
      </c>
      <c r="B9">
        <v>32.299999999999997</v>
      </c>
      <c r="C9">
        <v>1</v>
      </c>
      <c r="D9" t="s">
        <v>115</v>
      </c>
      <c r="E9" t="s">
        <v>19</v>
      </c>
      <c r="F9">
        <v>36.331899999999997</v>
      </c>
      <c r="H9">
        <v>31.710699999999999</v>
      </c>
      <c r="J9">
        <f t="shared" si="1"/>
        <v>1</v>
      </c>
      <c r="K9">
        <f t="shared" si="2"/>
        <v>1</v>
      </c>
      <c r="L9">
        <v>2</v>
      </c>
      <c r="M9">
        <v>1</v>
      </c>
      <c r="N9" s="7">
        <v>0.33333332999999998</v>
      </c>
      <c r="O9">
        <v>100</v>
      </c>
      <c r="P9">
        <f>Table224[[#This Row],[PP]]/100</f>
        <v>1</v>
      </c>
      <c r="Q9" t="s">
        <v>122</v>
      </c>
      <c r="R9" t="str">
        <f>IF(Table224[[#This Row],[Cat2]]=1,"Category A",IF(Table224[[#This Row],[Category]]=2,"Category B","Category C"))</f>
        <v>Category A</v>
      </c>
    </row>
    <row r="10" spans="1:18" x14ac:dyDescent="0.3">
      <c r="A10">
        <v>3</v>
      </c>
      <c r="B10">
        <v>32.299999999999997</v>
      </c>
      <c r="C10">
        <v>1</v>
      </c>
      <c r="D10" t="s">
        <v>115</v>
      </c>
      <c r="E10" t="s">
        <v>20</v>
      </c>
      <c r="F10">
        <v>36.8461</v>
      </c>
      <c r="H10">
        <v>31.313099999999999</v>
      </c>
      <c r="J10">
        <f t="shared" si="1"/>
        <v>1</v>
      </c>
      <c r="K10">
        <f t="shared" si="2"/>
        <v>1</v>
      </c>
      <c r="L10">
        <v>2</v>
      </c>
      <c r="M10">
        <v>1</v>
      </c>
      <c r="N10" s="6">
        <v>0.33333332999999998</v>
      </c>
      <c r="O10">
        <v>100</v>
      </c>
      <c r="P10">
        <f>Table224[[#This Row],[PP]]/100</f>
        <v>1</v>
      </c>
      <c r="Q10" t="s">
        <v>122</v>
      </c>
      <c r="R10" t="str">
        <f>IF(Table224[[#This Row],[Cat2]]=1,"Category A",IF(Table224[[#This Row],[Category]]=2,"Category B","Category C"))</f>
        <v>Category A</v>
      </c>
    </row>
    <row r="11" spans="1:18" x14ac:dyDescent="0.3">
      <c r="A11">
        <v>3</v>
      </c>
      <c r="B11">
        <v>32.299999999999997</v>
      </c>
      <c r="C11">
        <v>1</v>
      </c>
      <c r="D11" t="s">
        <v>115</v>
      </c>
      <c r="E11" t="s">
        <v>21</v>
      </c>
      <c r="F11">
        <v>35.694299999999998</v>
      </c>
      <c r="H11">
        <v>30.414400000000001</v>
      </c>
      <c r="J11">
        <f t="shared" si="1"/>
        <v>1</v>
      </c>
      <c r="K11">
        <f t="shared" si="2"/>
        <v>1</v>
      </c>
      <c r="L11">
        <v>2</v>
      </c>
      <c r="M11">
        <v>1</v>
      </c>
      <c r="N11" s="7">
        <v>0.33333332999999998</v>
      </c>
      <c r="O11">
        <v>100</v>
      </c>
      <c r="P11">
        <f>Table224[[#This Row],[PP]]/100</f>
        <v>1</v>
      </c>
      <c r="Q11" t="s">
        <v>122</v>
      </c>
      <c r="R11" t="str">
        <f>IF(Table224[[#This Row],[Cat2]]=1,"Category A",IF(Table224[[#This Row],[Category]]=2,"Category B","Category C"))</f>
        <v>Category A</v>
      </c>
    </row>
    <row r="12" spans="1:18" x14ac:dyDescent="0.3">
      <c r="A12">
        <v>3</v>
      </c>
      <c r="B12">
        <v>32.299999999999997</v>
      </c>
      <c r="C12">
        <v>1</v>
      </c>
      <c r="D12" t="s">
        <v>115</v>
      </c>
      <c r="E12" t="s">
        <v>22</v>
      </c>
      <c r="F12">
        <v>35.604900000000001</v>
      </c>
      <c r="H12">
        <v>30.138300000000001</v>
      </c>
      <c r="J12">
        <f t="shared" si="1"/>
        <v>1</v>
      </c>
      <c r="K12">
        <f t="shared" si="2"/>
        <v>1</v>
      </c>
      <c r="L12">
        <v>2</v>
      </c>
      <c r="M12">
        <v>1</v>
      </c>
      <c r="N12" s="6">
        <v>0.33333332999999998</v>
      </c>
      <c r="O12">
        <v>100</v>
      </c>
      <c r="P12">
        <f>Table224[[#This Row],[PP]]/100</f>
        <v>1</v>
      </c>
      <c r="Q12" t="s">
        <v>122</v>
      </c>
      <c r="R12" t="str">
        <f>IF(Table224[[#This Row],[Cat2]]=1,"Category A",IF(Table224[[#This Row],[Category]]=2,"Category B","Category C"))</f>
        <v>Category A</v>
      </c>
    </row>
    <row r="13" spans="1:18" x14ac:dyDescent="0.3">
      <c r="A13">
        <v>3</v>
      </c>
      <c r="B13">
        <v>32.299999999999997</v>
      </c>
      <c r="C13">
        <v>1</v>
      </c>
      <c r="D13" t="s">
        <v>115</v>
      </c>
      <c r="E13" t="s">
        <v>25</v>
      </c>
      <c r="F13">
        <v>35.467700000000001</v>
      </c>
      <c r="H13">
        <v>30.940899999999999</v>
      </c>
      <c r="J13">
        <f t="shared" si="1"/>
        <v>1</v>
      </c>
      <c r="K13">
        <f t="shared" si="2"/>
        <v>1</v>
      </c>
      <c r="L13">
        <v>2</v>
      </c>
      <c r="M13">
        <v>1</v>
      </c>
      <c r="N13" s="7">
        <v>0.33333332999999998</v>
      </c>
      <c r="O13">
        <v>100</v>
      </c>
      <c r="P13">
        <f>Table224[[#This Row],[PP]]/100</f>
        <v>1</v>
      </c>
      <c r="Q13" t="s">
        <v>122</v>
      </c>
      <c r="R13" t="str">
        <f>IF(Table224[[#This Row],[Cat2]]=1,"Category A",IF(Table224[[#This Row],[Category]]=2,"Category B","Category C"))</f>
        <v>Category A</v>
      </c>
    </row>
    <row r="14" spans="1:18" x14ac:dyDescent="0.3">
      <c r="A14">
        <v>3</v>
      </c>
      <c r="B14">
        <v>32.299999999999997</v>
      </c>
      <c r="C14">
        <v>1</v>
      </c>
      <c r="D14" t="s">
        <v>116</v>
      </c>
      <c r="E14" t="s">
        <v>23</v>
      </c>
      <c r="F14">
        <v>37.343800000000002</v>
      </c>
      <c r="G14">
        <f>AVERAGE(F14:F19)</f>
        <v>37.440983333333335</v>
      </c>
      <c r="H14">
        <v>32.2453</v>
      </c>
      <c r="I14">
        <f>AVERAGE(H14:H19)</f>
        <v>32.490383333333334</v>
      </c>
      <c r="J14">
        <f t="shared" si="1"/>
        <v>1</v>
      </c>
      <c r="K14">
        <f t="shared" si="2"/>
        <v>1</v>
      </c>
      <c r="L14">
        <v>2</v>
      </c>
      <c r="M14">
        <v>1</v>
      </c>
      <c r="N14" s="6">
        <v>0.2</v>
      </c>
      <c r="O14">
        <v>100</v>
      </c>
      <c r="P14">
        <f>Table224[[#This Row],[PP]]/100</f>
        <v>1</v>
      </c>
      <c r="Q14" t="s">
        <v>122</v>
      </c>
      <c r="R14" t="str">
        <f>IF(Table224[[#This Row],[Cat2]]=1,"Category A",IF(Table224[[#This Row],[Category]]=2,"Category B","Category C"))</f>
        <v>Category A</v>
      </c>
    </row>
    <row r="15" spans="1:18" x14ac:dyDescent="0.3">
      <c r="A15">
        <v>3</v>
      </c>
      <c r="B15">
        <v>32.299999999999997</v>
      </c>
      <c r="C15">
        <v>1</v>
      </c>
      <c r="D15" t="s">
        <v>116</v>
      </c>
      <c r="E15" t="s">
        <v>24</v>
      </c>
      <c r="F15">
        <v>37.629399999999997</v>
      </c>
      <c r="H15">
        <v>32.477899999999998</v>
      </c>
      <c r="J15">
        <f t="shared" si="1"/>
        <v>1</v>
      </c>
      <c r="K15">
        <f t="shared" si="2"/>
        <v>1</v>
      </c>
      <c r="L15">
        <v>2</v>
      </c>
      <c r="M15">
        <v>1</v>
      </c>
      <c r="N15" s="7">
        <v>0.2</v>
      </c>
      <c r="O15">
        <v>100</v>
      </c>
      <c r="P15">
        <f>Table224[[#This Row],[PP]]/100</f>
        <v>1</v>
      </c>
      <c r="Q15" t="s">
        <v>122</v>
      </c>
      <c r="R15" t="str">
        <f>IF(Table224[[#This Row],[Cat2]]=1,"Category A",IF(Table224[[#This Row],[Category]]=2,"Category B","Category C"))</f>
        <v>Category A</v>
      </c>
    </row>
    <row r="16" spans="1:18" x14ac:dyDescent="0.3">
      <c r="A16">
        <v>3</v>
      </c>
      <c r="B16">
        <v>32.299999999999997</v>
      </c>
      <c r="C16">
        <v>1</v>
      </c>
      <c r="D16" t="s">
        <v>116</v>
      </c>
      <c r="E16" t="s">
        <v>26</v>
      </c>
      <c r="F16">
        <v>37.363</v>
      </c>
      <c r="H16">
        <v>32.7393</v>
      </c>
      <c r="J16">
        <f t="shared" si="1"/>
        <v>1</v>
      </c>
      <c r="K16">
        <f t="shared" si="2"/>
        <v>1</v>
      </c>
      <c r="L16">
        <v>2</v>
      </c>
      <c r="M16">
        <v>1</v>
      </c>
      <c r="N16" s="6">
        <v>0.2</v>
      </c>
      <c r="O16">
        <v>100</v>
      </c>
      <c r="P16">
        <f>Table224[[#This Row],[PP]]/100</f>
        <v>1</v>
      </c>
      <c r="Q16" t="s">
        <v>122</v>
      </c>
      <c r="R16" t="str">
        <f>IF(Table224[[#This Row],[Cat2]]=1,"Category A",IF(Table224[[#This Row],[Category]]=2,"Category B","Category C"))</f>
        <v>Category A</v>
      </c>
    </row>
    <row r="17" spans="1:18" x14ac:dyDescent="0.3">
      <c r="A17">
        <v>3</v>
      </c>
      <c r="B17">
        <v>32.299999999999997</v>
      </c>
      <c r="C17">
        <v>1</v>
      </c>
      <c r="D17" t="s">
        <v>116</v>
      </c>
      <c r="E17" t="s">
        <v>27</v>
      </c>
      <c r="F17">
        <v>38.250999999999998</v>
      </c>
      <c r="H17">
        <v>33.0411</v>
      </c>
      <c r="J17">
        <f t="shared" si="1"/>
        <v>1</v>
      </c>
      <c r="K17">
        <f t="shared" si="2"/>
        <v>1</v>
      </c>
      <c r="L17">
        <v>2</v>
      </c>
      <c r="M17">
        <v>1</v>
      </c>
      <c r="N17" s="7">
        <v>0.2</v>
      </c>
      <c r="O17">
        <v>100</v>
      </c>
      <c r="P17">
        <f>Table224[[#This Row],[PP]]/100</f>
        <v>1</v>
      </c>
      <c r="Q17" t="s">
        <v>122</v>
      </c>
      <c r="R17" t="str">
        <f>IF(Table224[[#This Row],[Cat2]]=1,"Category A",IF(Table224[[#This Row],[Category]]=2,"Category B","Category C"))</f>
        <v>Category A</v>
      </c>
    </row>
    <row r="18" spans="1:18" x14ac:dyDescent="0.3">
      <c r="A18">
        <v>3</v>
      </c>
      <c r="B18">
        <v>32.299999999999997</v>
      </c>
      <c r="C18">
        <v>1</v>
      </c>
      <c r="D18" t="s">
        <v>116</v>
      </c>
      <c r="E18" t="s">
        <v>28</v>
      </c>
      <c r="F18">
        <v>37.482300000000002</v>
      </c>
      <c r="H18">
        <v>32.713900000000002</v>
      </c>
      <c r="J18">
        <f t="shared" si="1"/>
        <v>1</v>
      </c>
      <c r="K18">
        <f t="shared" si="2"/>
        <v>1</v>
      </c>
      <c r="L18">
        <v>2</v>
      </c>
      <c r="M18">
        <v>1</v>
      </c>
      <c r="N18" s="6">
        <v>0.2</v>
      </c>
      <c r="O18">
        <v>100</v>
      </c>
      <c r="P18">
        <f>Table224[[#This Row],[PP]]/100</f>
        <v>1</v>
      </c>
      <c r="Q18" t="s">
        <v>122</v>
      </c>
      <c r="R18" t="str">
        <f>IF(Table224[[#This Row],[Cat2]]=1,"Category A",IF(Table224[[#This Row],[Category]]=2,"Category B","Category C"))</f>
        <v>Category A</v>
      </c>
    </row>
    <row r="19" spans="1:18" x14ac:dyDescent="0.3">
      <c r="A19">
        <v>3</v>
      </c>
      <c r="B19">
        <v>32.299999999999997</v>
      </c>
      <c r="C19">
        <v>1</v>
      </c>
      <c r="D19" t="s">
        <v>116</v>
      </c>
      <c r="E19" t="s">
        <v>29</v>
      </c>
      <c r="F19">
        <v>36.5764</v>
      </c>
      <c r="H19">
        <v>31.724799999999998</v>
      </c>
      <c r="J19">
        <f t="shared" si="1"/>
        <v>1</v>
      </c>
      <c r="K19">
        <f t="shared" si="2"/>
        <v>1</v>
      </c>
      <c r="L19">
        <v>2</v>
      </c>
      <c r="M19">
        <v>1</v>
      </c>
      <c r="N19" s="7">
        <v>0.2</v>
      </c>
      <c r="O19">
        <v>100</v>
      </c>
      <c r="P19">
        <f>Table224[[#This Row],[PP]]/100</f>
        <v>1</v>
      </c>
      <c r="Q19" t="s">
        <v>122</v>
      </c>
      <c r="R19" t="str">
        <f>IF(Table224[[#This Row],[Cat2]]=1,"Category A",IF(Table224[[#This Row],[Category]]=2,"Category B","Category C"))</f>
        <v>Category A</v>
      </c>
    </row>
    <row r="20" spans="1:18" x14ac:dyDescent="0.3">
      <c r="A20">
        <v>3</v>
      </c>
      <c r="B20">
        <v>32.299999999999997</v>
      </c>
      <c r="C20">
        <v>1</v>
      </c>
      <c r="D20" t="s">
        <v>117</v>
      </c>
      <c r="E20" t="s">
        <v>30</v>
      </c>
      <c r="F20">
        <v>40.956299999999999</v>
      </c>
      <c r="G20">
        <f>AVERAGE(F20:F25)</f>
        <v>39.075299999999999</v>
      </c>
      <c r="H20">
        <v>34.195999999999998</v>
      </c>
      <c r="I20">
        <f>AVERAGE(H20:H25)</f>
        <v>34.54486</v>
      </c>
      <c r="J20">
        <f t="shared" si="1"/>
        <v>0</v>
      </c>
      <c r="K20">
        <f t="shared" si="2"/>
        <v>1</v>
      </c>
      <c r="L20">
        <v>2</v>
      </c>
      <c r="M20">
        <v>1</v>
      </c>
      <c r="N20" s="6">
        <v>0.1</v>
      </c>
      <c r="O20">
        <v>83.3</v>
      </c>
      <c r="P20">
        <f>Table224[[#This Row],[PP]]/100</f>
        <v>0.83299999999999996</v>
      </c>
      <c r="Q20" t="s">
        <v>122</v>
      </c>
      <c r="R20" t="str">
        <f>IF(Table224[[#This Row],[Cat2]]=1,"Category A",IF(Table224[[#This Row],[Category]]=2,"Category B","Category C"))</f>
        <v>Category A</v>
      </c>
    </row>
    <row r="21" spans="1:18" x14ac:dyDescent="0.3">
      <c r="A21">
        <v>3</v>
      </c>
      <c r="B21">
        <v>32.299999999999997</v>
      </c>
      <c r="C21">
        <v>1</v>
      </c>
      <c r="D21" t="s">
        <v>117</v>
      </c>
      <c r="E21" t="s">
        <v>31</v>
      </c>
      <c r="F21">
        <v>39.865200000000002</v>
      </c>
      <c r="H21">
        <v>36.844000000000001</v>
      </c>
      <c r="J21">
        <f t="shared" si="1"/>
        <v>1</v>
      </c>
      <c r="K21">
        <f t="shared" si="2"/>
        <v>1</v>
      </c>
      <c r="L21">
        <v>2</v>
      </c>
      <c r="M21">
        <v>1</v>
      </c>
      <c r="N21" s="7">
        <v>0.1</v>
      </c>
      <c r="O21">
        <v>83.3</v>
      </c>
      <c r="P21">
        <f>Table224[[#This Row],[PP]]/100</f>
        <v>0.83299999999999996</v>
      </c>
      <c r="Q21" t="s">
        <v>122</v>
      </c>
      <c r="R21" t="str">
        <f>IF(Table224[[#This Row],[Cat2]]=1,"Category A",IF(Table224[[#This Row],[Category]]=2,"Category B","Category C"))</f>
        <v>Category A</v>
      </c>
    </row>
    <row r="22" spans="1:18" x14ac:dyDescent="0.3">
      <c r="A22">
        <v>3</v>
      </c>
      <c r="B22">
        <v>32.299999999999997</v>
      </c>
      <c r="C22">
        <v>1</v>
      </c>
      <c r="D22" t="s">
        <v>117</v>
      </c>
      <c r="E22" t="s">
        <v>32</v>
      </c>
      <c r="F22">
        <v>37.658700000000003</v>
      </c>
      <c r="H22" t="s">
        <v>42</v>
      </c>
      <c r="J22">
        <f t="shared" si="1"/>
        <v>1</v>
      </c>
      <c r="K22">
        <f t="shared" si="2"/>
        <v>1</v>
      </c>
      <c r="L22">
        <v>2</v>
      </c>
      <c r="M22">
        <v>1</v>
      </c>
      <c r="N22" s="6">
        <v>0.1</v>
      </c>
      <c r="O22">
        <v>83.3</v>
      </c>
      <c r="P22">
        <f>Table224[[#This Row],[PP]]/100</f>
        <v>0.83299999999999996</v>
      </c>
      <c r="Q22" t="s">
        <v>122</v>
      </c>
      <c r="R22" t="str">
        <f>IF(Table224[[#This Row],[Cat2]]=1,"Category A",IF(Table224[[#This Row],[Category]]=2,"Category B","Category C"))</f>
        <v>Category A</v>
      </c>
    </row>
    <row r="23" spans="1:18" x14ac:dyDescent="0.3">
      <c r="A23">
        <v>3</v>
      </c>
      <c r="B23">
        <v>32.299999999999997</v>
      </c>
      <c r="C23">
        <v>1</v>
      </c>
      <c r="D23" t="s">
        <v>117</v>
      </c>
      <c r="E23" t="s">
        <v>33</v>
      </c>
      <c r="F23">
        <v>38.139699999999998</v>
      </c>
      <c r="H23">
        <v>34.400700000000001</v>
      </c>
      <c r="J23">
        <f t="shared" si="1"/>
        <v>1</v>
      </c>
      <c r="K23">
        <f t="shared" si="2"/>
        <v>1</v>
      </c>
      <c r="L23">
        <v>2</v>
      </c>
      <c r="M23">
        <v>1</v>
      </c>
      <c r="N23" s="7">
        <v>0.1</v>
      </c>
      <c r="O23">
        <v>83.3</v>
      </c>
      <c r="P23">
        <f>Table224[[#This Row],[PP]]/100</f>
        <v>0.83299999999999996</v>
      </c>
      <c r="Q23" t="s">
        <v>122</v>
      </c>
      <c r="R23" t="str">
        <f>IF(Table224[[#This Row],[Cat2]]=1,"Category A",IF(Table224[[#This Row],[Category]]=2,"Category B","Category C"))</f>
        <v>Category A</v>
      </c>
    </row>
    <row r="24" spans="1:18" x14ac:dyDescent="0.3">
      <c r="A24">
        <v>3</v>
      </c>
      <c r="B24">
        <v>32.299999999999997</v>
      </c>
      <c r="C24">
        <v>1</v>
      </c>
      <c r="D24" t="s">
        <v>117</v>
      </c>
      <c r="E24" t="s">
        <v>34</v>
      </c>
      <c r="F24">
        <v>38.970100000000002</v>
      </c>
      <c r="H24">
        <v>33.316200000000002</v>
      </c>
      <c r="J24">
        <f t="shared" si="1"/>
        <v>1</v>
      </c>
      <c r="K24">
        <f t="shared" si="2"/>
        <v>1</v>
      </c>
      <c r="L24">
        <v>2</v>
      </c>
      <c r="M24">
        <v>1</v>
      </c>
      <c r="N24" s="6">
        <v>0.1</v>
      </c>
      <c r="O24">
        <v>83.3</v>
      </c>
      <c r="P24">
        <f>Table224[[#This Row],[PP]]/100</f>
        <v>0.83299999999999996</v>
      </c>
      <c r="Q24" t="s">
        <v>122</v>
      </c>
      <c r="R24" t="str">
        <f>IF(Table224[[#This Row],[Cat2]]=1,"Category A",IF(Table224[[#This Row],[Category]]=2,"Category B","Category C"))</f>
        <v>Category A</v>
      </c>
    </row>
    <row r="25" spans="1:18" x14ac:dyDescent="0.3">
      <c r="A25">
        <v>3</v>
      </c>
      <c r="B25">
        <v>32.299999999999997</v>
      </c>
      <c r="C25">
        <v>1</v>
      </c>
      <c r="D25" t="s">
        <v>117</v>
      </c>
      <c r="E25" t="s">
        <v>35</v>
      </c>
      <c r="F25">
        <v>38.861800000000002</v>
      </c>
      <c r="H25">
        <v>33.967399999999998</v>
      </c>
      <c r="J25">
        <f t="shared" si="1"/>
        <v>1</v>
      </c>
      <c r="K25">
        <f t="shared" si="2"/>
        <v>1</v>
      </c>
      <c r="L25">
        <v>2</v>
      </c>
      <c r="M25">
        <v>1</v>
      </c>
      <c r="N25" s="7">
        <v>0.1</v>
      </c>
      <c r="O25">
        <v>83.3</v>
      </c>
      <c r="P25">
        <f>Table224[[#This Row],[PP]]/100</f>
        <v>0.83299999999999996</v>
      </c>
      <c r="Q25" t="s">
        <v>122</v>
      </c>
      <c r="R25" t="str">
        <f>IF(Table224[[#This Row],[Cat2]]=1,"Category A",IF(Table224[[#This Row],[Category]]=2,"Category B","Category C"))</f>
        <v>Category A</v>
      </c>
    </row>
    <row r="26" spans="1:18" x14ac:dyDescent="0.3">
      <c r="A26">
        <v>3</v>
      </c>
      <c r="B26">
        <v>32.299999999999997</v>
      </c>
      <c r="C26">
        <v>1</v>
      </c>
      <c r="D26" t="s">
        <v>118</v>
      </c>
      <c r="E26" t="s">
        <v>36</v>
      </c>
      <c r="F26">
        <v>37.255899999999997</v>
      </c>
      <c r="G26">
        <f>AVERAGE(F26:F31)</f>
        <v>39.738766666666663</v>
      </c>
      <c r="H26">
        <v>35.645099999999999</v>
      </c>
      <c r="I26">
        <f>AVERAGE(H26:H31)</f>
        <v>35.414566666666666</v>
      </c>
      <c r="J26">
        <f t="shared" si="1"/>
        <v>1</v>
      </c>
      <c r="K26">
        <f t="shared" si="2"/>
        <v>1</v>
      </c>
      <c r="L26">
        <v>2</v>
      </c>
      <c r="M26">
        <v>1</v>
      </c>
      <c r="N26" s="6">
        <v>0.05</v>
      </c>
      <c r="O26">
        <v>66.7</v>
      </c>
      <c r="P26">
        <f>Table224[[#This Row],[PP]]/100</f>
        <v>0.66700000000000004</v>
      </c>
      <c r="Q26" t="s">
        <v>122</v>
      </c>
      <c r="R26" t="str">
        <f>IF(Table224[[#This Row],[Cat2]]=1,"Category A",IF(Table224[[#This Row],[Category]]=2,"Category B","Category C"))</f>
        <v>Category A</v>
      </c>
    </row>
    <row r="27" spans="1:18" x14ac:dyDescent="0.3">
      <c r="A27">
        <v>3</v>
      </c>
      <c r="B27">
        <v>32.299999999999997</v>
      </c>
      <c r="C27">
        <v>1</v>
      </c>
      <c r="D27" t="s">
        <v>118</v>
      </c>
      <c r="E27" t="s">
        <v>37</v>
      </c>
      <c r="F27">
        <v>38.340299999999999</v>
      </c>
      <c r="H27">
        <v>36.786700000000003</v>
      </c>
      <c r="J27">
        <f t="shared" si="1"/>
        <v>1</v>
      </c>
      <c r="K27">
        <f t="shared" si="2"/>
        <v>1</v>
      </c>
      <c r="L27">
        <v>2</v>
      </c>
      <c r="M27">
        <v>1</v>
      </c>
      <c r="N27" s="7">
        <v>0.05</v>
      </c>
      <c r="O27">
        <v>66.7</v>
      </c>
      <c r="P27">
        <f>Table224[[#This Row],[PP]]/100</f>
        <v>0.66700000000000004</v>
      </c>
      <c r="Q27" t="s">
        <v>122</v>
      </c>
      <c r="R27" t="str">
        <f>IF(Table224[[#This Row],[Cat2]]=1,"Category A",IF(Table224[[#This Row],[Category]]=2,"Category B","Category C"))</f>
        <v>Category A</v>
      </c>
    </row>
    <row r="28" spans="1:18" x14ac:dyDescent="0.3">
      <c r="A28">
        <v>3</v>
      </c>
      <c r="B28">
        <v>32.299999999999997</v>
      </c>
      <c r="C28">
        <v>1</v>
      </c>
      <c r="D28" t="s">
        <v>118</v>
      </c>
      <c r="E28" t="s">
        <v>38</v>
      </c>
      <c r="F28">
        <v>39.923999999999999</v>
      </c>
      <c r="H28">
        <v>35.6995</v>
      </c>
      <c r="J28">
        <f t="shared" si="1"/>
        <v>1</v>
      </c>
      <c r="K28">
        <f t="shared" si="2"/>
        <v>1</v>
      </c>
      <c r="L28">
        <v>2</v>
      </c>
      <c r="M28">
        <v>1</v>
      </c>
      <c r="N28" s="6">
        <v>0.05</v>
      </c>
      <c r="O28">
        <v>66.7</v>
      </c>
      <c r="P28">
        <f>Table224[[#This Row],[PP]]/100</f>
        <v>0.66700000000000004</v>
      </c>
      <c r="Q28" t="s">
        <v>122</v>
      </c>
      <c r="R28" t="str">
        <f>IF(Table224[[#This Row],[Cat2]]=1,"Category A",IF(Table224[[#This Row],[Category]]=2,"Category B","Category C"))</f>
        <v>Category A</v>
      </c>
    </row>
    <row r="29" spans="1:18" x14ac:dyDescent="0.3">
      <c r="A29">
        <v>3</v>
      </c>
      <c r="B29">
        <v>32.299999999999997</v>
      </c>
      <c r="C29">
        <v>1</v>
      </c>
      <c r="D29" t="s">
        <v>118</v>
      </c>
      <c r="E29" t="s">
        <v>39</v>
      </c>
      <c r="F29">
        <v>39.922699999999999</v>
      </c>
      <c r="H29">
        <v>34.700000000000003</v>
      </c>
      <c r="J29">
        <f t="shared" si="1"/>
        <v>1</v>
      </c>
      <c r="K29">
        <f t="shared" si="2"/>
        <v>1</v>
      </c>
      <c r="L29">
        <v>2</v>
      </c>
      <c r="M29">
        <v>1</v>
      </c>
      <c r="N29" s="7">
        <v>0.05</v>
      </c>
      <c r="O29">
        <v>66.7</v>
      </c>
      <c r="P29">
        <f>Table224[[#This Row],[PP]]/100</f>
        <v>0.66700000000000004</v>
      </c>
      <c r="Q29" t="s">
        <v>122</v>
      </c>
      <c r="R29" t="str">
        <f>IF(Table224[[#This Row],[Cat2]]=1,"Category A",IF(Table224[[#This Row],[Category]]=2,"Category B","Category C"))</f>
        <v>Category A</v>
      </c>
    </row>
    <row r="30" spans="1:18" x14ac:dyDescent="0.3">
      <c r="A30">
        <v>3</v>
      </c>
      <c r="B30">
        <v>32.299999999999997</v>
      </c>
      <c r="C30">
        <v>1</v>
      </c>
      <c r="D30" t="s">
        <v>118</v>
      </c>
      <c r="E30" t="s">
        <v>40</v>
      </c>
      <c r="F30">
        <v>40.530700000000003</v>
      </c>
      <c r="H30">
        <v>34.992100000000001</v>
      </c>
      <c r="J30">
        <f t="shared" si="1"/>
        <v>0</v>
      </c>
      <c r="K30">
        <f t="shared" si="2"/>
        <v>1</v>
      </c>
      <c r="L30">
        <v>2</v>
      </c>
      <c r="M30">
        <v>1</v>
      </c>
      <c r="N30" s="6">
        <v>0.05</v>
      </c>
      <c r="O30">
        <v>66.7</v>
      </c>
      <c r="P30">
        <f>Table224[[#This Row],[PP]]/100</f>
        <v>0.66700000000000004</v>
      </c>
      <c r="Q30" t="s">
        <v>122</v>
      </c>
      <c r="R30" t="str">
        <f>IF(Table224[[#This Row],[Cat2]]=1,"Category A",IF(Table224[[#This Row],[Category]]=2,"Category B","Category C"))</f>
        <v>Category A</v>
      </c>
    </row>
    <row r="31" spans="1:18" x14ac:dyDescent="0.3">
      <c r="A31">
        <v>3</v>
      </c>
      <c r="B31">
        <v>32.299999999999997</v>
      </c>
      <c r="C31">
        <v>1</v>
      </c>
      <c r="D31" t="s">
        <v>118</v>
      </c>
      <c r="E31" t="s">
        <v>41</v>
      </c>
      <c r="F31">
        <v>42.459000000000003</v>
      </c>
      <c r="H31">
        <v>34.664000000000001</v>
      </c>
      <c r="J31">
        <f t="shared" si="1"/>
        <v>0</v>
      </c>
      <c r="K31">
        <f t="shared" si="2"/>
        <v>1</v>
      </c>
      <c r="L31">
        <v>2</v>
      </c>
      <c r="M31">
        <v>1</v>
      </c>
      <c r="N31" s="7">
        <v>0.05</v>
      </c>
      <c r="O31">
        <v>66.7</v>
      </c>
      <c r="P31">
        <f>Table224[[#This Row],[PP]]/100</f>
        <v>0.66700000000000004</v>
      </c>
      <c r="Q31" t="s">
        <v>122</v>
      </c>
      <c r="R31" t="str">
        <f>IF(Table224[[#This Row],[Cat2]]=1,"Category A",IF(Table224[[#This Row],[Category]]=2,"Category B","Category C"))</f>
        <v>Category A</v>
      </c>
    </row>
    <row r="32" spans="1:18" x14ac:dyDescent="0.3">
      <c r="A32">
        <v>4</v>
      </c>
      <c r="B32">
        <v>36.6</v>
      </c>
      <c r="C32">
        <v>1</v>
      </c>
      <c r="D32" s="1" t="s">
        <v>114</v>
      </c>
      <c r="E32" t="s">
        <v>43</v>
      </c>
      <c r="F32">
        <v>37.088900000000002</v>
      </c>
      <c r="G32">
        <f>AVERAGE(F32:F37)</f>
        <v>37.36365</v>
      </c>
      <c r="H32">
        <v>31.1907</v>
      </c>
      <c r="I32">
        <f>AVERAGE(H32:H37)</f>
        <v>30.855099999999997</v>
      </c>
      <c r="J32">
        <f t="shared" si="1"/>
        <v>1</v>
      </c>
      <c r="K32">
        <f t="shared" si="2"/>
        <v>1</v>
      </c>
      <c r="L32">
        <v>3</v>
      </c>
      <c r="M32">
        <f t="shared" si="0"/>
        <v>3</v>
      </c>
      <c r="N32" s="6">
        <v>1</v>
      </c>
      <c r="O32">
        <v>100</v>
      </c>
      <c r="P32">
        <f>Table224[[#This Row],[PP]]/100</f>
        <v>1</v>
      </c>
      <c r="Q32" t="s">
        <v>125</v>
      </c>
      <c r="R32" t="str">
        <f>IF(Table224[[#This Row],[Cat2]]=1,"Category A",IF(Table224[[#This Row],[Category]]=2,"Category B","Category C"))</f>
        <v>Category C</v>
      </c>
    </row>
    <row r="33" spans="1:18" x14ac:dyDescent="0.3">
      <c r="A33">
        <v>4</v>
      </c>
      <c r="B33">
        <v>36.6</v>
      </c>
      <c r="C33">
        <v>1</v>
      </c>
      <c r="D33" s="1" t="s">
        <v>114</v>
      </c>
      <c r="E33" t="s">
        <v>44</v>
      </c>
      <c r="F33">
        <v>37.664999999999999</v>
      </c>
      <c r="H33">
        <v>31.052</v>
      </c>
      <c r="J33">
        <f t="shared" si="1"/>
        <v>1</v>
      </c>
      <c r="K33">
        <f t="shared" si="2"/>
        <v>1</v>
      </c>
      <c r="L33">
        <v>3</v>
      </c>
      <c r="M33">
        <v>3</v>
      </c>
      <c r="N33" s="7">
        <v>1</v>
      </c>
      <c r="O33">
        <v>100</v>
      </c>
      <c r="P33">
        <f>Table224[[#This Row],[PP]]/100</f>
        <v>1</v>
      </c>
      <c r="Q33" t="s">
        <v>125</v>
      </c>
      <c r="R33" t="str">
        <f>IF(Table224[[#This Row],[Cat2]]=1,"Category A",IF(Table224[[#This Row],[Category]]=2,"Category B","Category C"))</f>
        <v>Category C</v>
      </c>
    </row>
    <row r="34" spans="1:18" x14ac:dyDescent="0.3">
      <c r="A34">
        <v>4</v>
      </c>
      <c r="B34">
        <v>36.6</v>
      </c>
      <c r="C34">
        <v>1</v>
      </c>
      <c r="D34" s="1" t="s">
        <v>114</v>
      </c>
      <c r="E34" t="s">
        <v>45</v>
      </c>
      <c r="F34">
        <v>37.530799999999999</v>
      </c>
      <c r="H34">
        <v>30.789200000000001</v>
      </c>
      <c r="J34">
        <f t="shared" si="1"/>
        <v>1</v>
      </c>
      <c r="K34">
        <f t="shared" si="2"/>
        <v>1</v>
      </c>
      <c r="L34">
        <v>3</v>
      </c>
      <c r="M34">
        <v>3</v>
      </c>
      <c r="N34" s="6">
        <v>1</v>
      </c>
      <c r="O34">
        <v>100</v>
      </c>
      <c r="P34">
        <f>Table224[[#This Row],[PP]]/100</f>
        <v>1</v>
      </c>
      <c r="Q34" t="s">
        <v>125</v>
      </c>
      <c r="R34" t="str">
        <f>IF(Table224[[#This Row],[Cat2]]=1,"Category A",IF(Table224[[#This Row],[Category]]=2,"Category B","Category C"))</f>
        <v>Category C</v>
      </c>
    </row>
    <row r="35" spans="1:18" x14ac:dyDescent="0.3">
      <c r="A35">
        <v>4</v>
      </c>
      <c r="B35">
        <v>36.6</v>
      </c>
      <c r="C35">
        <v>1</v>
      </c>
      <c r="D35" s="1" t="s">
        <v>114</v>
      </c>
      <c r="E35" t="s">
        <v>46</v>
      </c>
      <c r="F35">
        <v>37.636299999999999</v>
      </c>
      <c r="H35">
        <v>30.654399999999999</v>
      </c>
      <c r="J35">
        <f t="shared" si="1"/>
        <v>1</v>
      </c>
      <c r="K35">
        <f t="shared" si="2"/>
        <v>1</v>
      </c>
      <c r="L35">
        <v>3</v>
      </c>
      <c r="M35">
        <v>3</v>
      </c>
      <c r="N35" s="7">
        <v>1</v>
      </c>
      <c r="O35">
        <v>100</v>
      </c>
      <c r="P35">
        <f>Table224[[#This Row],[PP]]/100</f>
        <v>1</v>
      </c>
      <c r="Q35" t="s">
        <v>125</v>
      </c>
      <c r="R35" t="str">
        <f>IF(Table224[[#This Row],[Cat2]]=1,"Category A",IF(Table224[[#This Row],[Category]]=2,"Category B","Category C"))</f>
        <v>Category C</v>
      </c>
    </row>
    <row r="36" spans="1:18" x14ac:dyDescent="0.3">
      <c r="A36">
        <v>4</v>
      </c>
      <c r="B36">
        <v>36.6</v>
      </c>
      <c r="C36">
        <v>1</v>
      </c>
      <c r="D36" s="1" t="s">
        <v>114</v>
      </c>
      <c r="E36" t="s">
        <v>47</v>
      </c>
      <c r="F36">
        <v>37.578899999999997</v>
      </c>
      <c r="H36">
        <v>30.615600000000001</v>
      </c>
      <c r="J36">
        <f t="shared" si="1"/>
        <v>1</v>
      </c>
      <c r="K36">
        <f t="shared" si="2"/>
        <v>1</v>
      </c>
      <c r="L36">
        <v>3</v>
      </c>
      <c r="M36">
        <v>3</v>
      </c>
      <c r="N36" s="6">
        <v>1</v>
      </c>
      <c r="O36">
        <v>100</v>
      </c>
      <c r="P36">
        <f>Table224[[#This Row],[PP]]/100</f>
        <v>1</v>
      </c>
      <c r="Q36" t="s">
        <v>125</v>
      </c>
      <c r="R36" t="str">
        <f>IF(Table224[[#This Row],[Cat2]]=1,"Category A",IF(Table224[[#This Row],[Category]]=2,"Category B","Category C"))</f>
        <v>Category C</v>
      </c>
    </row>
    <row r="37" spans="1:18" x14ac:dyDescent="0.3">
      <c r="A37">
        <v>4</v>
      </c>
      <c r="B37">
        <v>36.6</v>
      </c>
      <c r="C37">
        <v>1</v>
      </c>
      <c r="D37" s="1" t="s">
        <v>114</v>
      </c>
      <c r="E37" t="s">
        <v>48</v>
      </c>
      <c r="F37">
        <v>36.682000000000002</v>
      </c>
      <c r="H37">
        <v>30.828700000000001</v>
      </c>
      <c r="J37">
        <f t="shared" si="1"/>
        <v>1</v>
      </c>
      <c r="K37">
        <f t="shared" si="2"/>
        <v>1</v>
      </c>
      <c r="L37">
        <v>3</v>
      </c>
      <c r="M37">
        <v>3</v>
      </c>
      <c r="N37" s="7">
        <v>1</v>
      </c>
      <c r="O37">
        <v>100</v>
      </c>
      <c r="P37">
        <f>Table224[[#This Row],[PP]]/100</f>
        <v>1</v>
      </c>
      <c r="Q37" t="s">
        <v>125</v>
      </c>
      <c r="R37" t="str">
        <f>IF(Table224[[#This Row],[Cat2]]=1,"Category A",IF(Table224[[#This Row],[Category]]=2,"Category B","Category C"))</f>
        <v>Category C</v>
      </c>
    </row>
    <row r="38" spans="1:18" x14ac:dyDescent="0.3">
      <c r="A38">
        <v>4</v>
      </c>
      <c r="B38">
        <v>36.6</v>
      </c>
      <c r="C38">
        <v>1</v>
      </c>
      <c r="D38" t="s">
        <v>115</v>
      </c>
      <c r="E38" t="s">
        <v>49</v>
      </c>
      <c r="F38" t="s">
        <v>42</v>
      </c>
      <c r="G38">
        <f>AVERAGE(F38:F43)</f>
        <v>40.600549999999998</v>
      </c>
      <c r="H38">
        <v>33.567999999999998</v>
      </c>
      <c r="I38">
        <f>AVERAGE(H38:H43)</f>
        <v>34.084800000000001</v>
      </c>
      <c r="J38">
        <f t="shared" si="1"/>
        <v>0</v>
      </c>
      <c r="K38">
        <f t="shared" si="2"/>
        <v>0</v>
      </c>
      <c r="L38">
        <v>3</v>
      </c>
      <c r="M38">
        <v>3</v>
      </c>
      <c r="N38" s="6">
        <v>0.33333332999999998</v>
      </c>
      <c r="O38">
        <v>33.299999999999997</v>
      </c>
      <c r="P38">
        <f>Table224[[#This Row],[PP]]/100</f>
        <v>0.33299999999999996</v>
      </c>
      <c r="Q38" t="s">
        <v>125</v>
      </c>
      <c r="R38" t="str">
        <f>IF(Table224[[#This Row],[Cat2]]=1,"Category A",IF(Table224[[#This Row],[Category]]=2,"Category B","Category C"))</f>
        <v>Category C</v>
      </c>
    </row>
    <row r="39" spans="1:18" x14ac:dyDescent="0.3">
      <c r="A39">
        <v>4</v>
      </c>
      <c r="B39">
        <v>36.6</v>
      </c>
      <c r="C39">
        <v>1</v>
      </c>
      <c r="D39" t="s">
        <v>115</v>
      </c>
      <c r="E39" t="s">
        <v>50</v>
      </c>
      <c r="F39">
        <v>41.349600000000002</v>
      </c>
      <c r="H39">
        <v>33.861199999999997</v>
      </c>
      <c r="J39">
        <f t="shared" si="1"/>
        <v>0</v>
      </c>
      <c r="K39">
        <f t="shared" si="2"/>
        <v>1</v>
      </c>
      <c r="L39">
        <v>3</v>
      </c>
      <c r="M39">
        <v>3</v>
      </c>
      <c r="N39" s="7">
        <v>0.33333332999999998</v>
      </c>
      <c r="O39">
        <v>33.299999999999997</v>
      </c>
      <c r="P39">
        <f>Table224[[#This Row],[PP]]/100</f>
        <v>0.33299999999999996</v>
      </c>
      <c r="Q39" t="s">
        <v>125</v>
      </c>
      <c r="R39" t="str">
        <f>IF(Table224[[#This Row],[Cat2]]=1,"Category A",IF(Table224[[#This Row],[Category]]=2,"Category B","Category C"))</f>
        <v>Category C</v>
      </c>
    </row>
    <row r="40" spans="1:18" x14ac:dyDescent="0.3">
      <c r="A40">
        <v>4</v>
      </c>
      <c r="B40">
        <v>36.6</v>
      </c>
      <c r="C40">
        <v>1</v>
      </c>
      <c r="D40" t="s">
        <v>115</v>
      </c>
      <c r="E40" t="s">
        <v>51</v>
      </c>
      <c r="F40">
        <v>39.933799999999998</v>
      </c>
      <c r="H40">
        <v>33.496499999999997</v>
      </c>
      <c r="J40">
        <f t="shared" si="1"/>
        <v>1</v>
      </c>
      <c r="K40">
        <f t="shared" si="2"/>
        <v>1</v>
      </c>
      <c r="L40">
        <v>3</v>
      </c>
      <c r="M40">
        <v>3</v>
      </c>
      <c r="N40" s="6">
        <v>0.33333332999999998</v>
      </c>
      <c r="O40">
        <v>33.299999999999997</v>
      </c>
      <c r="P40">
        <f>Table224[[#This Row],[PP]]/100</f>
        <v>0.33299999999999996</v>
      </c>
      <c r="Q40" t="s">
        <v>125</v>
      </c>
      <c r="R40" t="str">
        <f>IF(Table224[[#This Row],[Cat2]]=1,"Category A",IF(Table224[[#This Row],[Category]]=2,"Category B","Category C"))</f>
        <v>Category C</v>
      </c>
    </row>
    <row r="41" spans="1:18" x14ac:dyDescent="0.3">
      <c r="A41">
        <v>4</v>
      </c>
      <c r="B41">
        <v>36.6</v>
      </c>
      <c r="C41">
        <v>1</v>
      </c>
      <c r="D41" t="s">
        <v>115</v>
      </c>
      <c r="E41" t="s">
        <v>52</v>
      </c>
      <c r="F41" t="s">
        <v>42</v>
      </c>
      <c r="H41">
        <v>34.429099999999998</v>
      </c>
      <c r="J41">
        <f t="shared" si="1"/>
        <v>0</v>
      </c>
      <c r="K41">
        <f t="shared" si="2"/>
        <v>0</v>
      </c>
      <c r="L41">
        <v>3</v>
      </c>
      <c r="M41">
        <v>3</v>
      </c>
      <c r="N41" s="7">
        <v>0.33333332999999998</v>
      </c>
      <c r="O41">
        <v>33.299999999999997</v>
      </c>
      <c r="P41">
        <f>Table224[[#This Row],[PP]]/100</f>
        <v>0.33299999999999996</v>
      </c>
      <c r="Q41" t="s">
        <v>125</v>
      </c>
      <c r="R41" t="str">
        <f>IF(Table224[[#This Row],[Cat2]]=1,"Category A",IF(Table224[[#This Row],[Category]]=2,"Category B","Category C"))</f>
        <v>Category C</v>
      </c>
    </row>
    <row r="42" spans="1:18" x14ac:dyDescent="0.3">
      <c r="A42">
        <v>4</v>
      </c>
      <c r="B42">
        <v>36.6</v>
      </c>
      <c r="C42">
        <v>1</v>
      </c>
      <c r="D42" t="s">
        <v>115</v>
      </c>
      <c r="E42" t="s">
        <v>53</v>
      </c>
      <c r="F42">
        <v>41.497599999999998</v>
      </c>
      <c r="H42">
        <v>34.5379</v>
      </c>
      <c r="J42">
        <f t="shared" si="1"/>
        <v>0</v>
      </c>
      <c r="K42">
        <f t="shared" si="2"/>
        <v>1</v>
      </c>
      <c r="L42">
        <v>3</v>
      </c>
      <c r="M42">
        <v>3</v>
      </c>
      <c r="N42" s="6">
        <v>0.33333332999999998</v>
      </c>
      <c r="O42">
        <v>33.299999999999997</v>
      </c>
      <c r="P42">
        <f>Table224[[#This Row],[PP]]/100</f>
        <v>0.33299999999999996</v>
      </c>
      <c r="Q42" t="s">
        <v>125</v>
      </c>
      <c r="R42" t="str">
        <f>IF(Table224[[#This Row],[Cat2]]=1,"Category A",IF(Table224[[#This Row],[Category]]=2,"Category B","Category C"))</f>
        <v>Category C</v>
      </c>
    </row>
    <row r="43" spans="1:18" x14ac:dyDescent="0.3">
      <c r="A43">
        <v>4</v>
      </c>
      <c r="B43">
        <v>36.6</v>
      </c>
      <c r="C43">
        <v>1</v>
      </c>
      <c r="D43" t="s">
        <v>115</v>
      </c>
      <c r="E43" t="s">
        <v>54</v>
      </c>
      <c r="F43">
        <v>39.621200000000002</v>
      </c>
      <c r="H43">
        <v>34.616100000000003</v>
      </c>
      <c r="J43">
        <f t="shared" si="1"/>
        <v>1</v>
      </c>
      <c r="K43">
        <f t="shared" si="2"/>
        <v>1</v>
      </c>
      <c r="L43">
        <v>3</v>
      </c>
      <c r="M43">
        <v>3</v>
      </c>
      <c r="N43" s="7">
        <v>0.33333332999999998</v>
      </c>
      <c r="O43">
        <v>33.299999999999997</v>
      </c>
      <c r="P43">
        <f>Table224[[#This Row],[PP]]/100</f>
        <v>0.33299999999999996</v>
      </c>
      <c r="Q43" t="s">
        <v>125</v>
      </c>
      <c r="R43" t="str">
        <f>IF(Table224[[#This Row],[Cat2]]=1,"Category A",IF(Table224[[#This Row],[Category]]=2,"Category B","Category C"))</f>
        <v>Category C</v>
      </c>
    </row>
    <row r="44" spans="1:18" x14ac:dyDescent="0.3">
      <c r="A44">
        <v>4</v>
      </c>
      <c r="B44">
        <v>36.6</v>
      </c>
      <c r="C44">
        <v>1</v>
      </c>
      <c r="D44" t="s">
        <v>116</v>
      </c>
      <c r="E44" t="s">
        <v>55</v>
      </c>
      <c r="F44">
        <v>42.7468</v>
      </c>
      <c r="G44">
        <f>AVERAGE(F44:F49)</f>
        <v>42.069333333333333</v>
      </c>
      <c r="H44">
        <v>36.608800000000002</v>
      </c>
      <c r="I44">
        <f>AVERAGE(H44:H49)</f>
        <v>35.237250000000003</v>
      </c>
      <c r="J44">
        <f t="shared" si="1"/>
        <v>0</v>
      </c>
      <c r="K44">
        <f t="shared" si="2"/>
        <v>1</v>
      </c>
      <c r="L44">
        <v>3</v>
      </c>
      <c r="M44">
        <f t="shared" si="0"/>
        <v>3</v>
      </c>
      <c r="N44" s="6">
        <v>0.2</v>
      </c>
      <c r="O44">
        <v>0</v>
      </c>
      <c r="P44">
        <f>Table224[[#This Row],[PP]]/100</f>
        <v>0</v>
      </c>
      <c r="Q44" t="s">
        <v>125</v>
      </c>
      <c r="R44" t="str">
        <f>IF(Table224[[#This Row],[Cat2]]=1,"Category A",IF(Table224[[#This Row],[Category]]=2,"Category B","Category C"))</f>
        <v>Category C</v>
      </c>
    </row>
    <row r="45" spans="1:18" x14ac:dyDescent="0.3">
      <c r="A45">
        <v>4</v>
      </c>
      <c r="B45">
        <v>36.6</v>
      </c>
      <c r="C45">
        <v>1</v>
      </c>
      <c r="D45" t="s">
        <v>116</v>
      </c>
      <c r="E45" t="s">
        <v>56</v>
      </c>
      <c r="F45">
        <v>40.6492</v>
      </c>
      <c r="H45">
        <v>37.795900000000003</v>
      </c>
      <c r="J45">
        <f t="shared" si="1"/>
        <v>0</v>
      </c>
      <c r="K45">
        <f t="shared" si="2"/>
        <v>1</v>
      </c>
      <c r="L45">
        <v>3</v>
      </c>
      <c r="M45">
        <v>3</v>
      </c>
      <c r="N45" s="7">
        <v>0.2</v>
      </c>
      <c r="O45">
        <v>0</v>
      </c>
      <c r="P45">
        <f>Table224[[#This Row],[PP]]/100</f>
        <v>0</v>
      </c>
      <c r="Q45" t="s">
        <v>125</v>
      </c>
      <c r="R45" t="str">
        <f>IF(Table224[[#This Row],[Cat2]]=1,"Category A",IF(Table224[[#This Row],[Category]]=2,"Category B","Category C"))</f>
        <v>Category C</v>
      </c>
    </row>
    <row r="46" spans="1:18" x14ac:dyDescent="0.3">
      <c r="A46">
        <v>4</v>
      </c>
      <c r="B46">
        <v>36.6</v>
      </c>
      <c r="C46">
        <v>1</v>
      </c>
      <c r="D46" t="s">
        <v>116</v>
      </c>
      <c r="E46" t="s">
        <v>57</v>
      </c>
      <c r="F46">
        <v>42.811999999999998</v>
      </c>
      <c r="H46">
        <v>33.545099999999998</v>
      </c>
      <c r="J46">
        <f t="shared" si="1"/>
        <v>0</v>
      </c>
      <c r="K46">
        <f t="shared" si="2"/>
        <v>1</v>
      </c>
      <c r="L46">
        <v>3</v>
      </c>
      <c r="M46">
        <v>3</v>
      </c>
      <c r="N46" s="6">
        <v>0.2</v>
      </c>
      <c r="O46">
        <v>0</v>
      </c>
      <c r="P46">
        <f>Table224[[#This Row],[PP]]/100</f>
        <v>0</v>
      </c>
      <c r="Q46" t="s">
        <v>125</v>
      </c>
      <c r="R46" t="str">
        <f>IF(Table224[[#This Row],[Cat2]]=1,"Category A",IF(Table224[[#This Row],[Category]]=2,"Category B","Category C"))</f>
        <v>Category C</v>
      </c>
    </row>
    <row r="47" spans="1:18" x14ac:dyDescent="0.3">
      <c r="A47">
        <v>4</v>
      </c>
      <c r="B47">
        <v>36.6</v>
      </c>
      <c r="C47">
        <v>1</v>
      </c>
      <c r="D47" t="s">
        <v>116</v>
      </c>
      <c r="E47" t="s">
        <v>58</v>
      </c>
      <c r="F47" t="s">
        <v>42</v>
      </c>
      <c r="H47">
        <v>34.486699999999999</v>
      </c>
      <c r="J47">
        <f t="shared" si="1"/>
        <v>0</v>
      </c>
      <c r="K47">
        <f t="shared" si="2"/>
        <v>0</v>
      </c>
      <c r="L47">
        <v>3</v>
      </c>
      <c r="M47">
        <v>3</v>
      </c>
      <c r="N47" s="7">
        <v>0.2</v>
      </c>
      <c r="O47">
        <v>0</v>
      </c>
      <c r="P47">
        <f>Table224[[#This Row],[PP]]/100</f>
        <v>0</v>
      </c>
      <c r="Q47" t="s">
        <v>125</v>
      </c>
      <c r="R47" t="str">
        <f>IF(Table224[[#This Row],[Cat2]]=1,"Category A",IF(Table224[[#This Row],[Category]]=2,"Category B","Category C"))</f>
        <v>Category C</v>
      </c>
    </row>
    <row r="48" spans="1:18" x14ac:dyDescent="0.3">
      <c r="A48">
        <v>4</v>
      </c>
      <c r="B48">
        <v>36.6</v>
      </c>
      <c r="C48">
        <v>1</v>
      </c>
      <c r="D48" t="s">
        <v>116</v>
      </c>
      <c r="E48" t="s">
        <v>59</v>
      </c>
      <c r="F48" t="s">
        <v>42</v>
      </c>
      <c r="H48">
        <v>34.31</v>
      </c>
      <c r="J48">
        <f t="shared" si="1"/>
        <v>0</v>
      </c>
      <c r="K48">
        <f t="shared" si="2"/>
        <v>0</v>
      </c>
      <c r="L48">
        <v>3</v>
      </c>
      <c r="M48">
        <v>3</v>
      </c>
      <c r="N48" s="6">
        <v>0.2</v>
      </c>
      <c r="O48">
        <v>0</v>
      </c>
      <c r="P48">
        <f>Table224[[#This Row],[PP]]/100</f>
        <v>0</v>
      </c>
      <c r="Q48" t="s">
        <v>125</v>
      </c>
      <c r="R48" t="str">
        <f>IF(Table224[[#This Row],[Cat2]]=1,"Category A",IF(Table224[[#This Row],[Category]]=2,"Category B","Category C"))</f>
        <v>Category C</v>
      </c>
    </row>
    <row r="49" spans="1:18" x14ac:dyDescent="0.3">
      <c r="A49">
        <v>4</v>
      </c>
      <c r="B49">
        <v>36.6</v>
      </c>
      <c r="C49">
        <v>1</v>
      </c>
      <c r="D49" t="s">
        <v>116</v>
      </c>
      <c r="E49" t="s">
        <v>60</v>
      </c>
      <c r="F49" t="s">
        <v>42</v>
      </c>
      <c r="H49">
        <v>34.677</v>
      </c>
      <c r="J49">
        <f t="shared" si="1"/>
        <v>0</v>
      </c>
      <c r="K49">
        <f t="shared" si="2"/>
        <v>0</v>
      </c>
      <c r="L49">
        <v>3</v>
      </c>
      <c r="M49">
        <v>3</v>
      </c>
      <c r="N49" s="7">
        <v>0.2</v>
      </c>
      <c r="O49">
        <v>0</v>
      </c>
      <c r="P49">
        <f>Table224[[#This Row],[PP]]/100</f>
        <v>0</v>
      </c>
      <c r="Q49" t="s">
        <v>125</v>
      </c>
      <c r="R49" t="str">
        <f>IF(Table224[[#This Row],[Cat2]]=1,"Category A",IF(Table224[[#This Row],[Category]]=2,"Category B","Category C"))</f>
        <v>Category C</v>
      </c>
    </row>
    <row r="50" spans="1:18" x14ac:dyDescent="0.3">
      <c r="A50">
        <v>4</v>
      </c>
      <c r="B50">
        <v>36.6</v>
      </c>
      <c r="C50">
        <v>1</v>
      </c>
      <c r="D50" t="s">
        <v>117</v>
      </c>
      <c r="E50" t="s">
        <v>61</v>
      </c>
      <c r="F50">
        <v>43.428600000000003</v>
      </c>
      <c r="G50">
        <f>AVERAGE(F50:F55)</f>
        <v>43.428600000000003</v>
      </c>
      <c r="H50">
        <v>37.704000000000001</v>
      </c>
      <c r="I50">
        <f>AVERAGE(H50:H55)</f>
        <v>37.370233333333339</v>
      </c>
      <c r="J50">
        <f t="shared" si="1"/>
        <v>0</v>
      </c>
      <c r="K50">
        <f t="shared" si="2"/>
        <v>1</v>
      </c>
      <c r="L50">
        <v>3</v>
      </c>
      <c r="M50">
        <f t="shared" si="0"/>
        <v>3</v>
      </c>
      <c r="N50" s="6">
        <v>0.1</v>
      </c>
      <c r="O50">
        <v>0</v>
      </c>
      <c r="P50">
        <f>Table224[[#This Row],[PP]]/100</f>
        <v>0</v>
      </c>
      <c r="Q50" t="s">
        <v>125</v>
      </c>
      <c r="R50" t="str">
        <f>IF(Table224[[#This Row],[Cat2]]=1,"Category A",IF(Table224[[#This Row],[Category]]=2,"Category B","Category C"))</f>
        <v>Category C</v>
      </c>
    </row>
    <row r="51" spans="1:18" x14ac:dyDescent="0.3">
      <c r="A51">
        <v>4</v>
      </c>
      <c r="B51">
        <v>36.6</v>
      </c>
      <c r="C51">
        <v>1</v>
      </c>
      <c r="D51" t="s">
        <v>117</v>
      </c>
      <c r="E51" t="s">
        <v>62</v>
      </c>
      <c r="F51" t="s">
        <v>42</v>
      </c>
      <c r="H51">
        <v>37.952199999999998</v>
      </c>
      <c r="J51">
        <f t="shared" si="1"/>
        <v>0</v>
      </c>
      <c r="K51">
        <f t="shared" si="2"/>
        <v>0</v>
      </c>
      <c r="L51">
        <v>3</v>
      </c>
      <c r="M51">
        <v>3</v>
      </c>
      <c r="N51" s="7">
        <v>0.1</v>
      </c>
      <c r="O51">
        <v>0</v>
      </c>
      <c r="P51">
        <f>Table224[[#This Row],[PP]]/100</f>
        <v>0</v>
      </c>
      <c r="Q51" t="s">
        <v>125</v>
      </c>
      <c r="R51" t="str">
        <f>IF(Table224[[#This Row],[Cat2]]=1,"Category A",IF(Table224[[#This Row],[Category]]=2,"Category B","Category C"))</f>
        <v>Category C</v>
      </c>
    </row>
    <row r="52" spans="1:18" x14ac:dyDescent="0.3">
      <c r="A52">
        <v>4</v>
      </c>
      <c r="B52">
        <v>36.6</v>
      </c>
      <c r="C52">
        <v>1</v>
      </c>
      <c r="D52" t="s">
        <v>117</v>
      </c>
      <c r="E52" t="s">
        <v>63</v>
      </c>
      <c r="F52" t="s">
        <v>42</v>
      </c>
      <c r="H52">
        <v>36.454500000000003</v>
      </c>
      <c r="J52">
        <f t="shared" si="1"/>
        <v>0</v>
      </c>
      <c r="K52">
        <f t="shared" si="2"/>
        <v>0</v>
      </c>
      <c r="L52">
        <v>3</v>
      </c>
      <c r="M52">
        <v>3</v>
      </c>
      <c r="N52" s="6">
        <v>0.1</v>
      </c>
      <c r="O52">
        <v>0</v>
      </c>
      <c r="P52">
        <f>Table224[[#This Row],[PP]]/100</f>
        <v>0</v>
      </c>
      <c r="Q52" t="s">
        <v>125</v>
      </c>
      <c r="R52" t="str">
        <f>IF(Table224[[#This Row],[Cat2]]=1,"Category A",IF(Table224[[#This Row],[Category]]=2,"Category B","Category C"))</f>
        <v>Category C</v>
      </c>
    </row>
    <row r="53" spans="1:18" x14ac:dyDescent="0.3">
      <c r="A53">
        <v>4</v>
      </c>
      <c r="B53">
        <v>36.6</v>
      </c>
      <c r="C53">
        <v>1</v>
      </c>
      <c r="D53" t="s">
        <v>117</v>
      </c>
      <c r="E53" t="s">
        <v>64</v>
      </c>
      <c r="F53" t="s">
        <v>42</v>
      </c>
      <c r="H53" t="s">
        <v>42</v>
      </c>
      <c r="J53">
        <f t="shared" si="1"/>
        <v>0</v>
      </c>
      <c r="K53">
        <f t="shared" si="2"/>
        <v>0</v>
      </c>
      <c r="L53">
        <v>3</v>
      </c>
      <c r="M53">
        <v>3</v>
      </c>
      <c r="N53" s="7">
        <v>0.1</v>
      </c>
      <c r="O53">
        <v>0</v>
      </c>
      <c r="P53">
        <f>Table224[[#This Row],[PP]]/100</f>
        <v>0</v>
      </c>
      <c r="Q53" t="s">
        <v>125</v>
      </c>
      <c r="R53" t="str">
        <f>IF(Table224[[#This Row],[Cat2]]=1,"Category A",IF(Table224[[#This Row],[Category]]=2,"Category B","Category C"))</f>
        <v>Category C</v>
      </c>
    </row>
    <row r="54" spans="1:18" x14ac:dyDescent="0.3">
      <c r="A54">
        <v>4</v>
      </c>
      <c r="B54">
        <v>36.6</v>
      </c>
      <c r="C54">
        <v>1</v>
      </c>
      <c r="D54" t="s">
        <v>117</v>
      </c>
      <c r="E54" t="s">
        <v>65</v>
      </c>
      <c r="F54" t="s">
        <v>42</v>
      </c>
      <c r="H54" t="s">
        <v>42</v>
      </c>
      <c r="J54">
        <f t="shared" si="1"/>
        <v>0</v>
      </c>
      <c r="K54">
        <f t="shared" si="2"/>
        <v>0</v>
      </c>
      <c r="L54">
        <v>3</v>
      </c>
      <c r="M54">
        <v>3</v>
      </c>
      <c r="N54" s="6">
        <v>0.1</v>
      </c>
      <c r="O54">
        <v>0</v>
      </c>
      <c r="P54">
        <f>Table224[[#This Row],[PP]]/100</f>
        <v>0</v>
      </c>
      <c r="Q54" t="s">
        <v>125</v>
      </c>
      <c r="R54" t="str">
        <f>IF(Table224[[#This Row],[Cat2]]=1,"Category A",IF(Table224[[#This Row],[Category]]=2,"Category B","Category C"))</f>
        <v>Category C</v>
      </c>
    </row>
    <row r="55" spans="1:18" x14ac:dyDescent="0.3">
      <c r="A55">
        <v>4</v>
      </c>
      <c r="B55">
        <v>36.6</v>
      </c>
      <c r="C55">
        <v>1</v>
      </c>
      <c r="D55" t="s">
        <v>117</v>
      </c>
      <c r="E55" t="s">
        <v>66</v>
      </c>
      <c r="F55" t="s">
        <v>42</v>
      </c>
      <c r="H55" t="s">
        <v>42</v>
      </c>
      <c r="J55">
        <f t="shared" si="1"/>
        <v>0</v>
      </c>
      <c r="K55">
        <f t="shared" si="2"/>
        <v>0</v>
      </c>
      <c r="L55">
        <v>3</v>
      </c>
      <c r="M55">
        <v>3</v>
      </c>
      <c r="N55" s="7">
        <v>0.1</v>
      </c>
      <c r="O55">
        <v>0</v>
      </c>
      <c r="P55">
        <f>Table224[[#This Row],[PP]]/100</f>
        <v>0</v>
      </c>
      <c r="Q55" t="s">
        <v>125</v>
      </c>
      <c r="R55" t="str">
        <f>IF(Table224[[#This Row],[Cat2]]=1,"Category A",IF(Table224[[#This Row],[Category]]=2,"Category B","Category C"))</f>
        <v>Category C</v>
      </c>
    </row>
    <row r="56" spans="1:18" x14ac:dyDescent="0.3">
      <c r="A56">
        <v>4</v>
      </c>
      <c r="B56">
        <v>36.6</v>
      </c>
      <c r="C56">
        <v>1</v>
      </c>
      <c r="D56" t="s">
        <v>118</v>
      </c>
      <c r="E56" t="s">
        <v>67</v>
      </c>
      <c r="F56" t="s">
        <v>42</v>
      </c>
      <c r="G56" t="e">
        <f>AVERAGE(F56:F61)</f>
        <v>#DIV/0!</v>
      </c>
      <c r="H56" t="s">
        <v>42</v>
      </c>
      <c r="I56">
        <f>AVERAGE(H56:H61)</f>
        <v>37.234899999999996</v>
      </c>
      <c r="J56">
        <f t="shared" si="1"/>
        <v>0</v>
      </c>
      <c r="K56">
        <f t="shared" si="2"/>
        <v>0</v>
      </c>
      <c r="L56">
        <v>3</v>
      </c>
      <c r="M56">
        <v>3</v>
      </c>
      <c r="N56" s="6">
        <v>0.05</v>
      </c>
      <c r="O56">
        <v>0</v>
      </c>
      <c r="P56">
        <f>Table224[[#This Row],[PP]]/100</f>
        <v>0</v>
      </c>
      <c r="Q56" t="s">
        <v>125</v>
      </c>
      <c r="R56" t="str">
        <f>IF(Table224[[#This Row],[Cat2]]=1,"Category A",IF(Table224[[#This Row],[Category]]=2,"Category B","Category C"))</f>
        <v>Category C</v>
      </c>
    </row>
    <row r="57" spans="1:18" x14ac:dyDescent="0.3">
      <c r="A57">
        <v>4</v>
      </c>
      <c r="B57">
        <v>36.6</v>
      </c>
      <c r="C57">
        <v>1</v>
      </c>
      <c r="D57" t="s">
        <v>118</v>
      </c>
      <c r="E57" t="s">
        <v>68</v>
      </c>
      <c r="F57" t="s">
        <v>42</v>
      </c>
      <c r="H57">
        <v>38.5946</v>
      </c>
      <c r="J57">
        <f t="shared" si="1"/>
        <v>0</v>
      </c>
      <c r="K57">
        <f t="shared" si="2"/>
        <v>0</v>
      </c>
      <c r="L57">
        <v>3</v>
      </c>
      <c r="M57">
        <v>3</v>
      </c>
      <c r="N57" s="7">
        <v>0.05</v>
      </c>
      <c r="O57">
        <v>0</v>
      </c>
      <c r="P57">
        <f>Table224[[#This Row],[PP]]/100</f>
        <v>0</v>
      </c>
      <c r="Q57" t="s">
        <v>125</v>
      </c>
      <c r="R57" t="str">
        <f>IF(Table224[[#This Row],[Cat2]]=1,"Category A",IF(Table224[[#This Row],[Category]]=2,"Category B","Category C"))</f>
        <v>Category C</v>
      </c>
    </row>
    <row r="58" spans="1:18" x14ac:dyDescent="0.3">
      <c r="A58">
        <v>4</v>
      </c>
      <c r="B58">
        <v>36.6</v>
      </c>
      <c r="C58">
        <v>1</v>
      </c>
      <c r="D58" t="s">
        <v>118</v>
      </c>
      <c r="E58" t="s">
        <v>69</v>
      </c>
      <c r="F58" t="s">
        <v>42</v>
      </c>
      <c r="H58">
        <v>35.8752</v>
      </c>
      <c r="J58">
        <f t="shared" si="1"/>
        <v>0</v>
      </c>
      <c r="K58">
        <f t="shared" si="2"/>
        <v>0</v>
      </c>
      <c r="L58">
        <v>3</v>
      </c>
      <c r="M58">
        <v>3</v>
      </c>
      <c r="N58" s="6">
        <v>0.05</v>
      </c>
      <c r="O58">
        <v>0</v>
      </c>
      <c r="P58">
        <f>Table224[[#This Row],[PP]]/100</f>
        <v>0</v>
      </c>
      <c r="Q58" t="s">
        <v>125</v>
      </c>
      <c r="R58" t="str">
        <f>IF(Table224[[#This Row],[Cat2]]=1,"Category A",IF(Table224[[#This Row],[Category]]=2,"Category B","Category C"))</f>
        <v>Category C</v>
      </c>
    </row>
    <row r="59" spans="1:18" x14ac:dyDescent="0.3">
      <c r="A59">
        <v>4</v>
      </c>
      <c r="B59">
        <v>36.6</v>
      </c>
      <c r="C59">
        <v>1</v>
      </c>
      <c r="D59" t="s">
        <v>118</v>
      </c>
      <c r="E59" t="s">
        <v>70</v>
      </c>
      <c r="F59" t="s">
        <v>42</v>
      </c>
      <c r="H59" t="s">
        <v>42</v>
      </c>
      <c r="J59">
        <f t="shared" si="1"/>
        <v>0</v>
      </c>
      <c r="K59">
        <f t="shared" si="2"/>
        <v>0</v>
      </c>
      <c r="L59">
        <v>3</v>
      </c>
      <c r="M59">
        <v>3</v>
      </c>
      <c r="N59" s="7">
        <v>0.05</v>
      </c>
      <c r="O59">
        <v>0</v>
      </c>
      <c r="P59">
        <f>Table224[[#This Row],[PP]]/100</f>
        <v>0</v>
      </c>
      <c r="Q59" t="s">
        <v>125</v>
      </c>
      <c r="R59" t="str">
        <f>IF(Table224[[#This Row],[Cat2]]=1,"Category A",IF(Table224[[#This Row],[Category]]=2,"Category B","Category C"))</f>
        <v>Category C</v>
      </c>
    </row>
    <row r="60" spans="1:18" x14ac:dyDescent="0.3">
      <c r="A60">
        <v>4</v>
      </c>
      <c r="B60">
        <v>36.6</v>
      </c>
      <c r="C60">
        <v>1</v>
      </c>
      <c r="D60" t="s">
        <v>118</v>
      </c>
      <c r="E60" t="s">
        <v>71</v>
      </c>
      <c r="F60" t="s">
        <v>42</v>
      </c>
      <c r="H60" t="s">
        <v>42</v>
      </c>
      <c r="J60">
        <f t="shared" si="1"/>
        <v>0</v>
      </c>
      <c r="K60">
        <f t="shared" si="2"/>
        <v>0</v>
      </c>
      <c r="L60">
        <v>3</v>
      </c>
      <c r="M60">
        <v>3</v>
      </c>
      <c r="N60" s="6">
        <v>0.05</v>
      </c>
      <c r="O60">
        <v>0</v>
      </c>
      <c r="P60">
        <f>Table224[[#This Row],[PP]]/100</f>
        <v>0</v>
      </c>
      <c r="Q60" t="s">
        <v>125</v>
      </c>
      <c r="R60" t="str">
        <f>IF(Table224[[#This Row],[Cat2]]=1,"Category A",IF(Table224[[#This Row],[Category]]=2,"Category B","Category C"))</f>
        <v>Category C</v>
      </c>
    </row>
    <row r="61" spans="1:18" x14ac:dyDescent="0.3">
      <c r="A61">
        <v>4</v>
      </c>
      <c r="B61">
        <v>36.6</v>
      </c>
      <c r="C61">
        <v>1</v>
      </c>
      <c r="D61" t="s">
        <v>118</v>
      </c>
      <c r="E61" t="s">
        <v>72</v>
      </c>
      <c r="F61" t="s">
        <v>42</v>
      </c>
      <c r="H61" t="s">
        <v>42</v>
      </c>
      <c r="J61">
        <f t="shared" si="1"/>
        <v>0</v>
      </c>
      <c r="K61">
        <f t="shared" si="2"/>
        <v>0</v>
      </c>
      <c r="L61">
        <v>3</v>
      </c>
      <c r="M61">
        <v>3</v>
      </c>
      <c r="N61" s="7">
        <v>0.05</v>
      </c>
      <c r="O61">
        <v>0</v>
      </c>
      <c r="P61">
        <f>Table224[[#This Row],[PP]]/100</f>
        <v>0</v>
      </c>
      <c r="Q61" t="s">
        <v>125</v>
      </c>
      <c r="R61" t="str">
        <f>IF(Table224[[#This Row],[Cat2]]=1,"Category A",IF(Table224[[#This Row],[Category]]=2,"Category B","Category C"))</f>
        <v>Category C</v>
      </c>
    </row>
    <row r="62" spans="1:18" x14ac:dyDescent="0.3">
      <c r="A62">
        <v>5</v>
      </c>
      <c r="B62">
        <v>31.5</v>
      </c>
      <c r="C62">
        <v>1</v>
      </c>
      <c r="D62" s="1" t="s">
        <v>114</v>
      </c>
      <c r="E62" t="s">
        <v>73</v>
      </c>
      <c r="F62">
        <v>31.961300000000001</v>
      </c>
      <c r="G62">
        <f>AVERAGE(F62:F66)</f>
        <v>32.1511</v>
      </c>
      <c r="H62">
        <v>27.520700000000001</v>
      </c>
      <c r="I62">
        <f>AVERAGE(H62:H66)</f>
        <v>27.525119999999998</v>
      </c>
      <c r="J62">
        <f t="shared" si="1"/>
        <v>1</v>
      </c>
      <c r="K62">
        <f t="shared" si="2"/>
        <v>1</v>
      </c>
      <c r="L62">
        <v>1</v>
      </c>
      <c r="M62">
        <f t="shared" si="0"/>
        <v>1</v>
      </c>
      <c r="N62" s="6">
        <v>1</v>
      </c>
      <c r="O62">
        <v>100</v>
      </c>
      <c r="P62">
        <f>Table224[[#This Row],[PP]]/100</f>
        <v>1</v>
      </c>
      <c r="Q62" t="s">
        <v>122</v>
      </c>
      <c r="R62" t="str">
        <f>IF(Table224[[#This Row],[Cat2]]=1,"Category A",IF(Table224[[#This Row],[Category]]=2,"Category B","Category C"))</f>
        <v>Category A</v>
      </c>
    </row>
    <row r="63" spans="1:18" x14ac:dyDescent="0.3">
      <c r="A63">
        <v>5</v>
      </c>
      <c r="B63">
        <v>31.5</v>
      </c>
      <c r="C63">
        <v>1</v>
      </c>
      <c r="D63" s="1" t="s">
        <v>114</v>
      </c>
      <c r="E63" t="s">
        <v>74</v>
      </c>
      <c r="F63">
        <v>32.468499999999999</v>
      </c>
      <c r="H63">
        <v>27.576499999999999</v>
      </c>
      <c r="J63">
        <f t="shared" si="1"/>
        <v>1</v>
      </c>
      <c r="K63">
        <f t="shared" si="2"/>
        <v>1</v>
      </c>
      <c r="L63">
        <v>1</v>
      </c>
      <c r="M63">
        <f t="shared" si="0"/>
        <v>1</v>
      </c>
      <c r="N63" s="7">
        <v>1</v>
      </c>
      <c r="O63">
        <v>100</v>
      </c>
      <c r="P63">
        <f>Table224[[#This Row],[PP]]/100</f>
        <v>1</v>
      </c>
      <c r="Q63" t="s">
        <v>122</v>
      </c>
      <c r="R63" t="str">
        <f>IF(Table224[[#This Row],[Cat2]]=1,"Category A",IF(Table224[[#This Row],[Category]]=2,"Category B","Category C"))</f>
        <v>Category A</v>
      </c>
    </row>
    <row r="64" spans="1:18" x14ac:dyDescent="0.3">
      <c r="A64">
        <v>5</v>
      </c>
      <c r="B64">
        <v>31.5</v>
      </c>
      <c r="C64">
        <v>1</v>
      </c>
      <c r="D64" s="1" t="s">
        <v>114</v>
      </c>
      <c r="E64" t="s">
        <v>75</v>
      </c>
      <c r="F64">
        <v>32.066800000000001</v>
      </c>
      <c r="H64">
        <v>27.4101</v>
      </c>
      <c r="J64">
        <f t="shared" si="1"/>
        <v>1</v>
      </c>
      <c r="K64">
        <f t="shared" si="2"/>
        <v>1</v>
      </c>
      <c r="L64">
        <v>1</v>
      </c>
      <c r="M64">
        <f t="shared" si="0"/>
        <v>1</v>
      </c>
      <c r="N64" s="6">
        <v>1</v>
      </c>
      <c r="O64">
        <v>100</v>
      </c>
      <c r="P64">
        <f>Table224[[#This Row],[PP]]/100</f>
        <v>1</v>
      </c>
      <c r="Q64" t="s">
        <v>122</v>
      </c>
      <c r="R64" t="str">
        <f>IF(Table224[[#This Row],[Cat2]]=1,"Category A",IF(Table224[[#This Row],[Category]]=2,"Category B","Category C"))</f>
        <v>Category A</v>
      </c>
    </row>
    <row r="65" spans="1:18" x14ac:dyDescent="0.3">
      <c r="A65">
        <v>5</v>
      </c>
      <c r="B65">
        <v>31.5</v>
      </c>
      <c r="C65">
        <v>1</v>
      </c>
      <c r="D65" s="1" t="s">
        <v>114</v>
      </c>
      <c r="E65" t="s">
        <v>76</v>
      </c>
      <c r="F65">
        <v>32.201900000000002</v>
      </c>
      <c r="H65">
        <v>27.608599999999999</v>
      </c>
      <c r="J65">
        <f t="shared" si="1"/>
        <v>1</v>
      </c>
      <c r="K65">
        <f t="shared" si="2"/>
        <v>1</v>
      </c>
      <c r="L65">
        <v>1</v>
      </c>
      <c r="M65">
        <f t="shared" si="0"/>
        <v>1</v>
      </c>
      <c r="N65" s="7">
        <v>1</v>
      </c>
      <c r="O65">
        <v>100</v>
      </c>
      <c r="P65">
        <f>Table224[[#This Row],[PP]]/100</f>
        <v>1</v>
      </c>
      <c r="Q65" t="s">
        <v>122</v>
      </c>
      <c r="R65" t="str">
        <f>IF(Table224[[#This Row],[Cat2]]=1,"Category A",IF(Table224[[#This Row],[Category]]=2,"Category B","Category C"))</f>
        <v>Category A</v>
      </c>
    </row>
    <row r="66" spans="1:18" x14ac:dyDescent="0.3">
      <c r="A66">
        <v>5</v>
      </c>
      <c r="B66">
        <v>31.5</v>
      </c>
      <c r="C66">
        <v>1</v>
      </c>
      <c r="D66" s="1" t="s">
        <v>114</v>
      </c>
      <c r="E66" t="s">
        <v>77</v>
      </c>
      <c r="F66">
        <v>32.057000000000002</v>
      </c>
      <c r="H66">
        <v>27.509699999999999</v>
      </c>
      <c r="J66">
        <f t="shared" ref="J66:J129" si="3">IF(AND(F66&gt;10,F66&lt;=40),1,0)</f>
        <v>1</v>
      </c>
      <c r="K66">
        <f t="shared" ref="K66:K129" si="4">IF(AND(F66&gt;10,F66&lt;=45),1,0)</f>
        <v>1</v>
      </c>
      <c r="L66">
        <v>1</v>
      </c>
      <c r="M66">
        <f t="shared" ref="M66:M92" si="5">IF(G66&lt;34,1,IF(G66&gt;35.5,3,2))</f>
        <v>1</v>
      </c>
      <c r="N66" s="6">
        <v>1</v>
      </c>
      <c r="O66">
        <v>100</v>
      </c>
      <c r="P66">
        <f>Table224[[#This Row],[PP]]/100</f>
        <v>1</v>
      </c>
      <c r="Q66" t="s">
        <v>122</v>
      </c>
      <c r="R66" t="str">
        <f>IF(Table224[[#This Row],[Cat2]]=1,"Category A",IF(Table224[[#This Row],[Category]]=2,"Category B","Category C"))</f>
        <v>Category A</v>
      </c>
    </row>
    <row r="67" spans="1:18" x14ac:dyDescent="0.3">
      <c r="A67">
        <v>5</v>
      </c>
      <c r="B67">
        <v>31.5</v>
      </c>
      <c r="C67">
        <v>1</v>
      </c>
      <c r="D67" s="1" t="s">
        <v>114</v>
      </c>
      <c r="E67" t="s">
        <v>78</v>
      </c>
      <c r="F67">
        <v>32.044899999999998</v>
      </c>
      <c r="H67">
        <v>27.517800000000001</v>
      </c>
      <c r="J67">
        <f t="shared" si="3"/>
        <v>1</v>
      </c>
      <c r="K67">
        <f t="shared" si="4"/>
        <v>1</v>
      </c>
      <c r="L67">
        <v>1</v>
      </c>
      <c r="M67">
        <f t="shared" si="5"/>
        <v>1</v>
      </c>
      <c r="N67" s="7">
        <v>1</v>
      </c>
      <c r="O67">
        <v>100</v>
      </c>
      <c r="P67">
        <f>Table224[[#This Row],[PP]]/100</f>
        <v>1</v>
      </c>
      <c r="Q67" t="s">
        <v>122</v>
      </c>
      <c r="R67" t="str">
        <f>IF(Table224[[#This Row],[Cat2]]=1,"Category A",IF(Table224[[#This Row],[Category]]=2,"Category B","Category C"))</f>
        <v>Category A</v>
      </c>
    </row>
    <row r="68" spans="1:18" x14ac:dyDescent="0.3">
      <c r="A68">
        <v>5</v>
      </c>
      <c r="B68">
        <v>31.5</v>
      </c>
      <c r="C68">
        <v>1</v>
      </c>
      <c r="D68" t="s">
        <v>115</v>
      </c>
      <c r="E68" t="s">
        <v>79</v>
      </c>
      <c r="F68">
        <v>33.305199999999999</v>
      </c>
      <c r="G68">
        <f>AVERAGE(F68:F73)</f>
        <v>33.99561666666667</v>
      </c>
      <c r="H68">
        <v>29.321200000000001</v>
      </c>
      <c r="I68">
        <f>AVERAGE(H68:H73)</f>
        <v>29.00266666666667</v>
      </c>
      <c r="J68">
        <f t="shared" si="3"/>
        <v>1</v>
      </c>
      <c r="K68">
        <f t="shared" si="4"/>
        <v>1</v>
      </c>
      <c r="L68">
        <v>1</v>
      </c>
      <c r="M68">
        <f t="shared" si="5"/>
        <v>1</v>
      </c>
      <c r="N68" s="6">
        <v>0.33333332999999998</v>
      </c>
      <c r="O68">
        <v>100</v>
      </c>
      <c r="P68">
        <f>Table224[[#This Row],[PP]]/100</f>
        <v>1</v>
      </c>
      <c r="Q68" t="s">
        <v>122</v>
      </c>
      <c r="R68" t="str">
        <f>IF(Table224[[#This Row],[Cat2]]=1,"Category A",IF(Table224[[#This Row],[Category]]=2,"Category B","Category C"))</f>
        <v>Category A</v>
      </c>
    </row>
    <row r="69" spans="1:18" x14ac:dyDescent="0.3">
      <c r="A69">
        <v>5</v>
      </c>
      <c r="B69">
        <v>31.5</v>
      </c>
      <c r="C69">
        <v>1</v>
      </c>
      <c r="D69" t="s">
        <v>115</v>
      </c>
      <c r="E69" t="s">
        <v>80</v>
      </c>
      <c r="F69">
        <v>34.028100000000002</v>
      </c>
      <c r="H69">
        <v>29.176500000000001</v>
      </c>
      <c r="J69">
        <f t="shared" si="3"/>
        <v>1</v>
      </c>
      <c r="K69">
        <f t="shared" si="4"/>
        <v>1</v>
      </c>
      <c r="L69">
        <v>1</v>
      </c>
      <c r="M69">
        <f t="shared" si="5"/>
        <v>1</v>
      </c>
      <c r="N69" s="7">
        <v>0.33333332999999998</v>
      </c>
      <c r="O69">
        <v>100</v>
      </c>
      <c r="P69">
        <f>Table224[[#This Row],[PP]]/100</f>
        <v>1</v>
      </c>
      <c r="Q69" t="s">
        <v>122</v>
      </c>
      <c r="R69" t="str">
        <f>IF(Table224[[#This Row],[Cat2]]=1,"Category A",IF(Table224[[#This Row],[Category]]=2,"Category B","Category C"))</f>
        <v>Category A</v>
      </c>
    </row>
    <row r="70" spans="1:18" x14ac:dyDescent="0.3">
      <c r="A70">
        <v>5</v>
      </c>
      <c r="B70">
        <v>31.5</v>
      </c>
      <c r="C70">
        <v>1</v>
      </c>
      <c r="D70" t="s">
        <v>115</v>
      </c>
      <c r="E70" t="s">
        <v>81</v>
      </c>
      <c r="F70">
        <v>33.645099999999999</v>
      </c>
      <c r="H70">
        <v>28.6753</v>
      </c>
      <c r="J70">
        <f t="shared" si="3"/>
        <v>1</v>
      </c>
      <c r="K70">
        <f t="shared" si="4"/>
        <v>1</v>
      </c>
      <c r="L70">
        <v>1</v>
      </c>
      <c r="M70">
        <f t="shared" si="5"/>
        <v>1</v>
      </c>
      <c r="N70" s="6">
        <v>0.33333332999999998</v>
      </c>
      <c r="O70">
        <v>100</v>
      </c>
      <c r="P70">
        <f>Table224[[#This Row],[PP]]/100</f>
        <v>1</v>
      </c>
      <c r="Q70" t="s">
        <v>122</v>
      </c>
      <c r="R70" t="str">
        <f>IF(Table224[[#This Row],[Cat2]]=1,"Category A",IF(Table224[[#This Row],[Category]]=2,"Category B","Category C"))</f>
        <v>Category A</v>
      </c>
    </row>
    <row r="71" spans="1:18" x14ac:dyDescent="0.3">
      <c r="A71">
        <v>5</v>
      </c>
      <c r="B71">
        <v>31.5</v>
      </c>
      <c r="C71">
        <v>1</v>
      </c>
      <c r="D71" t="s">
        <v>115</v>
      </c>
      <c r="E71" t="s">
        <v>82</v>
      </c>
      <c r="F71">
        <v>34.273299999999999</v>
      </c>
      <c r="H71">
        <v>28.866900000000001</v>
      </c>
      <c r="J71">
        <f t="shared" si="3"/>
        <v>1</v>
      </c>
      <c r="K71">
        <f t="shared" si="4"/>
        <v>1</v>
      </c>
      <c r="L71">
        <v>1</v>
      </c>
      <c r="M71">
        <f t="shared" si="5"/>
        <v>1</v>
      </c>
      <c r="N71" s="7">
        <v>0.33333332999999998</v>
      </c>
      <c r="O71">
        <v>100</v>
      </c>
      <c r="P71">
        <f>Table224[[#This Row],[PP]]/100</f>
        <v>1</v>
      </c>
      <c r="Q71" t="s">
        <v>122</v>
      </c>
      <c r="R71" t="str">
        <f>IF(Table224[[#This Row],[Cat2]]=1,"Category A",IF(Table224[[#This Row],[Category]]=2,"Category B","Category C"))</f>
        <v>Category A</v>
      </c>
    </row>
    <row r="72" spans="1:18" x14ac:dyDescent="0.3">
      <c r="A72">
        <v>5</v>
      </c>
      <c r="B72">
        <v>31.5</v>
      </c>
      <c r="C72">
        <v>1</v>
      </c>
      <c r="D72" t="s">
        <v>115</v>
      </c>
      <c r="E72" t="s">
        <v>83</v>
      </c>
      <c r="F72">
        <v>34.276299999999999</v>
      </c>
      <c r="H72">
        <v>28.932300000000001</v>
      </c>
      <c r="J72">
        <f t="shared" si="3"/>
        <v>1</v>
      </c>
      <c r="K72">
        <f t="shared" si="4"/>
        <v>1</v>
      </c>
      <c r="L72">
        <v>1</v>
      </c>
      <c r="M72">
        <f t="shared" si="5"/>
        <v>1</v>
      </c>
      <c r="N72" s="6">
        <v>0.33333332999999998</v>
      </c>
      <c r="O72">
        <v>100</v>
      </c>
      <c r="P72">
        <f>Table224[[#This Row],[PP]]/100</f>
        <v>1</v>
      </c>
      <c r="Q72" t="s">
        <v>122</v>
      </c>
      <c r="R72" t="str">
        <f>IF(Table224[[#This Row],[Cat2]]=1,"Category A",IF(Table224[[#This Row],[Category]]=2,"Category B","Category C"))</f>
        <v>Category A</v>
      </c>
    </row>
    <row r="73" spans="1:18" x14ac:dyDescent="0.3">
      <c r="A73">
        <v>5</v>
      </c>
      <c r="B73">
        <v>31.5</v>
      </c>
      <c r="C73">
        <v>1</v>
      </c>
      <c r="D73" t="s">
        <v>115</v>
      </c>
      <c r="E73" t="s">
        <v>84</v>
      </c>
      <c r="F73">
        <v>34.445700000000002</v>
      </c>
      <c r="H73">
        <v>29.043800000000001</v>
      </c>
      <c r="J73">
        <f t="shared" si="3"/>
        <v>1</v>
      </c>
      <c r="K73">
        <f t="shared" si="4"/>
        <v>1</v>
      </c>
      <c r="L73">
        <v>1</v>
      </c>
      <c r="M73">
        <f t="shared" si="5"/>
        <v>1</v>
      </c>
      <c r="N73" s="7">
        <v>0.33333332999999998</v>
      </c>
      <c r="O73">
        <v>100</v>
      </c>
      <c r="P73">
        <f>Table224[[#This Row],[PP]]/100</f>
        <v>1</v>
      </c>
      <c r="Q73" t="s">
        <v>122</v>
      </c>
      <c r="R73" t="str">
        <f>IF(Table224[[#This Row],[Cat2]]=1,"Category A",IF(Table224[[#This Row],[Category]]=2,"Category B","Category C"))</f>
        <v>Category A</v>
      </c>
    </row>
    <row r="74" spans="1:18" x14ac:dyDescent="0.3">
      <c r="A74">
        <v>5</v>
      </c>
      <c r="B74">
        <v>31.5</v>
      </c>
      <c r="C74">
        <v>1</v>
      </c>
      <c r="D74" t="s">
        <v>116</v>
      </c>
      <c r="E74" t="s">
        <v>85</v>
      </c>
      <c r="F74">
        <v>35.273600000000002</v>
      </c>
      <c r="G74">
        <f>AVERAGE(F74:F79)</f>
        <v>35.762149999999998</v>
      </c>
      <c r="H74">
        <v>30.131699999999999</v>
      </c>
      <c r="I74">
        <f>AVERAGE(H74:H79)</f>
        <v>30.240899999999996</v>
      </c>
      <c r="J74">
        <f t="shared" si="3"/>
        <v>1</v>
      </c>
      <c r="K74">
        <f t="shared" si="4"/>
        <v>1</v>
      </c>
      <c r="L74">
        <v>1</v>
      </c>
      <c r="M74">
        <v>1</v>
      </c>
      <c r="N74" s="6">
        <v>0.2</v>
      </c>
      <c r="O74">
        <v>100</v>
      </c>
      <c r="P74">
        <f>Table224[[#This Row],[PP]]/100</f>
        <v>1</v>
      </c>
      <c r="Q74" t="s">
        <v>122</v>
      </c>
      <c r="R74" t="str">
        <f>IF(Table224[[#This Row],[Cat2]]=1,"Category A",IF(Table224[[#This Row],[Category]]=2,"Category B","Category C"))</f>
        <v>Category A</v>
      </c>
    </row>
    <row r="75" spans="1:18" x14ac:dyDescent="0.3">
      <c r="A75">
        <v>5</v>
      </c>
      <c r="B75">
        <v>31.5</v>
      </c>
      <c r="C75">
        <v>1</v>
      </c>
      <c r="D75" t="s">
        <v>116</v>
      </c>
      <c r="E75" t="s">
        <v>86</v>
      </c>
      <c r="F75">
        <v>36.048999999999999</v>
      </c>
      <c r="H75">
        <v>30.072399999999998</v>
      </c>
      <c r="J75">
        <f t="shared" si="3"/>
        <v>1</v>
      </c>
      <c r="K75">
        <f t="shared" si="4"/>
        <v>1</v>
      </c>
      <c r="L75">
        <v>1</v>
      </c>
      <c r="M75">
        <v>1</v>
      </c>
      <c r="N75" s="7">
        <v>0.2</v>
      </c>
      <c r="O75">
        <v>100</v>
      </c>
      <c r="P75">
        <f>Table224[[#This Row],[PP]]/100</f>
        <v>1</v>
      </c>
      <c r="Q75" t="s">
        <v>122</v>
      </c>
      <c r="R75" t="str">
        <f>IF(Table224[[#This Row],[Cat2]]=1,"Category A",IF(Table224[[#This Row],[Category]]=2,"Category B","Category C"))</f>
        <v>Category A</v>
      </c>
    </row>
    <row r="76" spans="1:18" x14ac:dyDescent="0.3">
      <c r="A76">
        <v>5</v>
      </c>
      <c r="B76">
        <v>31.5</v>
      </c>
      <c r="C76">
        <v>1</v>
      </c>
      <c r="D76" t="s">
        <v>116</v>
      </c>
      <c r="E76" t="s">
        <v>87</v>
      </c>
      <c r="F76">
        <v>36.553800000000003</v>
      </c>
      <c r="H76">
        <v>30.152100000000001</v>
      </c>
      <c r="J76">
        <f t="shared" si="3"/>
        <v>1</v>
      </c>
      <c r="K76">
        <f t="shared" si="4"/>
        <v>1</v>
      </c>
      <c r="L76">
        <v>1</v>
      </c>
      <c r="M76">
        <f t="shared" si="5"/>
        <v>1</v>
      </c>
      <c r="N76" s="6">
        <v>0.2</v>
      </c>
      <c r="O76">
        <v>100</v>
      </c>
      <c r="P76">
        <f>Table224[[#This Row],[PP]]/100</f>
        <v>1</v>
      </c>
      <c r="Q76" t="s">
        <v>122</v>
      </c>
      <c r="R76" t="str">
        <f>IF(Table224[[#This Row],[Cat2]]=1,"Category A",IF(Table224[[#This Row],[Category]]=2,"Category B","Category C"))</f>
        <v>Category A</v>
      </c>
    </row>
    <row r="77" spans="1:18" x14ac:dyDescent="0.3">
      <c r="A77">
        <v>5</v>
      </c>
      <c r="B77">
        <v>31.5</v>
      </c>
      <c r="C77">
        <v>1</v>
      </c>
      <c r="D77" t="s">
        <v>116</v>
      </c>
      <c r="E77" t="s">
        <v>88</v>
      </c>
      <c r="F77">
        <v>36.042400000000001</v>
      </c>
      <c r="H77">
        <v>30.498899999999999</v>
      </c>
      <c r="J77">
        <f t="shared" si="3"/>
        <v>1</v>
      </c>
      <c r="K77">
        <f t="shared" si="4"/>
        <v>1</v>
      </c>
      <c r="L77">
        <v>1</v>
      </c>
      <c r="M77">
        <f t="shared" si="5"/>
        <v>1</v>
      </c>
      <c r="N77" s="7">
        <v>0.2</v>
      </c>
      <c r="O77">
        <v>100</v>
      </c>
      <c r="P77">
        <f>Table224[[#This Row],[PP]]/100</f>
        <v>1</v>
      </c>
      <c r="Q77" t="s">
        <v>122</v>
      </c>
      <c r="R77" t="str">
        <f>IF(Table224[[#This Row],[Cat2]]=1,"Category A",IF(Table224[[#This Row],[Category]]=2,"Category B","Category C"))</f>
        <v>Category A</v>
      </c>
    </row>
    <row r="78" spans="1:18" x14ac:dyDescent="0.3">
      <c r="A78">
        <v>5</v>
      </c>
      <c r="B78">
        <v>31.5</v>
      </c>
      <c r="C78">
        <v>1</v>
      </c>
      <c r="D78" t="s">
        <v>116</v>
      </c>
      <c r="E78" t="s">
        <v>89</v>
      </c>
      <c r="F78">
        <v>35.784599999999998</v>
      </c>
      <c r="H78">
        <v>30.355899999999998</v>
      </c>
      <c r="J78">
        <f t="shared" si="3"/>
        <v>1</v>
      </c>
      <c r="K78">
        <f t="shared" si="4"/>
        <v>1</v>
      </c>
      <c r="L78">
        <v>1</v>
      </c>
      <c r="M78">
        <f t="shared" si="5"/>
        <v>1</v>
      </c>
      <c r="N78" s="6">
        <v>0.2</v>
      </c>
      <c r="O78">
        <v>100</v>
      </c>
      <c r="P78">
        <f>Table224[[#This Row],[PP]]/100</f>
        <v>1</v>
      </c>
      <c r="Q78" t="s">
        <v>122</v>
      </c>
      <c r="R78" t="str">
        <f>IF(Table224[[#This Row],[Cat2]]=1,"Category A",IF(Table224[[#This Row],[Category]]=2,"Category B","Category C"))</f>
        <v>Category A</v>
      </c>
    </row>
    <row r="79" spans="1:18" x14ac:dyDescent="0.3">
      <c r="A79">
        <v>5</v>
      </c>
      <c r="B79">
        <v>31.5</v>
      </c>
      <c r="C79">
        <v>1</v>
      </c>
      <c r="D79" t="s">
        <v>116</v>
      </c>
      <c r="E79" t="s">
        <v>90</v>
      </c>
      <c r="F79">
        <v>34.869500000000002</v>
      </c>
      <c r="H79">
        <v>30.234400000000001</v>
      </c>
      <c r="J79">
        <f t="shared" si="3"/>
        <v>1</v>
      </c>
      <c r="K79">
        <f t="shared" si="4"/>
        <v>1</v>
      </c>
      <c r="L79">
        <v>1</v>
      </c>
      <c r="M79">
        <f t="shared" si="5"/>
        <v>1</v>
      </c>
      <c r="N79" s="7">
        <v>0.2</v>
      </c>
      <c r="O79">
        <v>100</v>
      </c>
      <c r="P79">
        <f>Table224[[#This Row],[PP]]/100</f>
        <v>1</v>
      </c>
      <c r="Q79" t="s">
        <v>122</v>
      </c>
      <c r="R79" t="str">
        <f>IF(Table224[[#This Row],[Cat2]]=1,"Category A",IF(Table224[[#This Row],[Category]]=2,"Category B","Category C"))</f>
        <v>Category A</v>
      </c>
    </row>
    <row r="80" spans="1:18" x14ac:dyDescent="0.3">
      <c r="A80">
        <v>5</v>
      </c>
      <c r="B80">
        <v>31.5</v>
      </c>
      <c r="C80">
        <v>1</v>
      </c>
      <c r="D80" t="s">
        <v>117</v>
      </c>
      <c r="E80" t="s">
        <v>91</v>
      </c>
      <c r="F80">
        <v>38.507100000000001</v>
      </c>
      <c r="G80">
        <f>AVERAGE(F80:F85)</f>
        <v>37.281033333333333</v>
      </c>
      <c r="H80">
        <v>31.544799999999999</v>
      </c>
      <c r="I80">
        <f>AVERAGE(H80:H85)</f>
        <v>31.126500000000004</v>
      </c>
      <c r="J80">
        <f t="shared" si="3"/>
        <v>1</v>
      </c>
      <c r="K80">
        <f t="shared" si="4"/>
        <v>1</v>
      </c>
      <c r="L80">
        <v>1</v>
      </c>
      <c r="M80">
        <v>1</v>
      </c>
      <c r="N80" s="6">
        <v>0.1</v>
      </c>
      <c r="O80">
        <v>100</v>
      </c>
      <c r="P80">
        <f>Table224[[#This Row],[PP]]/100</f>
        <v>1</v>
      </c>
      <c r="Q80" t="s">
        <v>122</v>
      </c>
      <c r="R80" t="str">
        <f>IF(Table224[[#This Row],[Cat2]]=1,"Category A",IF(Table224[[#This Row],[Category]]=2,"Category B","Category C"))</f>
        <v>Category A</v>
      </c>
    </row>
    <row r="81" spans="1:18" x14ac:dyDescent="0.3">
      <c r="A81">
        <v>5</v>
      </c>
      <c r="B81">
        <v>31.5</v>
      </c>
      <c r="C81">
        <v>1</v>
      </c>
      <c r="D81" t="s">
        <v>117</v>
      </c>
      <c r="E81" t="s">
        <v>92</v>
      </c>
      <c r="F81">
        <v>37.239199999999997</v>
      </c>
      <c r="H81">
        <v>31.5304</v>
      </c>
      <c r="J81">
        <f t="shared" si="3"/>
        <v>1</v>
      </c>
      <c r="K81">
        <f t="shared" si="4"/>
        <v>1</v>
      </c>
      <c r="L81">
        <v>1</v>
      </c>
      <c r="M81">
        <f t="shared" si="5"/>
        <v>1</v>
      </c>
      <c r="N81" s="7">
        <v>0.1</v>
      </c>
      <c r="O81">
        <v>100</v>
      </c>
      <c r="P81">
        <f>Table224[[#This Row],[PP]]/100</f>
        <v>1</v>
      </c>
      <c r="Q81" t="s">
        <v>122</v>
      </c>
      <c r="R81" t="str">
        <f>IF(Table224[[#This Row],[Cat2]]=1,"Category A",IF(Table224[[#This Row],[Category]]=2,"Category B","Category C"))</f>
        <v>Category A</v>
      </c>
    </row>
    <row r="82" spans="1:18" x14ac:dyDescent="0.3">
      <c r="A82">
        <v>5</v>
      </c>
      <c r="B82">
        <v>31.5</v>
      </c>
      <c r="C82">
        <v>1</v>
      </c>
      <c r="D82" t="s">
        <v>117</v>
      </c>
      <c r="E82" t="s">
        <v>93</v>
      </c>
      <c r="F82">
        <v>36.718800000000002</v>
      </c>
      <c r="H82">
        <v>31.241700000000002</v>
      </c>
      <c r="J82">
        <f t="shared" si="3"/>
        <v>1</v>
      </c>
      <c r="K82">
        <f t="shared" si="4"/>
        <v>1</v>
      </c>
      <c r="L82">
        <v>1</v>
      </c>
      <c r="M82">
        <f t="shared" si="5"/>
        <v>1</v>
      </c>
      <c r="N82" s="6">
        <v>0.1</v>
      </c>
      <c r="O82">
        <v>100</v>
      </c>
      <c r="P82">
        <f>Table224[[#This Row],[PP]]/100</f>
        <v>1</v>
      </c>
      <c r="Q82" t="s">
        <v>122</v>
      </c>
      <c r="R82" t="str">
        <f>IF(Table224[[#This Row],[Cat2]]=1,"Category A",IF(Table224[[#This Row],[Category]]=2,"Category B","Category C"))</f>
        <v>Category A</v>
      </c>
    </row>
    <row r="83" spans="1:18" x14ac:dyDescent="0.3">
      <c r="A83">
        <v>5</v>
      </c>
      <c r="B83">
        <v>31.5</v>
      </c>
      <c r="C83">
        <v>1</v>
      </c>
      <c r="D83" t="s">
        <v>117</v>
      </c>
      <c r="E83" t="s">
        <v>94</v>
      </c>
      <c r="F83">
        <v>36.451700000000002</v>
      </c>
      <c r="H83">
        <v>30.6617</v>
      </c>
      <c r="J83">
        <f t="shared" si="3"/>
        <v>1</v>
      </c>
      <c r="K83">
        <f t="shared" si="4"/>
        <v>1</v>
      </c>
      <c r="L83">
        <v>1</v>
      </c>
      <c r="M83">
        <f t="shared" si="5"/>
        <v>1</v>
      </c>
      <c r="N83" s="7">
        <v>0.1</v>
      </c>
      <c r="O83">
        <v>100</v>
      </c>
      <c r="P83">
        <f>Table224[[#This Row],[PP]]/100</f>
        <v>1</v>
      </c>
      <c r="Q83" t="s">
        <v>122</v>
      </c>
      <c r="R83" t="str">
        <f>IF(Table224[[#This Row],[Cat2]]=1,"Category A",IF(Table224[[#This Row],[Category]]=2,"Category B","Category C"))</f>
        <v>Category A</v>
      </c>
    </row>
    <row r="84" spans="1:18" x14ac:dyDescent="0.3">
      <c r="A84">
        <v>5</v>
      </c>
      <c r="B84">
        <v>31.5</v>
      </c>
      <c r="C84">
        <v>1</v>
      </c>
      <c r="D84" t="s">
        <v>117</v>
      </c>
      <c r="E84" t="s">
        <v>95</v>
      </c>
      <c r="F84">
        <v>36.598999999999997</v>
      </c>
      <c r="H84">
        <v>31.0259</v>
      </c>
      <c r="J84">
        <f t="shared" si="3"/>
        <v>1</v>
      </c>
      <c r="K84">
        <f t="shared" si="4"/>
        <v>1</v>
      </c>
      <c r="L84">
        <v>1</v>
      </c>
      <c r="M84">
        <f t="shared" si="5"/>
        <v>1</v>
      </c>
      <c r="N84" s="6">
        <v>0.1</v>
      </c>
      <c r="O84">
        <v>100</v>
      </c>
      <c r="P84">
        <f>Table224[[#This Row],[PP]]/100</f>
        <v>1</v>
      </c>
      <c r="Q84" t="s">
        <v>122</v>
      </c>
      <c r="R84" t="str">
        <f>IF(Table224[[#This Row],[Cat2]]=1,"Category A",IF(Table224[[#This Row],[Category]]=2,"Category B","Category C"))</f>
        <v>Category A</v>
      </c>
    </row>
    <row r="85" spans="1:18" x14ac:dyDescent="0.3">
      <c r="A85">
        <v>5</v>
      </c>
      <c r="B85">
        <v>31.5</v>
      </c>
      <c r="C85">
        <v>1</v>
      </c>
      <c r="D85" t="s">
        <v>117</v>
      </c>
      <c r="E85" t="s">
        <v>96</v>
      </c>
      <c r="F85">
        <v>38.170400000000001</v>
      </c>
      <c r="H85">
        <v>30.7545</v>
      </c>
      <c r="J85">
        <f t="shared" si="3"/>
        <v>1</v>
      </c>
      <c r="K85">
        <f t="shared" si="4"/>
        <v>1</v>
      </c>
      <c r="L85">
        <v>1</v>
      </c>
      <c r="M85">
        <f t="shared" si="5"/>
        <v>1</v>
      </c>
      <c r="N85" s="7">
        <v>0.1</v>
      </c>
      <c r="O85">
        <v>100</v>
      </c>
      <c r="P85">
        <f>Table224[[#This Row],[PP]]/100</f>
        <v>1</v>
      </c>
      <c r="Q85" t="s">
        <v>122</v>
      </c>
      <c r="R85" t="str">
        <f>IF(Table224[[#This Row],[Cat2]]=1,"Category A",IF(Table224[[#This Row],[Category]]=2,"Category B","Category C"))</f>
        <v>Category A</v>
      </c>
    </row>
    <row r="86" spans="1:18" x14ac:dyDescent="0.3">
      <c r="A86">
        <v>5</v>
      </c>
      <c r="B86">
        <v>31.5</v>
      </c>
      <c r="C86">
        <v>1</v>
      </c>
      <c r="D86" t="s">
        <v>118</v>
      </c>
      <c r="E86" t="s">
        <v>97</v>
      </c>
      <c r="F86">
        <v>38.991100000000003</v>
      </c>
      <c r="G86">
        <f>AVERAGE(F86:F91)</f>
        <v>40.284849999999999</v>
      </c>
      <c r="H86">
        <v>31.772400000000001</v>
      </c>
      <c r="I86">
        <f>AVERAGE(H86:H91)</f>
        <v>32.993983333333325</v>
      </c>
      <c r="J86">
        <f t="shared" si="3"/>
        <v>1</v>
      </c>
      <c r="K86">
        <f t="shared" si="4"/>
        <v>1</v>
      </c>
      <c r="L86">
        <v>1</v>
      </c>
      <c r="M86">
        <v>1</v>
      </c>
      <c r="N86" s="6">
        <v>0.05</v>
      </c>
      <c r="O86">
        <v>50</v>
      </c>
      <c r="P86">
        <f>Table224[[#This Row],[PP]]/100</f>
        <v>0.5</v>
      </c>
      <c r="Q86" t="s">
        <v>122</v>
      </c>
      <c r="R86" t="str">
        <f>IF(Table224[[#This Row],[Cat2]]=1,"Category A",IF(Table224[[#This Row],[Category]]=2,"Category B","Category C"))</f>
        <v>Category A</v>
      </c>
    </row>
    <row r="87" spans="1:18" x14ac:dyDescent="0.3">
      <c r="A87">
        <v>5</v>
      </c>
      <c r="B87">
        <v>31.5</v>
      </c>
      <c r="C87">
        <v>1</v>
      </c>
      <c r="D87" t="s">
        <v>118</v>
      </c>
      <c r="E87" t="s">
        <v>98</v>
      </c>
      <c r="F87">
        <v>39.6586</v>
      </c>
      <c r="H87">
        <v>32.355499999999999</v>
      </c>
      <c r="J87">
        <f t="shared" si="3"/>
        <v>1</v>
      </c>
      <c r="K87">
        <f t="shared" si="4"/>
        <v>1</v>
      </c>
      <c r="L87">
        <v>1</v>
      </c>
      <c r="M87">
        <f t="shared" si="5"/>
        <v>1</v>
      </c>
      <c r="N87" s="7">
        <v>0.05</v>
      </c>
      <c r="O87">
        <v>50</v>
      </c>
      <c r="P87">
        <f>Table224[[#This Row],[PP]]/100</f>
        <v>0.5</v>
      </c>
      <c r="Q87" t="s">
        <v>122</v>
      </c>
      <c r="R87" t="str">
        <f>IF(Table224[[#This Row],[Cat2]]=1,"Category A",IF(Table224[[#This Row],[Category]]=2,"Category B","Category C"))</f>
        <v>Category A</v>
      </c>
    </row>
    <row r="88" spans="1:18" x14ac:dyDescent="0.3">
      <c r="A88">
        <v>5</v>
      </c>
      <c r="B88">
        <v>31.5</v>
      </c>
      <c r="C88">
        <v>1</v>
      </c>
      <c r="D88" t="s">
        <v>118</v>
      </c>
      <c r="E88" t="s">
        <v>99</v>
      </c>
      <c r="F88">
        <v>40.797800000000002</v>
      </c>
      <c r="H88">
        <v>33.256999999999998</v>
      </c>
      <c r="J88">
        <f t="shared" si="3"/>
        <v>0</v>
      </c>
      <c r="K88">
        <f t="shared" si="4"/>
        <v>1</v>
      </c>
      <c r="L88">
        <v>1</v>
      </c>
      <c r="M88">
        <f t="shared" si="5"/>
        <v>1</v>
      </c>
      <c r="N88" s="6">
        <v>0.05</v>
      </c>
      <c r="O88">
        <v>50</v>
      </c>
      <c r="P88">
        <f>Table224[[#This Row],[PP]]/100</f>
        <v>0.5</v>
      </c>
      <c r="Q88" t="s">
        <v>122</v>
      </c>
      <c r="R88" t="str">
        <f>IF(Table224[[#This Row],[Cat2]]=1,"Category A",IF(Table224[[#This Row],[Category]]=2,"Category B","Category C"))</f>
        <v>Category A</v>
      </c>
    </row>
    <row r="89" spans="1:18" x14ac:dyDescent="0.3">
      <c r="A89">
        <v>5</v>
      </c>
      <c r="B89">
        <v>31.5</v>
      </c>
      <c r="C89">
        <v>1</v>
      </c>
      <c r="D89" t="s">
        <v>118</v>
      </c>
      <c r="E89" t="s">
        <v>100</v>
      </c>
      <c r="F89">
        <v>42.927799999999998</v>
      </c>
      <c r="H89">
        <v>33.785899999999998</v>
      </c>
      <c r="J89">
        <f t="shared" si="3"/>
        <v>0</v>
      </c>
      <c r="K89">
        <f t="shared" si="4"/>
        <v>1</v>
      </c>
      <c r="L89">
        <v>1</v>
      </c>
      <c r="M89">
        <f t="shared" si="5"/>
        <v>1</v>
      </c>
      <c r="N89" s="7">
        <v>0.05</v>
      </c>
      <c r="O89">
        <v>50</v>
      </c>
      <c r="P89">
        <f>Table224[[#This Row],[PP]]/100</f>
        <v>0.5</v>
      </c>
      <c r="Q89" t="s">
        <v>122</v>
      </c>
      <c r="R89" t="str">
        <f>IF(Table224[[#This Row],[Cat2]]=1,"Category A",IF(Table224[[#This Row],[Category]]=2,"Category B","Category C"))</f>
        <v>Category A</v>
      </c>
    </row>
    <row r="90" spans="1:18" x14ac:dyDescent="0.3">
      <c r="A90">
        <v>5</v>
      </c>
      <c r="B90">
        <v>31.5</v>
      </c>
      <c r="C90">
        <v>1</v>
      </c>
      <c r="D90" t="s">
        <v>118</v>
      </c>
      <c r="E90" t="s">
        <v>101</v>
      </c>
      <c r="F90">
        <v>38.462400000000002</v>
      </c>
      <c r="H90">
        <v>33.0426</v>
      </c>
      <c r="J90">
        <f t="shared" si="3"/>
        <v>1</v>
      </c>
      <c r="K90">
        <f t="shared" si="4"/>
        <v>1</v>
      </c>
      <c r="L90">
        <v>1</v>
      </c>
      <c r="M90">
        <f t="shared" si="5"/>
        <v>1</v>
      </c>
      <c r="N90" s="6">
        <v>0.05</v>
      </c>
      <c r="O90">
        <v>50</v>
      </c>
      <c r="P90">
        <f>Table224[[#This Row],[PP]]/100</f>
        <v>0.5</v>
      </c>
      <c r="Q90" t="s">
        <v>122</v>
      </c>
      <c r="R90" t="str">
        <f>IF(Table224[[#This Row],[Cat2]]=1,"Category A",IF(Table224[[#This Row],[Category]]=2,"Category B","Category C"))</f>
        <v>Category A</v>
      </c>
    </row>
    <row r="91" spans="1:18" x14ac:dyDescent="0.3">
      <c r="A91">
        <v>5</v>
      </c>
      <c r="B91">
        <v>31.5</v>
      </c>
      <c r="C91">
        <v>1</v>
      </c>
      <c r="D91" t="s">
        <v>118</v>
      </c>
      <c r="E91" t="s">
        <v>102</v>
      </c>
      <c r="F91">
        <v>40.871400000000001</v>
      </c>
      <c r="H91">
        <v>33.750500000000002</v>
      </c>
      <c r="J91">
        <f t="shared" si="3"/>
        <v>0</v>
      </c>
      <c r="K91">
        <f t="shared" si="4"/>
        <v>1</v>
      </c>
      <c r="L91">
        <v>1</v>
      </c>
      <c r="M91">
        <f t="shared" si="5"/>
        <v>1</v>
      </c>
      <c r="N91" s="7">
        <v>0.05</v>
      </c>
      <c r="O91">
        <v>50</v>
      </c>
      <c r="P91">
        <f>Table224[[#This Row],[PP]]/100</f>
        <v>0.5</v>
      </c>
      <c r="Q91" t="s">
        <v>122</v>
      </c>
      <c r="R91" t="str">
        <f>IF(Table224[[#This Row],[Cat2]]=1,"Category A",IF(Table224[[#This Row],[Category]]=2,"Category B","Category C"))</f>
        <v>Category A</v>
      </c>
    </row>
    <row r="92" spans="1:18" x14ac:dyDescent="0.3">
      <c r="A92">
        <v>13</v>
      </c>
      <c r="B92">
        <v>33.5</v>
      </c>
      <c r="C92">
        <v>2</v>
      </c>
      <c r="D92" s="1" t="s">
        <v>114</v>
      </c>
      <c r="E92" t="s">
        <v>12</v>
      </c>
      <c r="F92">
        <v>34.521799999999999</v>
      </c>
      <c r="G92">
        <f>AVERAGE(F92:F97)</f>
        <v>34.690199999999997</v>
      </c>
      <c r="H92">
        <v>27.8187</v>
      </c>
      <c r="I92">
        <f>AVERAGE(H92:H97)</f>
        <v>27.931216666666668</v>
      </c>
      <c r="J92">
        <f t="shared" si="3"/>
        <v>1</v>
      </c>
      <c r="K92">
        <f t="shared" si="4"/>
        <v>1</v>
      </c>
      <c r="L92">
        <v>2</v>
      </c>
      <c r="M92">
        <f t="shared" si="5"/>
        <v>2</v>
      </c>
      <c r="N92" s="6">
        <v>1</v>
      </c>
      <c r="O92">
        <v>100</v>
      </c>
      <c r="P92">
        <f>Table224[[#This Row],[PP]]/100</f>
        <v>1</v>
      </c>
      <c r="Q92" t="s">
        <v>124</v>
      </c>
      <c r="R92" t="str">
        <f>IF(Table224[[#This Row],[Cat2]]=1,"Category A",IF(Table224[[#This Row],[Category]]=2,"Category B","Category C"))</f>
        <v>Category B</v>
      </c>
    </row>
    <row r="93" spans="1:18" x14ac:dyDescent="0.3">
      <c r="A93">
        <v>13</v>
      </c>
      <c r="B93">
        <v>33.5</v>
      </c>
      <c r="C93">
        <v>2</v>
      </c>
      <c r="D93" s="1" t="s">
        <v>114</v>
      </c>
      <c r="E93" t="s">
        <v>13</v>
      </c>
      <c r="F93">
        <v>34.538600000000002</v>
      </c>
      <c r="H93">
        <v>27.9176</v>
      </c>
      <c r="J93">
        <f t="shared" si="3"/>
        <v>1</v>
      </c>
      <c r="K93">
        <f t="shared" si="4"/>
        <v>1</v>
      </c>
      <c r="L93">
        <v>2</v>
      </c>
      <c r="M93">
        <v>2</v>
      </c>
      <c r="N93" s="7">
        <v>1</v>
      </c>
      <c r="O93">
        <v>100</v>
      </c>
      <c r="P93">
        <f>Table224[[#This Row],[PP]]/100</f>
        <v>1</v>
      </c>
      <c r="Q93" t="s">
        <v>124</v>
      </c>
      <c r="R93" t="str">
        <f>IF(Table224[[#This Row],[Cat2]]=1,"Category A",IF(Table224[[#This Row],[Category]]=2,"Category B","Category C"))</f>
        <v>Category B</v>
      </c>
    </row>
    <row r="94" spans="1:18" x14ac:dyDescent="0.3">
      <c r="A94">
        <v>13</v>
      </c>
      <c r="B94">
        <v>33.5</v>
      </c>
      <c r="C94">
        <v>2</v>
      </c>
      <c r="D94" s="1" t="s">
        <v>114</v>
      </c>
      <c r="E94" t="s">
        <v>14</v>
      </c>
      <c r="F94">
        <v>34.836599999999997</v>
      </c>
      <c r="H94">
        <v>27.877500000000001</v>
      </c>
      <c r="J94">
        <f t="shared" si="3"/>
        <v>1</v>
      </c>
      <c r="K94">
        <f t="shared" si="4"/>
        <v>1</v>
      </c>
      <c r="L94">
        <v>2</v>
      </c>
      <c r="M94">
        <v>2</v>
      </c>
      <c r="N94" s="6">
        <v>1</v>
      </c>
      <c r="O94">
        <v>100</v>
      </c>
      <c r="P94">
        <f>Table224[[#This Row],[PP]]/100</f>
        <v>1</v>
      </c>
      <c r="Q94" t="s">
        <v>124</v>
      </c>
      <c r="R94" t="str">
        <f>IF(Table224[[#This Row],[Cat2]]=1,"Category A",IF(Table224[[#This Row],[Category]]=2,"Category B","Category C"))</f>
        <v>Category B</v>
      </c>
    </row>
    <row r="95" spans="1:18" x14ac:dyDescent="0.3">
      <c r="A95">
        <v>13</v>
      </c>
      <c r="B95">
        <v>33.5</v>
      </c>
      <c r="C95">
        <v>2</v>
      </c>
      <c r="D95" s="1" t="s">
        <v>114</v>
      </c>
      <c r="E95" t="s">
        <v>15</v>
      </c>
      <c r="F95">
        <v>34.218800000000002</v>
      </c>
      <c r="H95">
        <v>28.017299999999999</v>
      </c>
      <c r="J95">
        <f t="shared" si="3"/>
        <v>1</v>
      </c>
      <c r="K95">
        <f t="shared" si="4"/>
        <v>1</v>
      </c>
      <c r="L95">
        <v>2</v>
      </c>
      <c r="M95">
        <v>2</v>
      </c>
      <c r="N95" s="7">
        <v>1</v>
      </c>
      <c r="O95">
        <v>100</v>
      </c>
      <c r="P95">
        <f>Table224[[#This Row],[PP]]/100</f>
        <v>1</v>
      </c>
      <c r="Q95" t="s">
        <v>124</v>
      </c>
      <c r="R95" t="str">
        <f>IF(Table224[[#This Row],[Cat2]]=1,"Category A",IF(Table224[[#This Row],[Category]]=2,"Category B","Category C"))</f>
        <v>Category B</v>
      </c>
    </row>
    <row r="96" spans="1:18" x14ac:dyDescent="0.3">
      <c r="A96">
        <v>13</v>
      </c>
      <c r="B96">
        <v>33.5</v>
      </c>
      <c r="C96">
        <v>2</v>
      </c>
      <c r="D96" s="1" t="s">
        <v>114</v>
      </c>
      <c r="E96" t="s">
        <v>16</v>
      </c>
      <c r="F96">
        <v>35.746899999999997</v>
      </c>
      <c r="H96">
        <v>28</v>
      </c>
      <c r="J96">
        <f t="shared" si="3"/>
        <v>1</v>
      </c>
      <c r="K96">
        <f t="shared" si="4"/>
        <v>1</v>
      </c>
      <c r="L96">
        <v>2</v>
      </c>
      <c r="M96">
        <v>2</v>
      </c>
      <c r="N96" s="6">
        <v>1</v>
      </c>
      <c r="O96">
        <v>100</v>
      </c>
      <c r="P96">
        <f>Table224[[#This Row],[PP]]/100</f>
        <v>1</v>
      </c>
      <c r="Q96" t="s">
        <v>124</v>
      </c>
      <c r="R96" t="str">
        <f>IF(Table224[[#This Row],[Cat2]]=1,"Category A",IF(Table224[[#This Row],[Category]]=2,"Category B","Category C"))</f>
        <v>Category B</v>
      </c>
    </row>
    <row r="97" spans="1:18" x14ac:dyDescent="0.3">
      <c r="A97">
        <v>13</v>
      </c>
      <c r="B97">
        <v>33.5</v>
      </c>
      <c r="C97">
        <v>2</v>
      </c>
      <c r="D97" s="1" t="s">
        <v>114</v>
      </c>
      <c r="E97" t="s">
        <v>18</v>
      </c>
      <c r="F97">
        <v>34.278500000000001</v>
      </c>
      <c r="H97">
        <v>27.956199999999999</v>
      </c>
      <c r="J97">
        <f t="shared" si="3"/>
        <v>1</v>
      </c>
      <c r="K97">
        <f t="shared" si="4"/>
        <v>1</v>
      </c>
      <c r="L97">
        <v>2</v>
      </c>
      <c r="M97">
        <v>2</v>
      </c>
      <c r="N97" s="7">
        <v>1</v>
      </c>
      <c r="O97">
        <v>100</v>
      </c>
      <c r="P97">
        <f>Table224[[#This Row],[PP]]/100</f>
        <v>1</v>
      </c>
      <c r="Q97" t="s">
        <v>124</v>
      </c>
      <c r="R97" t="str">
        <f>IF(Table224[[#This Row],[Cat2]]=1,"Category A",IF(Table224[[#This Row],[Category]]=2,"Category B","Category C"))</f>
        <v>Category B</v>
      </c>
    </row>
    <row r="98" spans="1:18" x14ac:dyDescent="0.3">
      <c r="A98">
        <v>13</v>
      </c>
      <c r="B98">
        <v>33.5</v>
      </c>
      <c r="C98">
        <v>2</v>
      </c>
      <c r="D98" t="s">
        <v>115</v>
      </c>
      <c r="E98" t="s">
        <v>19</v>
      </c>
      <c r="F98">
        <v>37.3596</v>
      </c>
      <c r="G98">
        <f>AVERAGE(F98:F103)</f>
        <v>36.267533333333326</v>
      </c>
      <c r="H98">
        <v>29.364100000000001</v>
      </c>
      <c r="I98">
        <f>AVERAGE(H98:H103)</f>
        <v>29.229133333333333</v>
      </c>
      <c r="J98">
        <f t="shared" si="3"/>
        <v>1</v>
      </c>
      <c r="K98">
        <f t="shared" si="4"/>
        <v>1</v>
      </c>
      <c r="L98">
        <v>2</v>
      </c>
      <c r="M98">
        <v>2</v>
      </c>
      <c r="N98" s="6">
        <v>0.33333332999999998</v>
      </c>
      <c r="O98">
        <v>100</v>
      </c>
      <c r="P98">
        <f>Table224[[#This Row],[PP]]/100</f>
        <v>1</v>
      </c>
      <c r="Q98" t="s">
        <v>124</v>
      </c>
      <c r="R98" t="str">
        <f>IF(Table224[[#This Row],[Cat2]]=1,"Category A",IF(Table224[[#This Row],[Category]]=2,"Category B","Category C"))</f>
        <v>Category B</v>
      </c>
    </row>
    <row r="99" spans="1:18" x14ac:dyDescent="0.3">
      <c r="A99">
        <v>13</v>
      </c>
      <c r="B99">
        <v>33.5</v>
      </c>
      <c r="C99">
        <v>2</v>
      </c>
      <c r="D99" t="s">
        <v>115</v>
      </c>
      <c r="E99" t="s">
        <v>20</v>
      </c>
      <c r="F99">
        <v>35.853299999999997</v>
      </c>
      <c r="H99">
        <v>29.4375</v>
      </c>
      <c r="J99">
        <f t="shared" si="3"/>
        <v>1</v>
      </c>
      <c r="K99">
        <f t="shared" si="4"/>
        <v>1</v>
      </c>
      <c r="L99">
        <v>2</v>
      </c>
      <c r="M99">
        <v>2</v>
      </c>
      <c r="N99" s="7">
        <v>0.33333332999999998</v>
      </c>
      <c r="O99">
        <v>100</v>
      </c>
      <c r="P99">
        <f>Table224[[#This Row],[PP]]/100</f>
        <v>1</v>
      </c>
      <c r="Q99" t="s">
        <v>124</v>
      </c>
      <c r="R99" t="str">
        <f>IF(Table224[[#This Row],[Cat2]]=1,"Category A",IF(Table224[[#This Row],[Category]]=2,"Category B","Category C"))</f>
        <v>Category B</v>
      </c>
    </row>
    <row r="100" spans="1:18" x14ac:dyDescent="0.3">
      <c r="A100">
        <v>13</v>
      </c>
      <c r="B100">
        <v>33.5</v>
      </c>
      <c r="C100">
        <v>2</v>
      </c>
      <c r="D100" t="s">
        <v>115</v>
      </c>
      <c r="E100" t="s">
        <v>21</v>
      </c>
      <c r="F100">
        <v>35.539499999999997</v>
      </c>
      <c r="H100">
        <v>29.067599999999999</v>
      </c>
      <c r="J100">
        <f t="shared" si="3"/>
        <v>1</v>
      </c>
      <c r="K100">
        <f t="shared" si="4"/>
        <v>1</v>
      </c>
      <c r="L100">
        <v>2</v>
      </c>
      <c r="M100">
        <v>2</v>
      </c>
      <c r="N100" s="6">
        <v>0.33333332999999998</v>
      </c>
      <c r="O100">
        <v>100</v>
      </c>
      <c r="P100">
        <f>Table224[[#This Row],[PP]]/100</f>
        <v>1</v>
      </c>
      <c r="Q100" t="s">
        <v>124</v>
      </c>
      <c r="R100" t="str">
        <f>IF(Table224[[#This Row],[Cat2]]=1,"Category A",IF(Table224[[#This Row],[Category]]=2,"Category B","Category C"))</f>
        <v>Category B</v>
      </c>
    </row>
    <row r="101" spans="1:18" x14ac:dyDescent="0.3">
      <c r="A101">
        <v>13</v>
      </c>
      <c r="B101">
        <v>33.5</v>
      </c>
      <c r="C101">
        <v>2</v>
      </c>
      <c r="D101" t="s">
        <v>115</v>
      </c>
      <c r="E101" t="s">
        <v>22</v>
      </c>
      <c r="F101">
        <v>36.214799999999997</v>
      </c>
      <c r="H101">
        <v>29.0366</v>
      </c>
      <c r="J101">
        <f t="shared" si="3"/>
        <v>1</v>
      </c>
      <c r="K101">
        <f t="shared" si="4"/>
        <v>1</v>
      </c>
      <c r="L101">
        <v>2</v>
      </c>
      <c r="M101">
        <v>2</v>
      </c>
      <c r="N101" s="7">
        <v>0.33333332999999998</v>
      </c>
      <c r="O101">
        <v>100</v>
      </c>
      <c r="P101">
        <f>Table224[[#This Row],[PP]]/100</f>
        <v>1</v>
      </c>
      <c r="Q101" t="s">
        <v>124</v>
      </c>
      <c r="R101" t="str">
        <f>IF(Table224[[#This Row],[Cat2]]=1,"Category A",IF(Table224[[#This Row],[Category]]=2,"Category B","Category C"))</f>
        <v>Category B</v>
      </c>
    </row>
    <row r="102" spans="1:18" x14ac:dyDescent="0.3">
      <c r="A102">
        <v>13</v>
      </c>
      <c r="B102">
        <v>33.5</v>
      </c>
      <c r="C102">
        <v>2</v>
      </c>
      <c r="D102" t="s">
        <v>115</v>
      </c>
      <c r="E102" t="s">
        <v>23</v>
      </c>
      <c r="F102">
        <v>35.865099999999998</v>
      </c>
      <c r="H102">
        <v>29.210699999999999</v>
      </c>
      <c r="J102">
        <f t="shared" si="3"/>
        <v>1</v>
      </c>
      <c r="K102">
        <f t="shared" si="4"/>
        <v>1</v>
      </c>
      <c r="L102">
        <v>2</v>
      </c>
      <c r="M102">
        <v>2</v>
      </c>
      <c r="N102" s="6">
        <v>0.33333332999999998</v>
      </c>
      <c r="O102">
        <v>100</v>
      </c>
      <c r="P102">
        <f>Table224[[#This Row],[PP]]/100</f>
        <v>1</v>
      </c>
      <c r="Q102" t="s">
        <v>124</v>
      </c>
      <c r="R102" t="str">
        <f>IF(Table224[[#This Row],[Cat2]]=1,"Category A",IF(Table224[[#This Row],[Category]]=2,"Category B","Category C"))</f>
        <v>Category B</v>
      </c>
    </row>
    <row r="103" spans="1:18" x14ac:dyDescent="0.3">
      <c r="A103">
        <v>13</v>
      </c>
      <c r="B103">
        <v>33.5</v>
      </c>
      <c r="C103">
        <v>2</v>
      </c>
      <c r="D103" t="s">
        <v>115</v>
      </c>
      <c r="E103" t="s">
        <v>24</v>
      </c>
      <c r="F103">
        <v>36.7729</v>
      </c>
      <c r="H103">
        <v>29.258299999999998</v>
      </c>
      <c r="J103">
        <f t="shared" si="3"/>
        <v>1</v>
      </c>
      <c r="K103">
        <f t="shared" si="4"/>
        <v>1</v>
      </c>
      <c r="L103">
        <v>2</v>
      </c>
      <c r="M103">
        <v>2</v>
      </c>
      <c r="N103" s="7">
        <v>0.33333332999999998</v>
      </c>
      <c r="O103">
        <v>100</v>
      </c>
      <c r="P103">
        <f>Table224[[#This Row],[PP]]/100</f>
        <v>1</v>
      </c>
      <c r="Q103" t="s">
        <v>124</v>
      </c>
      <c r="R103" t="str">
        <f>IF(Table224[[#This Row],[Cat2]]=1,"Category A",IF(Table224[[#This Row],[Category]]=2,"Category B","Category C"))</f>
        <v>Category B</v>
      </c>
    </row>
    <row r="104" spans="1:18" x14ac:dyDescent="0.3">
      <c r="A104">
        <v>13</v>
      </c>
      <c r="B104">
        <v>33.5</v>
      </c>
      <c r="C104">
        <v>2</v>
      </c>
      <c r="D104" t="s">
        <v>116</v>
      </c>
      <c r="E104" t="s">
        <v>26</v>
      </c>
      <c r="F104">
        <v>37.311700000000002</v>
      </c>
      <c r="G104">
        <f>AVERAGE(F104:F109)</f>
        <v>37.066983333333333</v>
      </c>
      <c r="H104">
        <v>29.738600000000002</v>
      </c>
      <c r="I104">
        <f>AVERAGE(H104:H109)</f>
        <v>30.024566666666669</v>
      </c>
      <c r="J104">
        <f t="shared" si="3"/>
        <v>1</v>
      </c>
      <c r="K104">
        <f t="shared" si="4"/>
        <v>1</v>
      </c>
      <c r="L104">
        <v>2</v>
      </c>
      <c r="M104">
        <v>2</v>
      </c>
      <c r="N104" s="6">
        <v>0.2</v>
      </c>
      <c r="O104">
        <v>100</v>
      </c>
      <c r="P104">
        <f>Table224[[#This Row],[PP]]/100</f>
        <v>1</v>
      </c>
      <c r="Q104" t="s">
        <v>124</v>
      </c>
      <c r="R104" t="str">
        <f>IF(Table224[[#This Row],[Cat2]]=1,"Category A",IF(Table224[[#This Row],[Category]]=2,"Category B","Category C"))</f>
        <v>Category B</v>
      </c>
    </row>
    <row r="105" spans="1:18" x14ac:dyDescent="0.3">
      <c r="A105">
        <v>13</v>
      </c>
      <c r="B105">
        <v>33.5</v>
      </c>
      <c r="C105">
        <v>2</v>
      </c>
      <c r="D105" t="s">
        <v>116</v>
      </c>
      <c r="E105" t="s">
        <v>27</v>
      </c>
      <c r="F105">
        <v>37.085299999999997</v>
      </c>
      <c r="H105">
        <v>30.0334</v>
      </c>
      <c r="J105">
        <f t="shared" si="3"/>
        <v>1</v>
      </c>
      <c r="K105">
        <f t="shared" si="4"/>
        <v>1</v>
      </c>
      <c r="L105">
        <v>2</v>
      </c>
      <c r="M105">
        <v>2</v>
      </c>
      <c r="N105" s="7">
        <v>0.2</v>
      </c>
      <c r="O105">
        <v>100</v>
      </c>
      <c r="P105">
        <f>Table224[[#This Row],[PP]]/100</f>
        <v>1</v>
      </c>
      <c r="Q105" t="s">
        <v>124</v>
      </c>
      <c r="R105" t="str">
        <f>IF(Table224[[#This Row],[Cat2]]=1,"Category A",IF(Table224[[#This Row],[Category]]=2,"Category B","Category C"))</f>
        <v>Category B</v>
      </c>
    </row>
    <row r="106" spans="1:18" x14ac:dyDescent="0.3">
      <c r="A106">
        <v>13</v>
      </c>
      <c r="B106">
        <v>33.5</v>
      </c>
      <c r="C106">
        <v>2</v>
      </c>
      <c r="D106" t="s">
        <v>116</v>
      </c>
      <c r="E106" t="s">
        <v>28</v>
      </c>
      <c r="F106">
        <v>36.796599999999998</v>
      </c>
      <c r="H106">
        <v>30.093900000000001</v>
      </c>
      <c r="J106">
        <f t="shared" si="3"/>
        <v>1</v>
      </c>
      <c r="K106">
        <f t="shared" si="4"/>
        <v>1</v>
      </c>
      <c r="L106">
        <v>2</v>
      </c>
      <c r="M106">
        <v>2</v>
      </c>
      <c r="N106" s="6">
        <v>0.2</v>
      </c>
      <c r="O106">
        <v>100</v>
      </c>
      <c r="P106">
        <f>Table224[[#This Row],[PP]]/100</f>
        <v>1</v>
      </c>
      <c r="Q106" t="s">
        <v>124</v>
      </c>
      <c r="R106" t="str">
        <f>IF(Table224[[#This Row],[Cat2]]=1,"Category A",IF(Table224[[#This Row],[Category]]=2,"Category B","Category C"))</f>
        <v>Category B</v>
      </c>
    </row>
    <row r="107" spans="1:18" x14ac:dyDescent="0.3">
      <c r="A107">
        <v>13</v>
      </c>
      <c r="B107">
        <v>33.5</v>
      </c>
      <c r="C107">
        <v>2</v>
      </c>
      <c r="D107" t="s">
        <v>116</v>
      </c>
      <c r="E107" t="s">
        <v>29</v>
      </c>
      <c r="F107">
        <v>36.3386</v>
      </c>
      <c r="H107">
        <v>29.991800000000001</v>
      </c>
      <c r="J107">
        <f t="shared" si="3"/>
        <v>1</v>
      </c>
      <c r="K107">
        <f t="shared" si="4"/>
        <v>1</v>
      </c>
      <c r="L107">
        <v>2</v>
      </c>
      <c r="M107">
        <v>2</v>
      </c>
      <c r="N107" s="7">
        <v>0.2</v>
      </c>
      <c r="O107">
        <v>100</v>
      </c>
      <c r="P107">
        <f>Table224[[#This Row],[PP]]/100</f>
        <v>1</v>
      </c>
      <c r="Q107" t="s">
        <v>124</v>
      </c>
      <c r="R107" t="str">
        <f>IF(Table224[[#This Row],[Cat2]]=1,"Category A",IF(Table224[[#This Row],[Category]]=2,"Category B","Category C"))</f>
        <v>Category B</v>
      </c>
    </row>
    <row r="108" spans="1:18" x14ac:dyDescent="0.3">
      <c r="A108">
        <v>13</v>
      </c>
      <c r="B108">
        <v>33.5</v>
      </c>
      <c r="C108">
        <v>2</v>
      </c>
      <c r="D108" t="s">
        <v>116</v>
      </c>
      <c r="E108" t="s">
        <v>30</v>
      </c>
      <c r="F108">
        <v>38.065300000000001</v>
      </c>
      <c r="H108">
        <v>29.9754</v>
      </c>
      <c r="J108">
        <f t="shared" si="3"/>
        <v>1</v>
      </c>
      <c r="K108">
        <f t="shared" si="4"/>
        <v>1</v>
      </c>
      <c r="L108">
        <v>2</v>
      </c>
      <c r="M108">
        <v>2</v>
      </c>
      <c r="N108" s="6">
        <v>0.2</v>
      </c>
      <c r="O108">
        <v>100</v>
      </c>
      <c r="P108">
        <f>Table224[[#This Row],[PP]]/100</f>
        <v>1</v>
      </c>
      <c r="Q108" t="s">
        <v>124</v>
      </c>
      <c r="R108" t="str">
        <f>IF(Table224[[#This Row],[Cat2]]=1,"Category A",IF(Table224[[#This Row],[Category]]=2,"Category B","Category C"))</f>
        <v>Category B</v>
      </c>
    </row>
    <row r="109" spans="1:18" x14ac:dyDescent="0.3">
      <c r="A109">
        <v>13</v>
      </c>
      <c r="B109">
        <v>33.5</v>
      </c>
      <c r="C109">
        <v>2</v>
      </c>
      <c r="D109" t="s">
        <v>116</v>
      </c>
      <c r="E109" t="s">
        <v>31</v>
      </c>
      <c r="F109">
        <v>36.804400000000001</v>
      </c>
      <c r="H109">
        <v>30.314299999999999</v>
      </c>
      <c r="J109">
        <f t="shared" si="3"/>
        <v>1</v>
      </c>
      <c r="K109">
        <f t="shared" si="4"/>
        <v>1</v>
      </c>
      <c r="L109">
        <v>2</v>
      </c>
      <c r="M109">
        <v>2</v>
      </c>
      <c r="N109" s="7">
        <v>0.2</v>
      </c>
      <c r="O109">
        <v>100</v>
      </c>
      <c r="P109">
        <f>Table224[[#This Row],[PP]]/100</f>
        <v>1</v>
      </c>
      <c r="Q109" t="s">
        <v>124</v>
      </c>
      <c r="R109" t="str">
        <f>IF(Table224[[#This Row],[Cat2]]=1,"Category A",IF(Table224[[#This Row],[Category]]=2,"Category B","Category C"))</f>
        <v>Category B</v>
      </c>
    </row>
    <row r="110" spans="1:18" x14ac:dyDescent="0.3">
      <c r="A110">
        <v>13</v>
      </c>
      <c r="B110">
        <v>33.5</v>
      </c>
      <c r="C110">
        <v>2</v>
      </c>
      <c r="D110" t="s">
        <v>117</v>
      </c>
      <c r="E110" t="s">
        <v>32</v>
      </c>
      <c r="F110">
        <v>38.1357</v>
      </c>
      <c r="G110">
        <f>AVERAGE(F110:F115)</f>
        <v>38.030033333333336</v>
      </c>
      <c r="H110">
        <v>31.334599999999998</v>
      </c>
      <c r="I110">
        <f>AVERAGE(H110:H115)</f>
        <v>31.099349999999998</v>
      </c>
      <c r="J110">
        <f t="shared" si="3"/>
        <v>1</v>
      </c>
      <c r="K110">
        <f t="shared" si="4"/>
        <v>1</v>
      </c>
      <c r="L110">
        <v>2</v>
      </c>
      <c r="M110">
        <v>2</v>
      </c>
      <c r="N110" s="6">
        <v>0.1</v>
      </c>
      <c r="O110">
        <v>100</v>
      </c>
      <c r="P110">
        <f>Table224[[#This Row],[PP]]/100</f>
        <v>1</v>
      </c>
      <c r="Q110" t="s">
        <v>124</v>
      </c>
      <c r="R110" t="str">
        <f>IF(Table224[[#This Row],[Cat2]]=1,"Category A",IF(Table224[[#This Row],[Category]]=2,"Category B","Category C"))</f>
        <v>Category B</v>
      </c>
    </row>
    <row r="111" spans="1:18" x14ac:dyDescent="0.3">
      <c r="A111">
        <v>13</v>
      </c>
      <c r="B111">
        <v>33.5</v>
      </c>
      <c r="C111">
        <v>2</v>
      </c>
      <c r="D111" t="s">
        <v>117</v>
      </c>
      <c r="E111" t="s">
        <v>33</v>
      </c>
      <c r="F111">
        <v>39.287100000000002</v>
      </c>
      <c r="H111">
        <v>31.237200000000001</v>
      </c>
      <c r="J111">
        <f t="shared" si="3"/>
        <v>1</v>
      </c>
      <c r="K111">
        <f t="shared" si="4"/>
        <v>1</v>
      </c>
      <c r="L111">
        <v>2</v>
      </c>
      <c r="M111">
        <v>2</v>
      </c>
      <c r="N111" s="7">
        <v>0.1</v>
      </c>
      <c r="O111">
        <v>100</v>
      </c>
      <c r="P111">
        <f>Table224[[#This Row],[PP]]/100</f>
        <v>1</v>
      </c>
      <c r="Q111" t="s">
        <v>124</v>
      </c>
      <c r="R111" t="str">
        <f>IF(Table224[[#This Row],[Cat2]]=1,"Category A",IF(Table224[[#This Row],[Category]]=2,"Category B","Category C"))</f>
        <v>Category B</v>
      </c>
    </row>
    <row r="112" spans="1:18" x14ac:dyDescent="0.3">
      <c r="A112">
        <v>13</v>
      </c>
      <c r="B112">
        <v>33.5</v>
      </c>
      <c r="C112">
        <v>2</v>
      </c>
      <c r="D112" t="s">
        <v>117</v>
      </c>
      <c r="E112" t="s">
        <v>34</v>
      </c>
      <c r="F112">
        <v>37.703200000000002</v>
      </c>
      <c r="H112">
        <v>30.776599999999998</v>
      </c>
      <c r="J112">
        <f t="shared" si="3"/>
        <v>1</v>
      </c>
      <c r="K112">
        <f t="shared" si="4"/>
        <v>1</v>
      </c>
      <c r="L112">
        <v>2</v>
      </c>
      <c r="M112">
        <v>2</v>
      </c>
      <c r="N112" s="6">
        <v>0.1</v>
      </c>
      <c r="O112">
        <v>100</v>
      </c>
      <c r="P112">
        <f>Table224[[#This Row],[PP]]/100</f>
        <v>1</v>
      </c>
      <c r="Q112" t="s">
        <v>124</v>
      </c>
      <c r="R112" t="str">
        <f>IF(Table224[[#This Row],[Cat2]]=1,"Category A",IF(Table224[[#This Row],[Category]]=2,"Category B","Category C"))</f>
        <v>Category B</v>
      </c>
    </row>
    <row r="113" spans="1:18" x14ac:dyDescent="0.3">
      <c r="A113">
        <v>13</v>
      </c>
      <c r="B113">
        <v>33.5</v>
      </c>
      <c r="C113">
        <v>2</v>
      </c>
      <c r="D113" t="s">
        <v>117</v>
      </c>
      <c r="E113" t="s">
        <v>35</v>
      </c>
      <c r="F113">
        <v>36.924199999999999</v>
      </c>
      <c r="H113">
        <v>31.0305</v>
      </c>
      <c r="J113">
        <f t="shared" si="3"/>
        <v>1</v>
      </c>
      <c r="K113">
        <f t="shared" si="4"/>
        <v>1</v>
      </c>
      <c r="L113">
        <v>2</v>
      </c>
      <c r="M113">
        <v>2</v>
      </c>
      <c r="N113" s="7">
        <v>0.1</v>
      </c>
      <c r="O113">
        <v>100</v>
      </c>
      <c r="P113">
        <f>Table224[[#This Row],[PP]]/100</f>
        <v>1</v>
      </c>
      <c r="Q113" t="s">
        <v>124</v>
      </c>
      <c r="R113" t="str">
        <f>IF(Table224[[#This Row],[Cat2]]=1,"Category A",IF(Table224[[#This Row],[Category]]=2,"Category B","Category C"))</f>
        <v>Category B</v>
      </c>
    </row>
    <row r="114" spans="1:18" x14ac:dyDescent="0.3">
      <c r="A114">
        <v>13</v>
      </c>
      <c r="B114">
        <v>33.5</v>
      </c>
      <c r="C114">
        <v>2</v>
      </c>
      <c r="D114" t="s">
        <v>117</v>
      </c>
      <c r="E114" t="s">
        <v>36</v>
      </c>
      <c r="F114">
        <v>38.317999999999998</v>
      </c>
      <c r="H114">
        <v>31.0961</v>
      </c>
      <c r="J114">
        <f t="shared" si="3"/>
        <v>1</v>
      </c>
      <c r="K114">
        <f t="shared" si="4"/>
        <v>1</v>
      </c>
      <c r="L114">
        <v>2</v>
      </c>
      <c r="M114">
        <v>2</v>
      </c>
      <c r="N114" s="6">
        <v>0.1</v>
      </c>
      <c r="O114">
        <v>100</v>
      </c>
      <c r="P114">
        <f>Table224[[#This Row],[PP]]/100</f>
        <v>1</v>
      </c>
      <c r="Q114" t="s">
        <v>124</v>
      </c>
      <c r="R114" t="str">
        <f>IF(Table224[[#This Row],[Cat2]]=1,"Category A",IF(Table224[[#This Row],[Category]]=2,"Category B","Category C"))</f>
        <v>Category B</v>
      </c>
    </row>
    <row r="115" spans="1:18" x14ac:dyDescent="0.3">
      <c r="A115">
        <v>13</v>
      </c>
      <c r="B115">
        <v>33.5</v>
      </c>
      <c r="C115">
        <v>2</v>
      </c>
      <c r="D115" t="s">
        <v>117</v>
      </c>
      <c r="E115" t="s">
        <v>37</v>
      </c>
      <c r="F115">
        <v>37.811999999999998</v>
      </c>
      <c r="H115">
        <v>31.121099999999998</v>
      </c>
      <c r="J115">
        <f t="shared" si="3"/>
        <v>1</v>
      </c>
      <c r="K115">
        <f t="shared" si="4"/>
        <v>1</v>
      </c>
      <c r="L115">
        <v>2</v>
      </c>
      <c r="M115">
        <v>2</v>
      </c>
      <c r="N115" s="7">
        <v>0.1</v>
      </c>
      <c r="O115">
        <v>100</v>
      </c>
      <c r="P115">
        <f>Table224[[#This Row],[PP]]/100</f>
        <v>1</v>
      </c>
      <c r="Q115" t="s">
        <v>124</v>
      </c>
      <c r="R115" t="str">
        <f>IF(Table224[[#This Row],[Cat2]]=1,"Category A",IF(Table224[[#This Row],[Category]]=2,"Category B","Category C"))</f>
        <v>Category B</v>
      </c>
    </row>
    <row r="116" spans="1:18" x14ac:dyDescent="0.3">
      <c r="A116">
        <v>13</v>
      </c>
      <c r="B116">
        <v>33.5</v>
      </c>
      <c r="C116">
        <v>2</v>
      </c>
      <c r="D116" t="s">
        <v>118</v>
      </c>
      <c r="E116" t="s">
        <v>38</v>
      </c>
      <c r="F116">
        <v>39.218800000000002</v>
      </c>
      <c r="G116">
        <f>AVERAGE(F116:F121)</f>
        <v>40.514850000000003</v>
      </c>
      <c r="H116">
        <v>32.080300000000001</v>
      </c>
      <c r="I116">
        <f>AVERAGE(H116:H121)</f>
        <v>32.156150000000004</v>
      </c>
      <c r="J116">
        <f t="shared" si="3"/>
        <v>1</v>
      </c>
      <c r="K116">
        <f t="shared" si="4"/>
        <v>1</v>
      </c>
      <c r="L116">
        <v>2</v>
      </c>
      <c r="M116">
        <v>2</v>
      </c>
      <c r="N116" s="6">
        <v>0.05</v>
      </c>
      <c r="O116">
        <v>50</v>
      </c>
      <c r="P116">
        <f>Table224[[#This Row],[PP]]/100</f>
        <v>0.5</v>
      </c>
      <c r="Q116" t="s">
        <v>124</v>
      </c>
      <c r="R116" t="str">
        <f>IF(Table224[[#This Row],[Cat2]]=1,"Category A",IF(Table224[[#This Row],[Category]]=2,"Category B","Category C"))</f>
        <v>Category B</v>
      </c>
    </row>
    <row r="117" spans="1:18" x14ac:dyDescent="0.3">
      <c r="A117">
        <v>13</v>
      </c>
      <c r="B117">
        <v>33.5</v>
      </c>
      <c r="C117">
        <v>2</v>
      </c>
      <c r="D117" t="s">
        <v>118</v>
      </c>
      <c r="E117" t="s">
        <v>39</v>
      </c>
      <c r="F117">
        <v>41.854300000000002</v>
      </c>
      <c r="H117">
        <v>32.052399999999999</v>
      </c>
      <c r="J117">
        <f t="shared" si="3"/>
        <v>0</v>
      </c>
      <c r="K117">
        <f t="shared" si="4"/>
        <v>1</v>
      </c>
      <c r="L117">
        <v>2</v>
      </c>
      <c r="M117">
        <v>2</v>
      </c>
      <c r="N117" s="7">
        <v>0.05</v>
      </c>
      <c r="O117">
        <v>50</v>
      </c>
      <c r="P117">
        <f>Table224[[#This Row],[PP]]/100</f>
        <v>0.5</v>
      </c>
      <c r="Q117" t="s">
        <v>124</v>
      </c>
      <c r="R117" t="str">
        <f>IF(Table224[[#This Row],[Cat2]]=1,"Category A",IF(Table224[[#This Row],[Category]]=2,"Category B","Category C"))</f>
        <v>Category B</v>
      </c>
    </row>
    <row r="118" spans="1:18" x14ac:dyDescent="0.3">
      <c r="A118">
        <v>13</v>
      </c>
      <c r="B118">
        <v>33.5</v>
      </c>
      <c r="C118">
        <v>2</v>
      </c>
      <c r="D118" t="s">
        <v>118</v>
      </c>
      <c r="E118" t="s">
        <v>40</v>
      </c>
      <c r="F118">
        <v>44.985599999999998</v>
      </c>
      <c r="H118">
        <v>32.269100000000002</v>
      </c>
      <c r="J118">
        <f t="shared" si="3"/>
        <v>0</v>
      </c>
      <c r="K118">
        <f t="shared" si="4"/>
        <v>1</v>
      </c>
      <c r="L118">
        <v>2</v>
      </c>
      <c r="M118">
        <v>2</v>
      </c>
      <c r="N118" s="6">
        <v>0.05</v>
      </c>
      <c r="O118">
        <v>50</v>
      </c>
      <c r="P118">
        <f>Table224[[#This Row],[PP]]/100</f>
        <v>0.5</v>
      </c>
      <c r="Q118" t="s">
        <v>124</v>
      </c>
      <c r="R118" t="str">
        <f>IF(Table224[[#This Row],[Cat2]]=1,"Category A",IF(Table224[[#This Row],[Category]]=2,"Category B","Category C"))</f>
        <v>Category B</v>
      </c>
    </row>
    <row r="119" spans="1:18" x14ac:dyDescent="0.3">
      <c r="A119">
        <v>13</v>
      </c>
      <c r="B119">
        <v>33.5</v>
      </c>
      <c r="C119">
        <v>2</v>
      </c>
      <c r="D119" t="s">
        <v>118</v>
      </c>
      <c r="E119" t="s">
        <v>41</v>
      </c>
      <c r="F119">
        <v>38.338200000000001</v>
      </c>
      <c r="H119">
        <v>32.1096</v>
      </c>
      <c r="J119">
        <f t="shared" si="3"/>
        <v>1</v>
      </c>
      <c r="K119">
        <f t="shared" si="4"/>
        <v>1</v>
      </c>
      <c r="L119">
        <v>2</v>
      </c>
      <c r="M119">
        <v>2</v>
      </c>
      <c r="N119" s="7">
        <v>0.05</v>
      </c>
      <c r="O119">
        <v>50</v>
      </c>
      <c r="P119">
        <f>Table224[[#This Row],[PP]]/100</f>
        <v>0.5</v>
      </c>
      <c r="Q119" t="s">
        <v>124</v>
      </c>
      <c r="R119" t="str">
        <f>IF(Table224[[#This Row],[Cat2]]=1,"Category A",IF(Table224[[#This Row],[Category]]=2,"Category B","Category C"))</f>
        <v>Category B</v>
      </c>
    </row>
    <row r="120" spans="1:18" x14ac:dyDescent="0.3">
      <c r="A120">
        <v>13</v>
      </c>
      <c r="B120">
        <v>33.5</v>
      </c>
      <c r="C120">
        <v>2</v>
      </c>
      <c r="D120" t="s">
        <v>118</v>
      </c>
      <c r="E120" t="s">
        <v>17</v>
      </c>
      <c r="F120">
        <v>38.468800000000002</v>
      </c>
      <c r="H120">
        <v>32.201500000000003</v>
      </c>
      <c r="J120">
        <f t="shared" si="3"/>
        <v>1</v>
      </c>
      <c r="K120">
        <f t="shared" si="4"/>
        <v>1</v>
      </c>
      <c r="L120">
        <v>2</v>
      </c>
      <c r="M120">
        <v>2</v>
      </c>
      <c r="N120" s="6">
        <v>0.05</v>
      </c>
      <c r="O120">
        <v>50</v>
      </c>
      <c r="P120">
        <f>Table224[[#This Row],[PP]]/100</f>
        <v>0.5</v>
      </c>
      <c r="Q120" t="s">
        <v>124</v>
      </c>
      <c r="R120" t="str">
        <f>IF(Table224[[#This Row],[Cat2]]=1,"Category A",IF(Table224[[#This Row],[Category]]=2,"Category B","Category C"))</f>
        <v>Category B</v>
      </c>
    </row>
    <row r="121" spans="1:18" x14ac:dyDescent="0.3">
      <c r="A121">
        <v>13</v>
      </c>
      <c r="B121">
        <v>33.5</v>
      </c>
      <c r="C121">
        <v>2</v>
      </c>
      <c r="D121" t="s">
        <v>118</v>
      </c>
      <c r="E121" t="s">
        <v>25</v>
      </c>
      <c r="F121">
        <v>40.223399999999998</v>
      </c>
      <c r="H121">
        <v>32.223999999999997</v>
      </c>
      <c r="J121">
        <f t="shared" si="3"/>
        <v>0</v>
      </c>
      <c r="K121">
        <f t="shared" si="4"/>
        <v>1</v>
      </c>
      <c r="L121">
        <v>2</v>
      </c>
      <c r="M121">
        <v>2</v>
      </c>
      <c r="N121" s="7">
        <v>0.05</v>
      </c>
      <c r="O121">
        <v>50</v>
      </c>
      <c r="P121">
        <f>Table224[[#This Row],[PP]]/100</f>
        <v>0.5</v>
      </c>
      <c r="Q121" t="s">
        <v>124</v>
      </c>
      <c r="R121" t="str">
        <f>IF(Table224[[#This Row],[Cat2]]=1,"Category A",IF(Table224[[#This Row],[Category]]=2,"Category B","Category C"))</f>
        <v>Category B</v>
      </c>
    </row>
    <row r="122" spans="1:18" x14ac:dyDescent="0.3">
      <c r="A122">
        <v>9</v>
      </c>
      <c r="B122">
        <v>34.200000000000003</v>
      </c>
      <c r="C122">
        <v>2</v>
      </c>
      <c r="D122" s="1" t="s">
        <v>114</v>
      </c>
      <c r="E122" t="s">
        <v>43</v>
      </c>
      <c r="F122">
        <v>34.834000000000003</v>
      </c>
      <c r="G122">
        <f>AVERAGE(F122:F127)</f>
        <v>34.2943</v>
      </c>
      <c r="H122">
        <v>25.144400000000001</v>
      </c>
      <c r="I122">
        <f>AVERAGE(H122:H127)</f>
        <v>25.069999999999997</v>
      </c>
      <c r="J122">
        <f t="shared" si="3"/>
        <v>1</v>
      </c>
      <c r="K122">
        <f t="shared" si="4"/>
        <v>1</v>
      </c>
      <c r="L122">
        <v>2</v>
      </c>
      <c r="M122">
        <v>2</v>
      </c>
      <c r="N122" s="6">
        <v>1</v>
      </c>
      <c r="O122">
        <v>100</v>
      </c>
      <c r="P122">
        <f>Table224[[#This Row],[PP]]/100</f>
        <v>1</v>
      </c>
      <c r="Q122" t="s">
        <v>124</v>
      </c>
      <c r="R122" t="str">
        <f>IF(Table224[[#This Row],[Cat2]]=1,"Category A",IF(Table224[[#This Row],[Category]]=2,"Category B","Category C"))</f>
        <v>Category B</v>
      </c>
    </row>
    <row r="123" spans="1:18" x14ac:dyDescent="0.3">
      <c r="A123">
        <v>9</v>
      </c>
      <c r="B123">
        <v>34.200000000000003</v>
      </c>
      <c r="C123">
        <v>2</v>
      </c>
      <c r="D123" s="1" t="s">
        <v>114</v>
      </c>
      <c r="E123" t="s">
        <v>44</v>
      </c>
      <c r="F123">
        <v>33.854999999999997</v>
      </c>
      <c r="H123">
        <v>24.9331</v>
      </c>
      <c r="J123">
        <f t="shared" si="3"/>
        <v>1</v>
      </c>
      <c r="K123">
        <f t="shared" si="4"/>
        <v>1</v>
      </c>
      <c r="L123">
        <v>2</v>
      </c>
      <c r="M123">
        <v>2</v>
      </c>
      <c r="N123" s="7">
        <v>1</v>
      </c>
      <c r="O123">
        <v>100</v>
      </c>
      <c r="P123">
        <f>Table224[[#This Row],[PP]]/100</f>
        <v>1</v>
      </c>
      <c r="Q123" t="s">
        <v>124</v>
      </c>
      <c r="R123" t="str">
        <f>IF(Table224[[#This Row],[Cat2]]=1,"Category A",IF(Table224[[#This Row],[Category]]=2,"Category B","Category C"))</f>
        <v>Category B</v>
      </c>
    </row>
    <row r="124" spans="1:18" x14ac:dyDescent="0.3">
      <c r="A124">
        <v>9</v>
      </c>
      <c r="B124">
        <v>34.200000000000003</v>
      </c>
      <c r="C124">
        <v>2</v>
      </c>
      <c r="D124" s="1" t="s">
        <v>114</v>
      </c>
      <c r="E124" t="s">
        <v>45</v>
      </c>
      <c r="F124">
        <v>34.467700000000001</v>
      </c>
      <c r="H124">
        <v>24.890499999999999</v>
      </c>
      <c r="J124">
        <f t="shared" si="3"/>
        <v>1</v>
      </c>
      <c r="K124">
        <f t="shared" si="4"/>
        <v>1</v>
      </c>
      <c r="L124">
        <v>2</v>
      </c>
      <c r="M124">
        <v>2</v>
      </c>
      <c r="N124" s="6">
        <v>1</v>
      </c>
      <c r="O124">
        <v>100</v>
      </c>
      <c r="P124">
        <f>Table224[[#This Row],[PP]]/100</f>
        <v>1</v>
      </c>
      <c r="Q124" t="s">
        <v>124</v>
      </c>
      <c r="R124" t="str">
        <f>IF(Table224[[#This Row],[Cat2]]=1,"Category A",IF(Table224[[#This Row],[Category]]=2,"Category B","Category C"))</f>
        <v>Category B</v>
      </c>
    </row>
    <row r="125" spans="1:18" x14ac:dyDescent="0.3">
      <c r="A125">
        <v>9</v>
      </c>
      <c r="B125">
        <v>34.200000000000003</v>
      </c>
      <c r="C125">
        <v>2</v>
      </c>
      <c r="D125" s="1" t="s">
        <v>114</v>
      </c>
      <c r="E125" t="s">
        <v>46</v>
      </c>
      <c r="F125">
        <v>34.011699999999998</v>
      </c>
      <c r="H125">
        <v>25.087599999999998</v>
      </c>
      <c r="J125">
        <f t="shared" si="3"/>
        <v>1</v>
      </c>
      <c r="K125">
        <f t="shared" si="4"/>
        <v>1</v>
      </c>
      <c r="L125">
        <v>2</v>
      </c>
      <c r="M125">
        <v>2</v>
      </c>
      <c r="N125" s="7">
        <v>1</v>
      </c>
      <c r="O125">
        <v>100</v>
      </c>
      <c r="P125">
        <f>Table224[[#This Row],[PP]]/100</f>
        <v>1</v>
      </c>
      <c r="Q125" t="s">
        <v>124</v>
      </c>
      <c r="R125" t="str">
        <f>IF(Table224[[#This Row],[Cat2]]=1,"Category A",IF(Table224[[#This Row],[Category]]=2,"Category B","Category C"))</f>
        <v>Category B</v>
      </c>
    </row>
    <row r="126" spans="1:18" x14ac:dyDescent="0.3">
      <c r="A126">
        <v>9</v>
      </c>
      <c r="B126">
        <v>34.200000000000003</v>
      </c>
      <c r="C126">
        <v>2</v>
      </c>
      <c r="D126" s="1" t="s">
        <v>114</v>
      </c>
      <c r="E126" t="s">
        <v>47</v>
      </c>
      <c r="F126">
        <v>34.339100000000002</v>
      </c>
      <c r="H126">
        <v>25.1309</v>
      </c>
      <c r="J126">
        <f t="shared" si="3"/>
        <v>1</v>
      </c>
      <c r="K126">
        <f t="shared" si="4"/>
        <v>1</v>
      </c>
      <c r="L126">
        <v>2</v>
      </c>
      <c r="M126">
        <v>2</v>
      </c>
      <c r="N126" s="6">
        <v>1</v>
      </c>
      <c r="O126">
        <v>100</v>
      </c>
      <c r="P126">
        <f>Table224[[#This Row],[PP]]/100</f>
        <v>1</v>
      </c>
      <c r="Q126" t="s">
        <v>124</v>
      </c>
      <c r="R126" t="str">
        <f>IF(Table224[[#This Row],[Cat2]]=1,"Category A",IF(Table224[[#This Row],[Category]]=2,"Category B","Category C"))</f>
        <v>Category B</v>
      </c>
    </row>
    <row r="127" spans="1:18" x14ac:dyDescent="0.3">
      <c r="A127">
        <v>9</v>
      </c>
      <c r="B127">
        <v>34.200000000000003</v>
      </c>
      <c r="C127">
        <v>2</v>
      </c>
      <c r="D127" s="1" t="s">
        <v>114</v>
      </c>
      <c r="E127" t="s">
        <v>48</v>
      </c>
      <c r="F127">
        <v>34.258299999999998</v>
      </c>
      <c r="H127">
        <v>25.233499999999999</v>
      </c>
      <c r="J127">
        <f t="shared" si="3"/>
        <v>1</v>
      </c>
      <c r="K127">
        <f t="shared" si="4"/>
        <v>1</v>
      </c>
      <c r="L127">
        <v>2</v>
      </c>
      <c r="M127">
        <v>2</v>
      </c>
      <c r="N127" s="7">
        <v>1</v>
      </c>
      <c r="O127">
        <v>100</v>
      </c>
      <c r="P127">
        <f>Table224[[#This Row],[PP]]/100</f>
        <v>1</v>
      </c>
      <c r="Q127" t="s">
        <v>124</v>
      </c>
      <c r="R127" t="str">
        <f>IF(Table224[[#This Row],[Cat2]]=1,"Category A",IF(Table224[[#This Row],[Category]]=2,"Category B","Category C"))</f>
        <v>Category B</v>
      </c>
    </row>
    <row r="128" spans="1:18" x14ac:dyDescent="0.3">
      <c r="A128">
        <v>9</v>
      </c>
      <c r="B128">
        <v>34.200000000000003</v>
      </c>
      <c r="C128">
        <v>2</v>
      </c>
      <c r="D128" t="s">
        <v>115</v>
      </c>
      <c r="E128" t="s">
        <v>49</v>
      </c>
      <c r="F128">
        <v>37.041800000000002</v>
      </c>
      <c r="G128">
        <f>AVERAGE(F128:F133)</f>
        <v>36.415249999999993</v>
      </c>
      <c r="H128">
        <v>26.087299999999999</v>
      </c>
      <c r="I128">
        <f>AVERAGE(H128:H133)</f>
        <v>26.081900000000001</v>
      </c>
      <c r="J128">
        <f t="shared" si="3"/>
        <v>1</v>
      </c>
      <c r="K128">
        <f t="shared" si="4"/>
        <v>1</v>
      </c>
      <c r="L128">
        <v>2</v>
      </c>
      <c r="M128">
        <v>2</v>
      </c>
      <c r="N128" s="6">
        <v>0.33333332999999998</v>
      </c>
      <c r="O128">
        <v>100</v>
      </c>
      <c r="P128">
        <f>Table224[[#This Row],[PP]]/100</f>
        <v>1</v>
      </c>
      <c r="Q128" t="s">
        <v>124</v>
      </c>
      <c r="R128" t="str">
        <f>IF(Table224[[#This Row],[Cat2]]=1,"Category A",IF(Table224[[#This Row],[Category]]=2,"Category B","Category C"))</f>
        <v>Category B</v>
      </c>
    </row>
    <row r="129" spans="1:18" x14ac:dyDescent="0.3">
      <c r="A129">
        <v>9</v>
      </c>
      <c r="B129">
        <v>34.200000000000003</v>
      </c>
      <c r="C129">
        <v>2</v>
      </c>
      <c r="D129" t="s">
        <v>115</v>
      </c>
      <c r="E129" t="s">
        <v>50</v>
      </c>
      <c r="F129">
        <v>36.560699999999997</v>
      </c>
      <c r="H129">
        <v>26.166899999999998</v>
      </c>
      <c r="J129">
        <f t="shared" si="3"/>
        <v>1</v>
      </c>
      <c r="K129">
        <f t="shared" si="4"/>
        <v>1</v>
      </c>
      <c r="L129">
        <v>2</v>
      </c>
      <c r="M129">
        <v>2</v>
      </c>
      <c r="N129" s="7">
        <v>0.33333332999999998</v>
      </c>
      <c r="O129">
        <v>100</v>
      </c>
      <c r="P129">
        <f>Table224[[#This Row],[PP]]/100</f>
        <v>1</v>
      </c>
      <c r="Q129" t="s">
        <v>124</v>
      </c>
      <c r="R129" t="str">
        <f>IF(Table224[[#This Row],[Cat2]]=1,"Category A",IF(Table224[[#This Row],[Category]]=2,"Category B","Category C"))</f>
        <v>Category B</v>
      </c>
    </row>
    <row r="130" spans="1:18" x14ac:dyDescent="0.3">
      <c r="A130">
        <v>9</v>
      </c>
      <c r="B130">
        <v>34.200000000000003</v>
      </c>
      <c r="C130">
        <v>2</v>
      </c>
      <c r="D130" t="s">
        <v>115</v>
      </c>
      <c r="E130" t="s">
        <v>51</v>
      </c>
      <c r="F130">
        <v>36.802599999999998</v>
      </c>
      <c r="H130">
        <v>26.119900000000001</v>
      </c>
      <c r="J130">
        <f t="shared" ref="J130:J181" si="6">IF(AND(F130&gt;10,F130&lt;=40),1,0)</f>
        <v>1</v>
      </c>
      <c r="K130">
        <f t="shared" ref="K130:K193" si="7">IF(AND(F130&gt;10,F130&lt;=45),1,0)</f>
        <v>1</v>
      </c>
      <c r="L130">
        <v>2</v>
      </c>
      <c r="M130">
        <v>2</v>
      </c>
      <c r="N130" s="6">
        <v>0.33333332999999998</v>
      </c>
      <c r="O130">
        <v>100</v>
      </c>
      <c r="P130">
        <f>Table224[[#This Row],[PP]]/100</f>
        <v>1</v>
      </c>
      <c r="Q130" t="s">
        <v>124</v>
      </c>
      <c r="R130" t="str">
        <f>IF(Table224[[#This Row],[Cat2]]=1,"Category A",IF(Table224[[#This Row],[Category]]=2,"Category B","Category C"))</f>
        <v>Category B</v>
      </c>
    </row>
    <row r="131" spans="1:18" x14ac:dyDescent="0.3">
      <c r="A131">
        <v>9</v>
      </c>
      <c r="B131">
        <v>34.200000000000003</v>
      </c>
      <c r="C131">
        <v>2</v>
      </c>
      <c r="D131" t="s">
        <v>115</v>
      </c>
      <c r="E131" t="s">
        <v>52</v>
      </c>
      <c r="F131">
        <v>35.355499999999999</v>
      </c>
      <c r="H131">
        <v>26.0244</v>
      </c>
      <c r="J131">
        <f t="shared" si="6"/>
        <v>1</v>
      </c>
      <c r="K131">
        <f t="shared" si="7"/>
        <v>1</v>
      </c>
      <c r="L131">
        <v>2</v>
      </c>
      <c r="M131">
        <v>2</v>
      </c>
      <c r="N131" s="7">
        <v>0.33333332999999998</v>
      </c>
      <c r="O131">
        <v>100</v>
      </c>
      <c r="P131">
        <f>Table224[[#This Row],[PP]]/100</f>
        <v>1</v>
      </c>
      <c r="Q131" t="s">
        <v>124</v>
      </c>
      <c r="R131" t="str">
        <f>IF(Table224[[#This Row],[Cat2]]=1,"Category A",IF(Table224[[#This Row],[Category]]=2,"Category B","Category C"))</f>
        <v>Category B</v>
      </c>
    </row>
    <row r="132" spans="1:18" x14ac:dyDescent="0.3">
      <c r="A132">
        <v>9</v>
      </c>
      <c r="B132">
        <v>34.200000000000003</v>
      </c>
      <c r="C132">
        <v>2</v>
      </c>
      <c r="D132" t="s">
        <v>115</v>
      </c>
      <c r="E132" t="s">
        <v>53</v>
      </c>
      <c r="F132">
        <v>36.170999999999999</v>
      </c>
      <c r="H132">
        <v>26.016100000000002</v>
      </c>
      <c r="J132">
        <f t="shared" si="6"/>
        <v>1</v>
      </c>
      <c r="K132">
        <f t="shared" si="7"/>
        <v>1</v>
      </c>
      <c r="L132">
        <v>2</v>
      </c>
      <c r="M132">
        <v>2</v>
      </c>
      <c r="N132" s="6">
        <v>0.33333332999999998</v>
      </c>
      <c r="O132">
        <v>100</v>
      </c>
      <c r="P132">
        <f>Table224[[#This Row],[PP]]/100</f>
        <v>1</v>
      </c>
      <c r="Q132" t="s">
        <v>124</v>
      </c>
      <c r="R132" t="str">
        <f>IF(Table224[[#This Row],[Cat2]]=1,"Category A",IF(Table224[[#This Row],[Category]]=2,"Category B","Category C"))</f>
        <v>Category B</v>
      </c>
    </row>
    <row r="133" spans="1:18" x14ac:dyDescent="0.3">
      <c r="A133">
        <v>9</v>
      </c>
      <c r="B133">
        <v>34.200000000000003</v>
      </c>
      <c r="C133">
        <v>2</v>
      </c>
      <c r="D133" t="s">
        <v>115</v>
      </c>
      <c r="E133" t="s">
        <v>54</v>
      </c>
      <c r="F133">
        <v>36.559899999999999</v>
      </c>
      <c r="H133">
        <v>26.076799999999999</v>
      </c>
      <c r="J133">
        <f t="shared" si="6"/>
        <v>1</v>
      </c>
      <c r="K133">
        <f t="shared" si="7"/>
        <v>1</v>
      </c>
      <c r="L133">
        <v>2</v>
      </c>
      <c r="M133">
        <v>2</v>
      </c>
      <c r="N133" s="7">
        <v>0.33333332999999998</v>
      </c>
      <c r="O133">
        <v>100</v>
      </c>
      <c r="P133">
        <f>Table224[[#This Row],[PP]]/100</f>
        <v>1</v>
      </c>
      <c r="Q133" t="s">
        <v>124</v>
      </c>
      <c r="R133" t="str">
        <f>IF(Table224[[#This Row],[Cat2]]=1,"Category A",IF(Table224[[#This Row],[Category]]=2,"Category B","Category C"))</f>
        <v>Category B</v>
      </c>
    </row>
    <row r="134" spans="1:18" x14ac:dyDescent="0.3">
      <c r="A134">
        <v>9</v>
      </c>
      <c r="B134">
        <v>34.200000000000003</v>
      </c>
      <c r="C134">
        <v>2</v>
      </c>
      <c r="D134" t="s">
        <v>116</v>
      </c>
      <c r="E134" t="s">
        <v>55</v>
      </c>
      <c r="F134">
        <v>38.321100000000001</v>
      </c>
      <c r="G134">
        <f>AVERAGE(F134:F139)</f>
        <v>37.434949999999994</v>
      </c>
      <c r="H134">
        <v>26.378299999999999</v>
      </c>
      <c r="I134">
        <f>AVERAGE(H134:H139)</f>
        <v>26.485200000000003</v>
      </c>
      <c r="J134">
        <f t="shared" si="6"/>
        <v>1</v>
      </c>
      <c r="K134">
        <f t="shared" si="7"/>
        <v>1</v>
      </c>
      <c r="L134">
        <v>2</v>
      </c>
      <c r="M134">
        <v>2</v>
      </c>
      <c r="N134" s="6">
        <v>0.2</v>
      </c>
      <c r="O134">
        <v>100</v>
      </c>
      <c r="P134">
        <f>Table224[[#This Row],[PP]]/100</f>
        <v>1</v>
      </c>
      <c r="Q134" t="s">
        <v>124</v>
      </c>
      <c r="R134" t="str">
        <f>IF(Table224[[#This Row],[Cat2]]=1,"Category A",IF(Table224[[#This Row],[Category]]=2,"Category B","Category C"))</f>
        <v>Category B</v>
      </c>
    </row>
    <row r="135" spans="1:18" x14ac:dyDescent="0.3">
      <c r="A135">
        <v>9</v>
      </c>
      <c r="B135">
        <v>34.200000000000003</v>
      </c>
      <c r="C135">
        <v>2</v>
      </c>
      <c r="D135" t="s">
        <v>116</v>
      </c>
      <c r="E135" t="s">
        <v>56</v>
      </c>
      <c r="F135">
        <v>37.832900000000002</v>
      </c>
      <c r="H135">
        <v>26.655999999999999</v>
      </c>
      <c r="J135">
        <f t="shared" si="6"/>
        <v>1</v>
      </c>
      <c r="K135">
        <f t="shared" si="7"/>
        <v>1</v>
      </c>
      <c r="L135">
        <v>2</v>
      </c>
      <c r="M135">
        <v>2</v>
      </c>
      <c r="N135" s="7">
        <v>0.2</v>
      </c>
      <c r="O135">
        <v>100</v>
      </c>
      <c r="P135">
        <f>Table224[[#This Row],[PP]]/100</f>
        <v>1</v>
      </c>
      <c r="Q135" t="s">
        <v>124</v>
      </c>
      <c r="R135" t="str">
        <f>IF(Table224[[#This Row],[Cat2]]=1,"Category A",IF(Table224[[#This Row],[Category]]=2,"Category B","Category C"))</f>
        <v>Category B</v>
      </c>
    </row>
    <row r="136" spans="1:18" x14ac:dyDescent="0.3">
      <c r="A136">
        <v>9</v>
      </c>
      <c r="B136">
        <v>34.200000000000003</v>
      </c>
      <c r="C136">
        <v>2</v>
      </c>
      <c r="D136" t="s">
        <v>116</v>
      </c>
      <c r="E136" t="s">
        <v>57</v>
      </c>
      <c r="F136">
        <v>37.506399999999999</v>
      </c>
      <c r="H136">
        <v>26.341899999999999</v>
      </c>
      <c r="J136">
        <f t="shared" si="6"/>
        <v>1</v>
      </c>
      <c r="K136">
        <f t="shared" si="7"/>
        <v>1</v>
      </c>
      <c r="L136">
        <v>2</v>
      </c>
      <c r="M136">
        <v>2</v>
      </c>
      <c r="N136" s="6">
        <v>0.2</v>
      </c>
      <c r="O136">
        <v>100</v>
      </c>
      <c r="P136">
        <f>Table224[[#This Row],[PP]]/100</f>
        <v>1</v>
      </c>
      <c r="Q136" t="s">
        <v>124</v>
      </c>
      <c r="R136" t="str">
        <f>IF(Table224[[#This Row],[Cat2]]=1,"Category A",IF(Table224[[#This Row],[Category]]=2,"Category B","Category C"))</f>
        <v>Category B</v>
      </c>
    </row>
    <row r="137" spans="1:18" x14ac:dyDescent="0.3">
      <c r="A137">
        <v>9</v>
      </c>
      <c r="B137">
        <v>34.200000000000003</v>
      </c>
      <c r="C137">
        <v>2</v>
      </c>
      <c r="D137" t="s">
        <v>116</v>
      </c>
      <c r="E137" t="s">
        <v>58</v>
      </c>
      <c r="F137">
        <v>37.181100000000001</v>
      </c>
      <c r="H137">
        <v>26.4513</v>
      </c>
      <c r="J137">
        <f t="shared" si="6"/>
        <v>1</v>
      </c>
      <c r="K137">
        <f t="shared" si="7"/>
        <v>1</v>
      </c>
      <c r="L137">
        <v>2</v>
      </c>
      <c r="M137">
        <v>2</v>
      </c>
      <c r="N137" s="7">
        <v>0.2</v>
      </c>
      <c r="O137">
        <v>100</v>
      </c>
      <c r="P137">
        <f>Table224[[#This Row],[PP]]/100</f>
        <v>1</v>
      </c>
      <c r="Q137" t="s">
        <v>124</v>
      </c>
      <c r="R137" t="str">
        <f>IF(Table224[[#This Row],[Cat2]]=1,"Category A",IF(Table224[[#This Row],[Category]]=2,"Category B","Category C"))</f>
        <v>Category B</v>
      </c>
    </row>
    <row r="138" spans="1:18" x14ac:dyDescent="0.3">
      <c r="A138">
        <v>9</v>
      </c>
      <c r="B138">
        <v>34.200000000000003</v>
      </c>
      <c r="C138">
        <v>2</v>
      </c>
      <c r="D138" t="s">
        <v>116</v>
      </c>
      <c r="E138" t="s">
        <v>59</v>
      </c>
      <c r="F138">
        <v>36.366</v>
      </c>
      <c r="H138">
        <v>26.543600000000001</v>
      </c>
      <c r="J138">
        <f t="shared" si="6"/>
        <v>1</v>
      </c>
      <c r="K138">
        <f t="shared" si="7"/>
        <v>1</v>
      </c>
      <c r="L138">
        <v>2</v>
      </c>
      <c r="M138">
        <v>2</v>
      </c>
      <c r="N138" s="6">
        <v>0.2</v>
      </c>
      <c r="O138">
        <v>100</v>
      </c>
      <c r="P138">
        <f>Table224[[#This Row],[PP]]/100</f>
        <v>1</v>
      </c>
      <c r="Q138" t="s">
        <v>124</v>
      </c>
      <c r="R138" t="str">
        <f>IF(Table224[[#This Row],[Cat2]]=1,"Category A",IF(Table224[[#This Row],[Category]]=2,"Category B","Category C"))</f>
        <v>Category B</v>
      </c>
    </row>
    <row r="139" spans="1:18" x14ac:dyDescent="0.3">
      <c r="A139">
        <v>9</v>
      </c>
      <c r="B139">
        <v>34.200000000000003</v>
      </c>
      <c r="C139">
        <v>2</v>
      </c>
      <c r="D139" t="s">
        <v>116</v>
      </c>
      <c r="E139" t="s">
        <v>60</v>
      </c>
      <c r="F139">
        <v>37.402200000000001</v>
      </c>
      <c r="H139">
        <v>26.540099999999999</v>
      </c>
      <c r="J139">
        <f t="shared" si="6"/>
        <v>1</v>
      </c>
      <c r="K139">
        <f t="shared" si="7"/>
        <v>1</v>
      </c>
      <c r="L139">
        <v>2</v>
      </c>
      <c r="M139">
        <v>2</v>
      </c>
      <c r="N139" s="7">
        <v>0.2</v>
      </c>
      <c r="O139">
        <v>100</v>
      </c>
      <c r="P139">
        <f>Table224[[#This Row],[PP]]/100</f>
        <v>1</v>
      </c>
      <c r="Q139" t="s">
        <v>124</v>
      </c>
      <c r="R139" t="str">
        <f>IF(Table224[[#This Row],[Cat2]]=1,"Category A",IF(Table224[[#This Row],[Category]]=2,"Category B","Category C"))</f>
        <v>Category B</v>
      </c>
    </row>
    <row r="140" spans="1:18" x14ac:dyDescent="0.3">
      <c r="A140">
        <v>9</v>
      </c>
      <c r="B140">
        <v>34.200000000000003</v>
      </c>
      <c r="C140">
        <v>2</v>
      </c>
      <c r="D140" t="s">
        <v>117</v>
      </c>
      <c r="E140" t="s">
        <v>61</v>
      </c>
      <c r="F140">
        <v>38.8508</v>
      </c>
      <c r="G140">
        <f>AVERAGE(F140:F145)</f>
        <v>39.33253333333333</v>
      </c>
      <c r="H140">
        <v>27.511399999999998</v>
      </c>
      <c r="I140">
        <f>AVERAGE(H140:H145)</f>
        <v>27.618266666666667</v>
      </c>
      <c r="J140">
        <f t="shared" si="6"/>
        <v>1</v>
      </c>
      <c r="K140">
        <f t="shared" si="7"/>
        <v>1</v>
      </c>
      <c r="L140">
        <v>2</v>
      </c>
      <c r="M140">
        <v>2</v>
      </c>
      <c r="N140" s="6">
        <v>0.1</v>
      </c>
      <c r="O140">
        <v>83.3</v>
      </c>
      <c r="P140">
        <f>Table224[[#This Row],[PP]]/100</f>
        <v>0.83299999999999996</v>
      </c>
      <c r="Q140" t="s">
        <v>124</v>
      </c>
      <c r="R140" t="str">
        <f>IF(Table224[[#This Row],[Cat2]]=1,"Category A",IF(Table224[[#This Row],[Category]]=2,"Category B","Category C"))</f>
        <v>Category B</v>
      </c>
    </row>
    <row r="141" spans="1:18" x14ac:dyDescent="0.3">
      <c r="A141">
        <v>9</v>
      </c>
      <c r="B141">
        <v>34.200000000000003</v>
      </c>
      <c r="C141">
        <v>2</v>
      </c>
      <c r="D141" t="s">
        <v>117</v>
      </c>
      <c r="E141" t="s">
        <v>62</v>
      </c>
      <c r="F141">
        <v>38.921399999999998</v>
      </c>
      <c r="H141">
        <v>27.709900000000001</v>
      </c>
      <c r="J141">
        <f t="shared" si="6"/>
        <v>1</v>
      </c>
      <c r="K141">
        <f t="shared" si="7"/>
        <v>1</v>
      </c>
      <c r="L141">
        <v>2</v>
      </c>
      <c r="M141">
        <v>2</v>
      </c>
      <c r="N141" s="7">
        <v>0.1</v>
      </c>
      <c r="O141">
        <v>83.3</v>
      </c>
      <c r="P141">
        <f>Table224[[#This Row],[PP]]/100</f>
        <v>0.83299999999999996</v>
      </c>
      <c r="Q141" t="s">
        <v>124</v>
      </c>
      <c r="R141" t="str">
        <f>IF(Table224[[#This Row],[Cat2]]=1,"Category A",IF(Table224[[#This Row],[Category]]=2,"Category B","Category C"))</f>
        <v>Category B</v>
      </c>
    </row>
    <row r="142" spans="1:18" x14ac:dyDescent="0.3">
      <c r="A142">
        <v>9</v>
      </c>
      <c r="B142">
        <v>34.200000000000003</v>
      </c>
      <c r="C142">
        <v>2</v>
      </c>
      <c r="D142" t="s">
        <v>117</v>
      </c>
      <c r="E142" t="s">
        <v>63</v>
      </c>
      <c r="F142">
        <v>40.093600000000002</v>
      </c>
      <c r="H142">
        <v>27.553999999999998</v>
      </c>
      <c r="J142">
        <f t="shared" si="6"/>
        <v>0</v>
      </c>
      <c r="K142">
        <f t="shared" si="7"/>
        <v>1</v>
      </c>
      <c r="L142">
        <v>2</v>
      </c>
      <c r="M142">
        <v>2</v>
      </c>
      <c r="N142" s="6">
        <v>0.1</v>
      </c>
      <c r="O142">
        <v>83.3</v>
      </c>
      <c r="P142">
        <f>Table224[[#This Row],[PP]]/100</f>
        <v>0.83299999999999996</v>
      </c>
      <c r="Q142" t="s">
        <v>124</v>
      </c>
      <c r="R142" t="str">
        <f>IF(Table224[[#This Row],[Cat2]]=1,"Category A",IF(Table224[[#This Row],[Category]]=2,"Category B","Category C"))</f>
        <v>Category B</v>
      </c>
    </row>
    <row r="143" spans="1:18" x14ac:dyDescent="0.3">
      <c r="A143">
        <v>9</v>
      </c>
      <c r="B143">
        <v>34.200000000000003</v>
      </c>
      <c r="C143">
        <v>2</v>
      </c>
      <c r="D143" t="s">
        <v>117</v>
      </c>
      <c r="E143" t="s">
        <v>64</v>
      </c>
      <c r="F143">
        <v>39.5946</v>
      </c>
      <c r="H143">
        <v>27.618500000000001</v>
      </c>
      <c r="J143">
        <f t="shared" si="6"/>
        <v>1</v>
      </c>
      <c r="K143">
        <f t="shared" si="7"/>
        <v>1</v>
      </c>
      <c r="L143">
        <v>2</v>
      </c>
      <c r="M143">
        <v>2</v>
      </c>
      <c r="N143" s="7">
        <v>0.1</v>
      </c>
      <c r="O143">
        <v>83.3</v>
      </c>
      <c r="P143">
        <f>Table224[[#This Row],[PP]]/100</f>
        <v>0.83299999999999996</v>
      </c>
      <c r="Q143" t="s">
        <v>124</v>
      </c>
      <c r="R143" t="str">
        <f>IF(Table224[[#This Row],[Cat2]]=1,"Category A",IF(Table224[[#This Row],[Category]]=2,"Category B","Category C"))</f>
        <v>Category B</v>
      </c>
    </row>
    <row r="144" spans="1:18" x14ac:dyDescent="0.3">
      <c r="A144">
        <v>9</v>
      </c>
      <c r="B144">
        <v>34.200000000000003</v>
      </c>
      <c r="C144">
        <v>2</v>
      </c>
      <c r="D144" t="s">
        <v>117</v>
      </c>
      <c r="E144" t="s">
        <v>65</v>
      </c>
      <c r="F144">
        <v>39.250700000000002</v>
      </c>
      <c r="H144">
        <v>27.644300000000001</v>
      </c>
      <c r="J144">
        <f t="shared" si="6"/>
        <v>1</v>
      </c>
      <c r="K144">
        <f t="shared" si="7"/>
        <v>1</v>
      </c>
      <c r="L144">
        <v>2</v>
      </c>
      <c r="M144">
        <v>2</v>
      </c>
      <c r="N144" s="6">
        <v>0.1</v>
      </c>
      <c r="O144">
        <v>83.3</v>
      </c>
      <c r="P144">
        <f>Table224[[#This Row],[PP]]/100</f>
        <v>0.83299999999999996</v>
      </c>
      <c r="Q144" t="s">
        <v>124</v>
      </c>
      <c r="R144" t="str">
        <f>IF(Table224[[#This Row],[Cat2]]=1,"Category A",IF(Table224[[#This Row],[Category]]=2,"Category B","Category C"))</f>
        <v>Category B</v>
      </c>
    </row>
    <row r="145" spans="1:18" x14ac:dyDescent="0.3">
      <c r="A145">
        <v>9</v>
      </c>
      <c r="B145">
        <v>34.200000000000003</v>
      </c>
      <c r="C145">
        <v>2</v>
      </c>
      <c r="D145" t="s">
        <v>117</v>
      </c>
      <c r="E145" t="s">
        <v>66</v>
      </c>
      <c r="F145">
        <v>39.284100000000002</v>
      </c>
      <c r="H145">
        <v>27.671500000000002</v>
      </c>
      <c r="J145">
        <f t="shared" si="6"/>
        <v>1</v>
      </c>
      <c r="K145">
        <f t="shared" si="7"/>
        <v>1</v>
      </c>
      <c r="L145">
        <v>2</v>
      </c>
      <c r="M145">
        <v>2</v>
      </c>
      <c r="N145" s="7">
        <v>0.1</v>
      </c>
      <c r="O145">
        <v>83.3</v>
      </c>
      <c r="P145">
        <f>Table224[[#This Row],[PP]]/100</f>
        <v>0.83299999999999996</v>
      </c>
      <c r="Q145" t="s">
        <v>124</v>
      </c>
      <c r="R145" t="str">
        <f>IF(Table224[[#This Row],[Cat2]]=1,"Category A",IF(Table224[[#This Row],[Category]]=2,"Category B","Category C"))</f>
        <v>Category B</v>
      </c>
    </row>
    <row r="146" spans="1:18" x14ac:dyDescent="0.3">
      <c r="A146">
        <v>9</v>
      </c>
      <c r="B146">
        <v>34.200000000000003</v>
      </c>
      <c r="C146">
        <v>2</v>
      </c>
      <c r="D146" t="s">
        <v>118</v>
      </c>
      <c r="E146" t="s">
        <v>67</v>
      </c>
      <c r="F146">
        <v>40.610900000000001</v>
      </c>
      <c r="G146">
        <f>AVERAGE(F146:F151)</f>
        <v>39.875083333333329</v>
      </c>
      <c r="H146">
        <v>28.896599999999999</v>
      </c>
      <c r="I146">
        <f>AVERAGE(H146:H151)</f>
        <v>28.858266666666669</v>
      </c>
      <c r="J146">
        <f t="shared" si="6"/>
        <v>0</v>
      </c>
      <c r="K146">
        <f t="shared" si="7"/>
        <v>1</v>
      </c>
      <c r="L146">
        <v>2</v>
      </c>
      <c r="M146">
        <v>2</v>
      </c>
      <c r="N146" s="6">
        <v>0.05</v>
      </c>
      <c r="O146">
        <v>50</v>
      </c>
      <c r="P146">
        <f>Table224[[#This Row],[PP]]/100</f>
        <v>0.5</v>
      </c>
      <c r="Q146" t="s">
        <v>124</v>
      </c>
      <c r="R146" t="str">
        <f>IF(Table224[[#This Row],[Cat2]]=1,"Category A",IF(Table224[[#This Row],[Category]]=2,"Category B","Category C"))</f>
        <v>Category B</v>
      </c>
    </row>
    <row r="147" spans="1:18" x14ac:dyDescent="0.3">
      <c r="A147">
        <v>9</v>
      </c>
      <c r="B147">
        <v>34.200000000000003</v>
      </c>
      <c r="C147">
        <v>2</v>
      </c>
      <c r="D147" t="s">
        <v>118</v>
      </c>
      <c r="E147" t="s">
        <v>68</v>
      </c>
      <c r="F147">
        <v>39.796700000000001</v>
      </c>
      <c r="H147">
        <v>29.031199999999998</v>
      </c>
      <c r="J147">
        <f t="shared" si="6"/>
        <v>1</v>
      </c>
      <c r="K147">
        <f t="shared" si="7"/>
        <v>1</v>
      </c>
      <c r="L147">
        <v>2</v>
      </c>
      <c r="M147">
        <v>2</v>
      </c>
      <c r="N147" s="7">
        <v>0.05</v>
      </c>
      <c r="O147">
        <v>50</v>
      </c>
      <c r="P147">
        <f>Table224[[#This Row],[PP]]/100</f>
        <v>0.5</v>
      </c>
      <c r="Q147" t="s">
        <v>124</v>
      </c>
      <c r="R147" t="str">
        <f>IF(Table224[[#This Row],[Cat2]]=1,"Category A",IF(Table224[[#This Row],[Category]]=2,"Category B","Category C"))</f>
        <v>Category B</v>
      </c>
    </row>
    <row r="148" spans="1:18" x14ac:dyDescent="0.3">
      <c r="A148">
        <v>9</v>
      </c>
      <c r="B148">
        <v>34.200000000000003</v>
      </c>
      <c r="C148">
        <v>2</v>
      </c>
      <c r="D148" t="s">
        <v>118</v>
      </c>
      <c r="E148" t="s">
        <v>69</v>
      </c>
      <c r="F148">
        <v>38.9848</v>
      </c>
      <c r="H148">
        <v>28.863900000000001</v>
      </c>
      <c r="J148">
        <f t="shared" si="6"/>
        <v>1</v>
      </c>
      <c r="K148">
        <f t="shared" si="7"/>
        <v>1</v>
      </c>
      <c r="L148">
        <v>2</v>
      </c>
      <c r="M148">
        <v>2</v>
      </c>
      <c r="N148" s="6">
        <v>0.05</v>
      </c>
      <c r="O148">
        <v>50</v>
      </c>
      <c r="P148">
        <f>Table224[[#This Row],[PP]]/100</f>
        <v>0.5</v>
      </c>
      <c r="Q148" t="s">
        <v>124</v>
      </c>
      <c r="R148" t="str">
        <f>IF(Table224[[#This Row],[Cat2]]=1,"Category A",IF(Table224[[#This Row],[Category]]=2,"Category B","Category C"))</f>
        <v>Category B</v>
      </c>
    </row>
    <row r="149" spans="1:18" x14ac:dyDescent="0.3">
      <c r="A149">
        <v>9</v>
      </c>
      <c r="B149">
        <v>34.200000000000003</v>
      </c>
      <c r="C149">
        <v>2</v>
      </c>
      <c r="D149" t="s">
        <v>118</v>
      </c>
      <c r="E149" t="s">
        <v>70</v>
      </c>
      <c r="F149">
        <v>40.173699999999997</v>
      </c>
      <c r="H149">
        <v>29.061800000000002</v>
      </c>
      <c r="J149">
        <f t="shared" si="6"/>
        <v>0</v>
      </c>
      <c r="K149">
        <f t="shared" si="7"/>
        <v>1</v>
      </c>
      <c r="L149">
        <v>2</v>
      </c>
      <c r="M149">
        <v>2</v>
      </c>
      <c r="N149" s="7">
        <v>0.05</v>
      </c>
      <c r="O149">
        <v>50</v>
      </c>
      <c r="P149">
        <f>Table224[[#This Row],[PP]]/100</f>
        <v>0.5</v>
      </c>
      <c r="Q149" t="s">
        <v>124</v>
      </c>
      <c r="R149" t="str">
        <f>IF(Table224[[#This Row],[Cat2]]=1,"Category A",IF(Table224[[#This Row],[Category]]=2,"Category B","Category C"))</f>
        <v>Category B</v>
      </c>
    </row>
    <row r="150" spans="1:18" x14ac:dyDescent="0.3">
      <c r="A150">
        <v>9</v>
      </c>
      <c r="B150">
        <v>34.200000000000003</v>
      </c>
      <c r="C150">
        <v>2</v>
      </c>
      <c r="D150" t="s">
        <v>118</v>
      </c>
      <c r="E150" t="s">
        <v>71</v>
      </c>
      <c r="F150">
        <v>39.558</v>
      </c>
      <c r="H150">
        <v>28.722100000000001</v>
      </c>
      <c r="J150">
        <f t="shared" si="6"/>
        <v>1</v>
      </c>
      <c r="K150">
        <f t="shared" si="7"/>
        <v>1</v>
      </c>
      <c r="L150">
        <v>2</v>
      </c>
      <c r="M150">
        <v>2</v>
      </c>
      <c r="N150" s="6">
        <v>0.05</v>
      </c>
      <c r="O150">
        <v>50</v>
      </c>
      <c r="P150">
        <f>Table224[[#This Row],[PP]]/100</f>
        <v>0.5</v>
      </c>
      <c r="Q150" t="s">
        <v>124</v>
      </c>
      <c r="R150" t="str">
        <f>IF(Table224[[#This Row],[Cat2]]=1,"Category A",IF(Table224[[#This Row],[Category]]=2,"Category B","Category C"))</f>
        <v>Category B</v>
      </c>
    </row>
    <row r="151" spans="1:18" x14ac:dyDescent="0.3">
      <c r="A151">
        <v>9</v>
      </c>
      <c r="B151">
        <v>34.200000000000003</v>
      </c>
      <c r="C151">
        <v>2</v>
      </c>
      <c r="D151" t="s">
        <v>118</v>
      </c>
      <c r="E151" t="s">
        <v>72</v>
      </c>
      <c r="F151">
        <v>40.126399999999997</v>
      </c>
      <c r="H151">
        <v>28.574000000000002</v>
      </c>
      <c r="J151">
        <f t="shared" si="6"/>
        <v>0</v>
      </c>
      <c r="K151">
        <f t="shared" si="7"/>
        <v>1</v>
      </c>
      <c r="L151">
        <v>2</v>
      </c>
      <c r="M151">
        <v>2</v>
      </c>
      <c r="N151" s="7">
        <v>0.05</v>
      </c>
      <c r="O151">
        <v>50</v>
      </c>
      <c r="P151">
        <f>Table224[[#This Row],[PP]]/100</f>
        <v>0.5</v>
      </c>
      <c r="Q151" t="s">
        <v>124</v>
      </c>
      <c r="R151" t="str">
        <f>IF(Table224[[#This Row],[Cat2]]=1,"Category A",IF(Table224[[#This Row],[Category]]=2,"Category B","Category C"))</f>
        <v>Category B</v>
      </c>
    </row>
    <row r="152" spans="1:18" x14ac:dyDescent="0.3">
      <c r="A152">
        <v>35</v>
      </c>
      <c r="B152">
        <v>34.5</v>
      </c>
      <c r="C152">
        <v>2</v>
      </c>
      <c r="D152" s="1" t="s">
        <v>114</v>
      </c>
      <c r="E152" t="s">
        <v>73</v>
      </c>
      <c r="F152">
        <v>36.235599999999998</v>
      </c>
      <c r="G152">
        <f>AVERAGE(F152:F157)</f>
        <v>36.047083333333333</v>
      </c>
      <c r="H152">
        <v>26.211500000000001</v>
      </c>
      <c r="I152">
        <f>AVERAGE(H152:H157)</f>
        <v>26.026716666666662</v>
      </c>
      <c r="J152">
        <f t="shared" si="6"/>
        <v>1</v>
      </c>
      <c r="K152">
        <f t="shared" si="7"/>
        <v>1</v>
      </c>
      <c r="L152">
        <v>3</v>
      </c>
      <c r="M152">
        <v>3</v>
      </c>
      <c r="N152" s="6">
        <v>1</v>
      </c>
      <c r="O152">
        <v>100</v>
      </c>
      <c r="P152">
        <f>Table224[[#This Row],[PP]]/100</f>
        <v>1</v>
      </c>
      <c r="Q152" t="s">
        <v>125</v>
      </c>
      <c r="R152" t="str">
        <f>IF(Table224[[#This Row],[Cat2]]=1,"Category A",IF(Table224[[#This Row],[Category]]=2,"Category B","Category C"))</f>
        <v>Category C</v>
      </c>
    </row>
    <row r="153" spans="1:18" x14ac:dyDescent="0.3">
      <c r="A153">
        <v>35</v>
      </c>
      <c r="B153">
        <v>34.5</v>
      </c>
      <c r="C153">
        <v>2</v>
      </c>
      <c r="D153" s="1" t="s">
        <v>114</v>
      </c>
      <c r="E153" t="s">
        <v>74</v>
      </c>
      <c r="F153">
        <v>35.979700000000001</v>
      </c>
      <c r="H153">
        <v>25.907</v>
      </c>
      <c r="J153">
        <f t="shared" si="6"/>
        <v>1</v>
      </c>
      <c r="K153">
        <f t="shared" si="7"/>
        <v>1</v>
      </c>
      <c r="L153">
        <v>3</v>
      </c>
      <c r="M153">
        <v>3</v>
      </c>
      <c r="N153" s="7">
        <v>1</v>
      </c>
      <c r="O153">
        <v>100</v>
      </c>
      <c r="P153">
        <f>Table224[[#This Row],[PP]]/100</f>
        <v>1</v>
      </c>
      <c r="Q153" t="s">
        <v>125</v>
      </c>
      <c r="R153" t="str">
        <f>IF(Table224[[#This Row],[Cat2]]=1,"Category A",IF(Table224[[#This Row],[Category]]=2,"Category B","Category C"))</f>
        <v>Category C</v>
      </c>
    </row>
    <row r="154" spans="1:18" x14ac:dyDescent="0.3">
      <c r="A154">
        <v>35</v>
      </c>
      <c r="B154">
        <v>34.5</v>
      </c>
      <c r="C154">
        <v>2</v>
      </c>
      <c r="D154" s="1" t="s">
        <v>114</v>
      </c>
      <c r="E154" t="s">
        <v>75</v>
      </c>
      <c r="F154">
        <v>35.263199999999998</v>
      </c>
      <c r="H154">
        <v>26.004899999999999</v>
      </c>
      <c r="J154">
        <f t="shared" si="6"/>
        <v>1</v>
      </c>
      <c r="K154">
        <f t="shared" si="7"/>
        <v>1</v>
      </c>
      <c r="L154">
        <v>3</v>
      </c>
      <c r="M154">
        <v>3</v>
      </c>
      <c r="N154" s="6">
        <v>1</v>
      </c>
      <c r="O154">
        <v>100</v>
      </c>
      <c r="P154">
        <f>Table224[[#This Row],[PP]]/100</f>
        <v>1</v>
      </c>
      <c r="Q154" t="s">
        <v>125</v>
      </c>
      <c r="R154" t="str">
        <f>IF(Table224[[#This Row],[Cat2]]=1,"Category A",IF(Table224[[#This Row],[Category]]=2,"Category B","Category C"))</f>
        <v>Category C</v>
      </c>
    </row>
    <row r="155" spans="1:18" x14ac:dyDescent="0.3">
      <c r="A155">
        <v>35</v>
      </c>
      <c r="B155">
        <v>34.5</v>
      </c>
      <c r="C155">
        <v>2</v>
      </c>
      <c r="D155" s="1" t="s">
        <v>114</v>
      </c>
      <c r="E155" t="s">
        <v>76</v>
      </c>
      <c r="F155">
        <v>34.468600000000002</v>
      </c>
      <c r="H155">
        <v>25.895299999999999</v>
      </c>
      <c r="J155">
        <f t="shared" si="6"/>
        <v>1</v>
      </c>
      <c r="K155">
        <f t="shared" si="7"/>
        <v>1</v>
      </c>
      <c r="L155">
        <v>3</v>
      </c>
      <c r="M155">
        <v>3</v>
      </c>
      <c r="N155" s="7">
        <v>1</v>
      </c>
      <c r="O155">
        <v>100</v>
      </c>
      <c r="P155">
        <f>Table224[[#This Row],[PP]]/100</f>
        <v>1</v>
      </c>
      <c r="Q155" t="s">
        <v>125</v>
      </c>
      <c r="R155" t="str">
        <f>IF(Table224[[#This Row],[Cat2]]=1,"Category A",IF(Table224[[#This Row],[Category]]=2,"Category B","Category C"))</f>
        <v>Category C</v>
      </c>
    </row>
    <row r="156" spans="1:18" x14ac:dyDescent="0.3">
      <c r="A156">
        <v>35</v>
      </c>
      <c r="B156">
        <v>34.5</v>
      </c>
      <c r="C156">
        <v>2</v>
      </c>
      <c r="D156" s="1" t="s">
        <v>114</v>
      </c>
      <c r="E156" t="s">
        <v>77</v>
      </c>
      <c r="F156">
        <v>37.608600000000003</v>
      </c>
      <c r="H156">
        <v>26.119599999999998</v>
      </c>
      <c r="J156">
        <f t="shared" si="6"/>
        <v>1</v>
      </c>
      <c r="K156">
        <f t="shared" si="7"/>
        <v>1</v>
      </c>
      <c r="L156">
        <v>3</v>
      </c>
      <c r="M156">
        <v>3</v>
      </c>
      <c r="N156" s="6">
        <v>1</v>
      </c>
      <c r="O156">
        <v>100</v>
      </c>
      <c r="P156">
        <f>Table224[[#This Row],[PP]]/100</f>
        <v>1</v>
      </c>
      <c r="Q156" t="s">
        <v>125</v>
      </c>
      <c r="R156" t="str">
        <f>IF(Table224[[#This Row],[Cat2]]=1,"Category A",IF(Table224[[#This Row],[Category]]=2,"Category B","Category C"))</f>
        <v>Category C</v>
      </c>
    </row>
    <row r="157" spans="1:18" x14ac:dyDescent="0.3">
      <c r="A157">
        <v>35</v>
      </c>
      <c r="B157">
        <v>34.5</v>
      </c>
      <c r="C157">
        <v>2</v>
      </c>
      <c r="D157" s="1" t="s">
        <v>114</v>
      </c>
      <c r="E157" t="s">
        <v>78</v>
      </c>
      <c r="F157">
        <v>36.726799999999997</v>
      </c>
      <c r="H157">
        <v>26.021999999999998</v>
      </c>
      <c r="J157">
        <f t="shared" si="6"/>
        <v>1</v>
      </c>
      <c r="K157">
        <f t="shared" si="7"/>
        <v>1</v>
      </c>
      <c r="L157">
        <v>3</v>
      </c>
      <c r="M157">
        <v>3</v>
      </c>
      <c r="N157" s="7">
        <v>1</v>
      </c>
      <c r="O157">
        <v>100</v>
      </c>
      <c r="P157">
        <f>Table224[[#This Row],[PP]]/100</f>
        <v>1</v>
      </c>
      <c r="Q157" t="s">
        <v>125</v>
      </c>
      <c r="R157" t="str">
        <f>IF(Table224[[#This Row],[Cat2]]=1,"Category A",IF(Table224[[#This Row],[Category]]=2,"Category B","Category C"))</f>
        <v>Category C</v>
      </c>
    </row>
    <row r="158" spans="1:18" x14ac:dyDescent="0.3">
      <c r="A158">
        <v>35</v>
      </c>
      <c r="B158">
        <v>34.5</v>
      </c>
      <c r="C158">
        <v>2</v>
      </c>
      <c r="D158" t="s">
        <v>115</v>
      </c>
      <c r="E158" t="s">
        <v>79</v>
      </c>
      <c r="F158">
        <v>35.203299999999999</v>
      </c>
      <c r="G158">
        <f>AVERAGE(F158:F163)</f>
        <v>35.940833333333337</v>
      </c>
      <c r="H158">
        <v>26.907800000000002</v>
      </c>
      <c r="I158">
        <f>AVERAGE(H158:H163)</f>
        <v>27.317633333333337</v>
      </c>
      <c r="J158">
        <f t="shared" si="6"/>
        <v>1</v>
      </c>
      <c r="K158">
        <f t="shared" si="7"/>
        <v>1</v>
      </c>
      <c r="L158">
        <v>3</v>
      </c>
      <c r="M158">
        <v>3</v>
      </c>
      <c r="N158" s="6">
        <v>0.33333332999999998</v>
      </c>
      <c r="O158">
        <v>100</v>
      </c>
      <c r="P158">
        <f>Table224[[#This Row],[PP]]/100</f>
        <v>1</v>
      </c>
      <c r="Q158" t="s">
        <v>125</v>
      </c>
      <c r="R158" t="str">
        <f>IF(Table224[[#This Row],[Cat2]]=1,"Category A",IF(Table224[[#This Row],[Category]]=2,"Category B","Category C"))</f>
        <v>Category C</v>
      </c>
    </row>
    <row r="159" spans="1:18" x14ac:dyDescent="0.3">
      <c r="A159">
        <v>35</v>
      </c>
      <c r="B159">
        <v>34.5</v>
      </c>
      <c r="C159">
        <v>2</v>
      </c>
      <c r="D159" t="s">
        <v>115</v>
      </c>
      <c r="E159" t="s">
        <v>80</v>
      </c>
      <c r="F159">
        <v>35.387700000000002</v>
      </c>
      <c r="H159">
        <v>27.1463</v>
      </c>
      <c r="J159">
        <f t="shared" si="6"/>
        <v>1</v>
      </c>
      <c r="K159">
        <f t="shared" si="7"/>
        <v>1</v>
      </c>
      <c r="L159">
        <v>3</v>
      </c>
      <c r="M159">
        <v>3</v>
      </c>
      <c r="N159" s="7">
        <v>0.33333332999999998</v>
      </c>
      <c r="O159">
        <v>100</v>
      </c>
      <c r="P159">
        <f>Table224[[#This Row],[PP]]/100</f>
        <v>1</v>
      </c>
      <c r="Q159" t="s">
        <v>125</v>
      </c>
      <c r="R159" t="str">
        <f>IF(Table224[[#This Row],[Cat2]]=1,"Category A",IF(Table224[[#This Row],[Category]]=2,"Category B","Category C"))</f>
        <v>Category C</v>
      </c>
    </row>
    <row r="160" spans="1:18" x14ac:dyDescent="0.3">
      <c r="A160">
        <v>35</v>
      </c>
      <c r="B160">
        <v>34.5</v>
      </c>
      <c r="C160">
        <v>2</v>
      </c>
      <c r="D160" t="s">
        <v>115</v>
      </c>
      <c r="E160" t="s">
        <v>81</v>
      </c>
      <c r="F160">
        <v>36.222000000000001</v>
      </c>
      <c r="H160">
        <v>27.4283</v>
      </c>
      <c r="J160">
        <f t="shared" si="6"/>
        <v>1</v>
      </c>
      <c r="K160">
        <f t="shared" si="7"/>
        <v>1</v>
      </c>
      <c r="L160">
        <v>3</v>
      </c>
      <c r="M160">
        <v>3</v>
      </c>
      <c r="N160" s="6">
        <v>0.33333332999999998</v>
      </c>
      <c r="O160">
        <v>100</v>
      </c>
      <c r="P160">
        <f>Table224[[#This Row],[PP]]/100</f>
        <v>1</v>
      </c>
      <c r="Q160" t="s">
        <v>125</v>
      </c>
      <c r="R160" t="str">
        <f>IF(Table224[[#This Row],[Cat2]]=1,"Category A",IF(Table224[[#This Row],[Category]]=2,"Category B","Category C"))</f>
        <v>Category C</v>
      </c>
    </row>
    <row r="161" spans="1:18" x14ac:dyDescent="0.3">
      <c r="A161">
        <v>35</v>
      </c>
      <c r="B161">
        <v>34.5</v>
      </c>
      <c r="C161">
        <v>2</v>
      </c>
      <c r="D161" t="s">
        <v>115</v>
      </c>
      <c r="E161" t="s">
        <v>82</v>
      </c>
      <c r="F161">
        <v>36.150700000000001</v>
      </c>
      <c r="H161">
        <v>27.567</v>
      </c>
      <c r="J161">
        <f t="shared" si="6"/>
        <v>1</v>
      </c>
      <c r="K161">
        <f t="shared" si="7"/>
        <v>1</v>
      </c>
      <c r="L161">
        <v>3</v>
      </c>
      <c r="M161">
        <v>3</v>
      </c>
      <c r="N161" s="7">
        <v>0.33333332999999998</v>
      </c>
      <c r="O161">
        <v>100</v>
      </c>
      <c r="P161">
        <f>Table224[[#This Row],[PP]]/100</f>
        <v>1</v>
      </c>
      <c r="Q161" t="s">
        <v>125</v>
      </c>
      <c r="R161" t="str">
        <f>IF(Table224[[#This Row],[Cat2]]=1,"Category A",IF(Table224[[#This Row],[Category]]=2,"Category B","Category C"))</f>
        <v>Category C</v>
      </c>
    </row>
    <row r="162" spans="1:18" x14ac:dyDescent="0.3">
      <c r="A162">
        <v>35</v>
      </c>
      <c r="B162">
        <v>34.5</v>
      </c>
      <c r="C162">
        <v>2</v>
      </c>
      <c r="D162" t="s">
        <v>115</v>
      </c>
      <c r="E162" t="s">
        <v>83</v>
      </c>
      <c r="F162">
        <v>35.9405</v>
      </c>
      <c r="H162">
        <v>27.615500000000001</v>
      </c>
      <c r="J162">
        <f t="shared" si="6"/>
        <v>1</v>
      </c>
      <c r="K162">
        <f t="shared" si="7"/>
        <v>1</v>
      </c>
      <c r="L162">
        <v>3</v>
      </c>
      <c r="M162">
        <v>3</v>
      </c>
      <c r="N162" s="6">
        <v>0.33333332999999998</v>
      </c>
      <c r="O162">
        <v>100</v>
      </c>
      <c r="P162">
        <f>Table224[[#This Row],[PP]]/100</f>
        <v>1</v>
      </c>
      <c r="Q162" t="s">
        <v>125</v>
      </c>
      <c r="R162" t="str">
        <f>IF(Table224[[#This Row],[Cat2]]=1,"Category A",IF(Table224[[#This Row],[Category]]=2,"Category B","Category C"))</f>
        <v>Category C</v>
      </c>
    </row>
    <row r="163" spans="1:18" x14ac:dyDescent="0.3">
      <c r="A163">
        <v>35</v>
      </c>
      <c r="B163">
        <v>34.5</v>
      </c>
      <c r="C163">
        <v>2</v>
      </c>
      <c r="D163" t="s">
        <v>115</v>
      </c>
      <c r="E163" t="s">
        <v>84</v>
      </c>
      <c r="F163">
        <v>36.7408</v>
      </c>
      <c r="H163">
        <v>27.2409</v>
      </c>
      <c r="J163">
        <f t="shared" si="6"/>
        <v>1</v>
      </c>
      <c r="K163">
        <f t="shared" si="7"/>
        <v>1</v>
      </c>
      <c r="L163">
        <v>3</v>
      </c>
      <c r="M163">
        <v>3</v>
      </c>
      <c r="N163" s="7">
        <v>0.33333332999999998</v>
      </c>
      <c r="O163">
        <v>100</v>
      </c>
      <c r="P163">
        <f>Table224[[#This Row],[PP]]/100</f>
        <v>1</v>
      </c>
      <c r="Q163" t="s">
        <v>125</v>
      </c>
      <c r="R163" t="str">
        <f>IF(Table224[[#This Row],[Cat2]]=1,"Category A",IF(Table224[[#This Row],[Category]]=2,"Category B","Category C"))</f>
        <v>Category C</v>
      </c>
    </row>
    <row r="164" spans="1:18" x14ac:dyDescent="0.3">
      <c r="A164">
        <v>35</v>
      </c>
      <c r="B164">
        <v>34.5</v>
      </c>
      <c r="C164">
        <v>2</v>
      </c>
      <c r="D164" t="s">
        <v>116</v>
      </c>
      <c r="E164" t="s">
        <v>85</v>
      </c>
      <c r="F164">
        <v>38.371000000000002</v>
      </c>
      <c r="G164">
        <f>AVERAGE(F164:F169)</f>
        <v>37.679049999999997</v>
      </c>
      <c r="H164">
        <v>28.062899999999999</v>
      </c>
      <c r="I164">
        <f>AVERAGE(H164:H169)</f>
        <v>28.128066666666669</v>
      </c>
      <c r="J164">
        <f t="shared" si="6"/>
        <v>1</v>
      </c>
      <c r="K164">
        <f t="shared" si="7"/>
        <v>1</v>
      </c>
      <c r="L164">
        <v>3</v>
      </c>
      <c r="M164">
        <f t="shared" ref="M164" si="8">IF(G164&lt;34,1,IF(G164&gt;35.5,3,2))</f>
        <v>3</v>
      </c>
      <c r="N164" s="6">
        <v>0.2</v>
      </c>
      <c r="O164">
        <v>100</v>
      </c>
      <c r="P164">
        <f>Table224[[#This Row],[PP]]/100</f>
        <v>1</v>
      </c>
      <c r="Q164" t="s">
        <v>125</v>
      </c>
      <c r="R164" t="str">
        <f>IF(Table224[[#This Row],[Cat2]]=1,"Category A",IF(Table224[[#This Row],[Category]]=2,"Category B","Category C"))</f>
        <v>Category C</v>
      </c>
    </row>
    <row r="165" spans="1:18" x14ac:dyDescent="0.3">
      <c r="A165">
        <v>35</v>
      </c>
      <c r="B165">
        <v>34.5</v>
      </c>
      <c r="C165">
        <v>2</v>
      </c>
      <c r="D165" t="s">
        <v>116</v>
      </c>
      <c r="E165" t="s">
        <v>86</v>
      </c>
      <c r="F165">
        <v>37.459099999999999</v>
      </c>
      <c r="H165">
        <v>27.948599999999999</v>
      </c>
      <c r="J165">
        <f t="shared" si="6"/>
        <v>1</v>
      </c>
      <c r="K165">
        <f t="shared" si="7"/>
        <v>1</v>
      </c>
      <c r="L165">
        <v>3</v>
      </c>
      <c r="M165">
        <v>3</v>
      </c>
      <c r="N165" s="7">
        <v>0.2</v>
      </c>
      <c r="O165">
        <v>100</v>
      </c>
      <c r="P165">
        <f>Table224[[#This Row],[PP]]/100</f>
        <v>1</v>
      </c>
      <c r="Q165" t="s">
        <v>125</v>
      </c>
      <c r="R165" t="str">
        <f>IF(Table224[[#This Row],[Cat2]]=1,"Category A",IF(Table224[[#This Row],[Category]]=2,"Category B","Category C"))</f>
        <v>Category C</v>
      </c>
    </row>
    <row r="166" spans="1:18" x14ac:dyDescent="0.3">
      <c r="A166">
        <v>35</v>
      </c>
      <c r="B166">
        <v>34.5</v>
      </c>
      <c r="C166">
        <v>2</v>
      </c>
      <c r="D166" t="s">
        <v>116</v>
      </c>
      <c r="E166" t="s">
        <v>87</v>
      </c>
      <c r="F166">
        <v>37.105499999999999</v>
      </c>
      <c r="H166">
        <v>28.209</v>
      </c>
      <c r="J166">
        <f t="shared" si="6"/>
        <v>1</v>
      </c>
      <c r="K166">
        <f t="shared" si="7"/>
        <v>1</v>
      </c>
      <c r="L166">
        <v>3</v>
      </c>
      <c r="M166">
        <v>3</v>
      </c>
      <c r="N166" s="6">
        <v>0.2</v>
      </c>
      <c r="O166">
        <v>100</v>
      </c>
      <c r="P166">
        <f>Table224[[#This Row],[PP]]/100</f>
        <v>1</v>
      </c>
      <c r="Q166" t="s">
        <v>125</v>
      </c>
      <c r="R166" t="str">
        <f>IF(Table224[[#This Row],[Cat2]]=1,"Category A",IF(Table224[[#This Row],[Category]]=2,"Category B","Category C"))</f>
        <v>Category C</v>
      </c>
    </row>
    <row r="167" spans="1:18" x14ac:dyDescent="0.3">
      <c r="A167">
        <v>35</v>
      </c>
      <c r="B167">
        <v>34.5</v>
      </c>
      <c r="C167">
        <v>2</v>
      </c>
      <c r="D167" t="s">
        <v>116</v>
      </c>
      <c r="E167" t="s">
        <v>88</v>
      </c>
      <c r="F167">
        <v>37.105200000000004</v>
      </c>
      <c r="H167">
        <v>28.186199999999999</v>
      </c>
      <c r="J167">
        <f t="shared" si="6"/>
        <v>1</v>
      </c>
      <c r="K167">
        <f t="shared" si="7"/>
        <v>1</v>
      </c>
      <c r="L167">
        <v>3</v>
      </c>
      <c r="M167">
        <v>3</v>
      </c>
      <c r="N167" s="7">
        <v>0.2</v>
      </c>
      <c r="O167">
        <v>100</v>
      </c>
      <c r="P167">
        <f>Table224[[#This Row],[PP]]/100</f>
        <v>1</v>
      </c>
      <c r="Q167" t="s">
        <v>125</v>
      </c>
      <c r="R167" t="str">
        <f>IF(Table224[[#This Row],[Cat2]]=1,"Category A",IF(Table224[[#This Row],[Category]]=2,"Category B","Category C"))</f>
        <v>Category C</v>
      </c>
    </row>
    <row r="168" spans="1:18" x14ac:dyDescent="0.3">
      <c r="A168">
        <v>35</v>
      </c>
      <c r="B168">
        <v>34.5</v>
      </c>
      <c r="C168">
        <v>2</v>
      </c>
      <c r="D168" t="s">
        <v>116</v>
      </c>
      <c r="E168" t="s">
        <v>89</v>
      </c>
      <c r="F168">
        <v>38.8461</v>
      </c>
      <c r="H168">
        <v>28.12</v>
      </c>
      <c r="J168">
        <f t="shared" si="6"/>
        <v>1</v>
      </c>
      <c r="K168">
        <f t="shared" si="7"/>
        <v>1</v>
      </c>
      <c r="L168">
        <v>3</v>
      </c>
      <c r="M168">
        <v>3</v>
      </c>
      <c r="N168" s="6">
        <v>0.2</v>
      </c>
      <c r="O168">
        <v>100</v>
      </c>
      <c r="P168">
        <f>Table224[[#This Row],[PP]]/100</f>
        <v>1</v>
      </c>
      <c r="Q168" t="s">
        <v>125</v>
      </c>
      <c r="R168" t="str">
        <f>IF(Table224[[#This Row],[Cat2]]=1,"Category A",IF(Table224[[#This Row],[Category]]=2,"Category B","Category C"))</f>
        <v>Category C</v>
      </c>
    </row>
    <row r="169" spans="1:18" x14ac:dyDescent="0.3">
      <c r="A169">
        <v>35</v>
      </c>
      <c r="B169">
        <v>34.5</v>
      </c>
      <c r="C169">
        <v>2</v>
      </c>
      <c r="D169" t="s">
        <v>116</v>
      </c>
      <c r="E169" t="s">
        <v>90</v>
      </c>
      <c r="F169">
        <v>37.187399999999997</v>
      </c>
      <c r="H169">
        <v>28.241700000000002</v>
      </c>
      <c r="J169">
        <f t="shared" si="6"/>
        <v>1</v>
      </c>
      <c r="K169">
        <f t="shared" si="7"/>
        <v>1</v>
      </c>
      <c r="L169">
        <v>3</v>
      </c>
      <c r="M169">
        <v>3</v>
      </c>
      <c r="N169" s="7">
        <v>0.2</v>
      </c>
      <c r="O169">
        <v>100</v>
      </c>
      <c r="P169">
        <f>Table224[[#This Row],[PP]]/100</f>
        <v>1</v>
      </c>
      <c r="Q169" t="s">
        <v>125</v>
      </c>
      <c r="R169" t="str">
        <f>IF(Table224[[#This Row],[Cat2]]=1,"Category A",IF(Table224[[#This Row],[Category]]=2,"Category B","Category C"))</f>
        <v>Category C</v>
      </c>
    </row>
    <row r="170" spans="1:18" x14ac:dyDescent="0.3">
      <c r="A170">
        <v>35</v>
      </c>
      <c r="B170">
        <v>34.5</v>
      </c>
      <c r="C170">
        <v>2</v>
      </c>
      <c r="D170" t="s">
        <v>117</v>
      </c>
      <c r="E170" t="s">
        <v>91</v>
      </c>
      <c r="F170">
        <v>37.785400000000003</v>
      </c>
      <c r="G170">
        <f>AVERAGE(F170:F175)</f>
        <v>38.545833333333327</v>
      </c>
      <c r="H170">
        <v>29.027899999999999</v>
      </c>
      <c r="I170">
        <f>AVERAGE(H170:H175)</f>
        <v>28.955966666666669</v>
      </c>
      <c r="J170">
        <f t="shared" si="6"/>
        <v>1</v>
      </c>
      <c r="K170">
        <f t="shared" si="7"/>
        <v>1</v>
      </c>
      <c r="L170">
        <v>3</v>
      </c>
      <c r="M170">
        <v>3</v>
      </c>
      <c r="N170" s="6">
        <v>0.1</v>
      </c>
      <c r="O170">
        <v>100</v>
      </c>
      <c r="P170">
        <f>Table224[[#This Row],[PP]]/100</f>
        <v>1</v>
      </c>
      <c r="Q170" t="s">
        <v>125</v>
      </c>
      <c r="R170" t="str">
        <f>IF(Table224[[#This Row],[Cat2]]=1,"Category A",IF(Table224[[#This Row],[Category]]=2,"Category B","Category C"))</f>
        <v>Category C</v>
      </c>
    </row>
    <row r="171" spans="1:18" x14ac:dyDescent="0.3">
      <c r="A171">
        <v>35</v>
      </c>
      <c r="B171">
        <v>34.5</v>
      </c>
      <c r="C171">
        <v>2</v>
      </c>
      <c r="D171" t="s">
        <v>117</v>
      </c>
      <c r="E171" t="s">
        <v>92</v>
      </c>
      <c r="F171">
        <v>39.548999999999999</v>
      </c>
      <c r="H171">
        <v>28.802800000000001</v>
      </c>
      <c r="J171">
        <f t="shared" si="6"/>
        <v>1</v>
      </c>
      <c r="K171">
        <f t="shared" si="7"/>
        <v>1</v>
      </c>
      <c r="L171">
        <v>3</v>
      </c>
      <c r="M171">
        <v>3</v>
      </c>
      <c r="N171" s="7">
        <v>0.1</v>
      </c>
      <c r="O171">
        <v>100</v>
      </c>
      <c r="P171">
        <f>Table224[[#This Row],[PP]]/100</f>
        <v>1</v>
      </c>
      <c r="Q171" t="s">
        <v>125</v>
      </c>
      <c r="R171" t="str">
        <f>IF(Table224[[#This Row],[Cat2]]=1,"Category A",IF(Table224[[#This Row],[Category]]=2,"Category B","Category C"))</f>
        <v>Category C</v>
      </c>
    </row>
    <row r="172" spans="1:18" x14ac:dyDescent="0.3">
      <c r="A172">
        <v>35</v>
      </c>
      <c r="B172">
        <v>34.5</v>
      </c>
      <c r="C172">
        <v>2</v>
      </c>
      <c r="D172" t="s">
        <v>117</v>
      </c>
      <c r="E172" t="s">
        <v>93</v>
      </c>
      <c r="F172">
        <v>37.778599999999997</v>
      </c>
      <c r="H172">
        <v>29.065799999999999</v>
      </c>
      <c r="J172">
        <f t="shared" si="6"/>
        <v>1</v>
      </c>
      <c r="K172">
        <f t="shared" si="7"/>
        <v>1</v>
      </c>
      <c r="L172">
        <v>3</v>
      </c>
      <c r="M172">
        <v>3</v>
      </c>
      <c r="N172" s="6">
        <v>0.1</v>
      </c>
      <c r="O172">
        <v>100</v>
      </c>
      <c r="P172">
        <f>Table224[[#This Row],[PP]]/100</f>
        <v>1</v>
      </c>
      <c r="Q172" t="s">
        <v>125</v>
      </c>
      <c r="R172" t="str">
        <f>IF(Table224[[#This Row],[Cat2]]=1,"Category A",IF(Table224[[#This Row],[Category]]=2,"Category B","Category C"))</f>
        <v>Category C</v>
      </c>
    </row>
    <row r="173" spans="1:18" x14ac:dyDescent="0.3">
      <c r="A173">
        <v>35</v>
      </c>
      <c r="B173">
        <v>34.5</v>
      </c>
      <c r="C173">
        <v>2</v>
      </c>
      <c r="D173" t="s">
        <v>117</v>
      </c>
      <c r="E173" t="s">
        <v>94</v>
      </c>
      <c r="F173">
        <v>38.844499999999996</v>
      </c>
      <c r="H173">
        <v>28.8979</v>
      </c>
      <c r="J173">
        <f t="shared" si="6"/>
        <v>1</v>
      </c>
      <c r="K173">
        <f t="shared" si="7"/>
        <v>1</v>
      </c>
      <c r="L173">
        <v>3</v>
      </c>
      <c r="M173">
        <v>3</v>
      </c>
      <c r="N173" s="7">
        <v>0.1</v>
      </c>
      <c r="O173">
        <v>100</v>
      </c>
      <c r="P173">
        <f>Table224[[#This Row],[PP]]/100</f>
        <v>1</v>
      </c>
      <c r="Q173" t="s">
        <v>125</v>
      </c>
      <c r="R173" t="str">
        <f>IF(Table224[[#This Row],[Cat2]]=1,"Category A",IF(Table224[[#This Row],[Category]]=2,"Category B","Category C"))</f>
        <v>Category C</v>
      </c>
    </row>
    <row r="174" spans="1:18" x14ac:dyDescent="0.3">
      <c r="A174">
        <v>35</v>
      </c>
      <c r="B174">
        <v>34.5</v>
      </c>
      <c r="C174">
        <v>2</v>
      </c>
      <c r="D174" t="s">
        <v>117</v>
      </c>
      <c r="E174" t="s">
        <v>95</v>
      </c>
      <c r="F174">
        <v>38.701500000000003</v>
      </c>
      <c r="H174">
        <v>28.8264</v>
      </c>
      <c r="J174">
        <f t="shared" si="6"/>
        <v>1</v>
      </c>
      <c r="K174">
        <f t="shared" si="7"/>
        <v>1</v>
      </c>
      <c r="L174">
        <v>3</v>
      </c>
      <c r="M174">
        <v>3</v>
      </c>
      <c r="N174" s="6">
        <v>0.1</v>
      </c>
      <c r="O174">
        <v>100</v>
      </c>
      <c r="P174">
        <f>Table224[[#This Row],[PP]]/100</f>
        <v>1</v>
      </c>
      <c r="Q174" t="s">
        <v>125</v>
      </c>
      <c r="R174" t="str">
        <f>IF(Table224[[#This Row],[Cat2]]=1,"Category A",IF(Table224[[#This Row],[Category]]=2,"Category B","Category C"))</f>
        <v>Category C</v>
      </c>
    </row>
    <row r="175" spans="1:18" x14ac:dyDescent="0.3">
      <c r="A175">
        <v>35</v>
      </c>
      <c r="B175">
        <v>34.5</v>
      </c>
      <c r="C175">
        <v>2</v>
      </c>
      <c r="D175" t="s">
        <v>117</v>
      </c>
      <c r="E175" t="s">
        <v>96</v>
      </c>
      <c r="F175">
        <v>38.616</v>
      </c>
      <c r="H175">
        <v>29.114999999999998</v>
      </c>
      <c r="J175">
        <f t="shared" si="6"/>
        <v>1</v>
      </c>
      <c r="K175">
        <f t="shared" si="7"/>
        <v>1</v>
      </c>
      <c r="L175">
        <v>3</v>
      </c>
      <c r="M175">
        <v>3</v>
      </c>
      <c r="N175" s="7">
        <v>0.1</v>
      </c>
      <c r="O175">
        <v>100</v>
      </c>
      <c r="P175">
        <f>Table224[[#This Row],[PP]]/100</f>
        <v>1</v>
      </c>
      <c r="Q175" t="s">
        <v>125</v>
      </c>
      <c r="R175" t="str">
        <f>IF(Table224[[#This Row],[Cat2]]=1,"Category A",IF(Table224[[#This Row],[Category]]=2,"Category B","Category C"))</f>
        <v>Category C</v>
      </c>
    </row>
    <row r="176" spans="1:18" x14ac:dyDescent="0.3">
      <c r="A176">
        <v>35</v>
      </c>
      <c r="B176">
        <v>34.5</v>
      </c>
      <c r="C176">
        <v>2</v>
      </c>
      <c r="D176" t="s">
        <v>118</v>
      </c>
      <c r="E176" t="s">
        <v>97</v>
      </c>
      <c r="F176">
        <v>39.403100000000002</v>
      </c>
      <c r="G176">
        <f>AVERAGE(F176:F181)</f>
        <v>39.665583333333331</v>
      </c>
      <c r="H176">
        <v>30.1191</v>
      </c>
      <c r="I176">
        <f>AVERAGE(H176:H181)</f>
        <v>30.292966666666661</v>
      </c>
      <c r="J176">
        <f t="shared" si="6"/>
        <v>1</v>
      </c>
      <c r="K176">
        <f t="shared" si="7"/>
        <v>1</v>
      </c>
      <c r="L176">
        <v>3</v>
      </c>
      <c r="M176">
        <v>3</v>
      </c>
      <c r="N176" s="6">
        <v>0.05</v>
      </c>
      <c r="O176">
        <v>66.7</v>
      </c>
      <c r="P176">
        <f>Table224[[#This Row],[PP]]/100</f>
        <v>0.66700000000000004</v>
      </c>
      <c r="Q176" t="s">
        <v>125</v>
      </c>
      <c r="R176" t="str">
        <f>IF(Table224[[#This Row],[Cat2]]=1,"Category A",IF(Table224[[#This Row],[Category]]=2,"Category B","Category C"))</f>
        <v>Category C</v>
      </c>
    </row>
    <row r="177" spans="1:18" x14ac:dyDescent="0.3">
      <c r="A177">
        <v>35</v>
      </c>
      <c r="B177">
        <v>34.5</v>
      </c>
      <c r="C177">
        <v>2</v>
      </c>
      <c r="D177" t="s">
        <v>118</v>
      </c>
      <c r="E177" t="s">
        <v>98</v>
      </c>
      <c r="F177">
        <v>39.128700000000002</v>
      </c>
      <c r="H177">
        <v>30.221599999999999</v>
      </c>
      <c r="J177">
        <f t="shared" si="6"/>
        <v>1</v>
      </c>
      <c r="K177">
        <f t="shared" si="7"/>
        <v>1</v>
      </c>
      <c r="L177">
        <v>3</v>
      </c>
      <c r="M177">
        <v>3</v>
      </c>
      <c r="N177" s="7">
        <v>0.05</v>
      </c>
      <c r="O177">
        <v>66.7</v>
      </c>
      <c r="P177">
        <f>Table224[[#This Row],[PP]]/100</f>
        <v>0.66700000000000004</v>
      </c>
      <c r="Q177" t="s">
        <v>125</v>
      </c>
      <c r="R177" t="str">
        <f>IF(Table224[[#This Row],[Cat2]]=1,"Category A",IF(Table224[[#This Row],[Category]]=2,"Category B","Category C"))</f>
        <v>Category C</v>
      </c>
    </row>
    <row r="178" spans="1:18" x14ac:dyDescent="0.3">
      <c r="A178">
        <v>35</v>
      </c>
      <c r="B178">
        <v>34.5</v>
      </c>
      <c r="C178">
        <v>2</v>
      </c>
      <c r="D178" t="s">
        <v>118</v>
      </c>
      <c r="E178" t="s">
        <v>99</v>
      </c>
      <c r="F178">
        <v>41.380699999999997</v>
      </c>
      <c r="H178">
        <v>30.673300000000001</v>
      </c>
      <c r="J178">
        <f t="shared" si="6"/>
        <v>0</v>
      </c>
      <c r="K178">
        <f t="shared" si="7"/>
        <v>1</v>
      </c>
      <c r="L178">
        <v>3</v>
      </c>
      <c r="M178">
        <v>3</v>
      </c>
      <c r="N178" s="6">
        <v>0.05</v>
      </c>
      <c r="O178">
        <v>66.7</v>
      </c>
      <c r="P178">
        <f>Table224[[#This Row],[PP]]/100</f>
        <v>0.66700000000000004</v>
      </c>
      <c r="Q178" t="s">
        <v>125</v>
      </c>
      <c r="R178" t="str">
        <f>IF(Table224[[#This Row],[Cat2]]=1,"Category A",IF(Table224[[#This Row],[Category]]=2,"Category B","Category C"))</f>
        <v>Category C</v>
      </c>
    </row>
    <row r="179" spans="1:18" x14ac:dyDescent="0.3">
      <c r="A179">
        <v>35</v>
      </c>
      <c r="B179">
        <v>34.5</v>
      </c>
      <c r="C179">
        <v>2</v>
      </c>
      <c r="D179" t="s">
        <v>118</v>
      </c>
      <c r="E179" t="s">
        <v>100</v>
      </c>
      <c r="F179">
        <v>40.132399999999997</v>
      </c>
      <c r="H179">
        <v>29.915099999999999</v>
      </c>
      <c r="J179">
        <f t="shared" si="6"/>
        <v>0</v>
      </c>
      <c r="K179">
        <f t="shared" si="7"/>
        <v>1</v>
      </c>
      <c r="L179">
        <v>3</v>
      </c>
      <c r="M179">
        <v>3</v>
      </c>
      <c r="N179" s="7">
        <v>0.05</v>
      </c>
      <c r="O179">
        <v>66.7</v>
      </c>
      <c r="P179">
        <f>Table224[[#This Row],[PP]]/100</f>
        <v>0.66700000000000004</v>
      </c>
      <c r="Q179" t="s">
        <v>125</v>
      </c>
      <c r="R179" t="str">
        <f>IF(Table224[[#This Row],[Cat2]]=1,"Category A",IF(Table224[[#This Row],[Category]]=2,"Category B","Category C"))</f>
        <v>Category C</v>
      </c>
    </row>
    <row r="180" spans="1:18" x14ac:dyDescent="0.3">
      <c r="A180">
        <v>35</v>
      </c>
      <c r="B180">
        <v>34.5</v>
      </c>
      <c r="C180">
        <v>2</v>
      </c>
      <c r="D180" t="s">
        <v>118</v>
      </c>
      <c r="E180" t="s">
        <v>101</v>
      </c>
      <c r="F180">
        <v>39.344900000000003</v>
      </c>
      <c r="H180">
        <v>30.554099999999998</v>
      </c>
      <c r="J180">
        <f t="shared" si="6"/>
        <v>1</v>
      </c>
      <c r="K180">
        <f t="shared" si="7"/>
        <v>1</v>
      </c>
      <c r="L180">
        <v>3</v>
      </c>
      <c r="M180">
        <v>3</v>
      </c>
      <c r="N180" s="6">
        <v>0.05</v>
      </c>
      <c r="O180">
        <v>66.7</v>
      </c>
      <c r="P180">
        <f>Table224[[#This Row],[PP]]/100</f>
        <v>0.66700000000000004</v>
      </c>
      <c r="Q180" t="s">
        <v>125</v>
      </c>
      <c r="R180" t="str">
        <f>IF(Table224[[#This Row],[Cat2]]=1,"Category A",IF(Table224[[#This Row],[Category]]=2,"Category B","Category C"))</f>
        <v>Category C</v>
      </c>
    </row>
    <row r="181" spans="1:18" x14ac:dyDescent="0.3">
      <c r="A181">
        <v>35</v>
      </c>
      <c r="B181">
        <v>34.5</v>
      </c>
      <c r="C181">
        <v>2</v>
      </c>
      <c r="D181" t="s">
        <v>118</v>
      </c>
      <c r="E181" t="s">
        <v>102</v>
      </c>
      <c r="F181">
        <v>38.603700000000003</v>
      </c>
      <c r="H181">
        <v>30.2746</v>
      </c>
      <c r="J181">
        <f t="shared" si="6"/>
        <v>1</v>
      </c>
      <c r="K181">
        <f t="shared" si="7"/>
        <v>1</v>
      </c>
      <c r="L181">
        <v>3</v>
      </c>
      <c r="M181">
        <v>3</v>
      </c>
      <c r="N181" s="7">
        <v>0.05</v>
      </c>
      <c r="O181">
        <v>66.7</v>
      </c>
      <c r="P181">
        <f>Table224[[#This Row],[PP]]/100</f>
        <v>0.66700000000000004</v>
      </c>
      <c r="Q181" t="s">
        <v>125</v>
      </c>
      <c r="R181" t="str">
        <f>IF(Table224[[#This Row],[Cat2]]=1,"Category A",IF(Table224[[#This Row],[Category]]=2,"Category B","Category C"))</f>
        <v>Category C</v>
      </c>
    </row>
    <row r="182" spans="1:18" x14ac:dyDescent="0.3">
      <c r="A182">
        <v>22</v>
      </c>
      <c r="B182">
        <v>31.9</v>
      </c>
      <c r="C182">
        <v>3</v>
      </c>
      <c r="D182" s="1" t="s">
        <v>114</v>
      </c>
      <c r="E182" t="s">
        <v>43</v>
      </c>
      <c r="F182">
        <v>32.421100000000003</v>
      </c>
      <c r="G182">
        <f>AVERAGE(F182:F187)</f>
        <v>32.400749999999995</v>
      </c>
      <c r="H182">
        <v>26.806999999999999</v>
      </c>
      <c r="I182">
        <f>AVERAGE(H182:H187)</f>
        <v>26.78585</v>
      </c>
      <c r="J182">
        <f t="shared" ref="J182:J227" si="9">IF(AND(F182&gt;10,F182&lt;=40),1,0)</f>
        <v>1</v>
      </c>
      <c r="K182">
        <f t="shared" si="7"/>
        <v>1</v>
      </c>
      <c r="L182">
        <v>2</v>
      </c>
      <c r="M182">
        <v>1</v>
      </c>
      <c r="N182" s="6">
        <v>1</v>
      </c>
      <c r="O182">
        <v>100</v>
      </c>
      <c r="P182">
        <f>Table224[[#This Row],[PP]]/100</f>
        <v>1</v>
      </c>
      <c r="Q182" t="s">
        <v>122</v>
      </c>
      <c r="R182" t="str">
        <f>IF(Table224[[#This Row],[Cat2]]=1,"Category A",IF(Table224[[#This Row],[Category]]=2,"Category B","Category C"))</f>
        <v>Category A</v>
      </c>
    </row>
    <row r="183" spans="1:18" x14ac:dyDescent="0.3">
      <c r="A183">
        <v>22</v>
      </c>
      <c r="B183">
        <v>31.9</v>
      </c>
      <c r="C183">
        <v>3</v>
      </c>
      <c r="D183" s="1" t="s">
        <v>114</v>
      </c>
      <c r="E183" t="s">
        <v>44</v>
      </c>
      <c r="F183">
        <v>32.761800000000001</v>
      </c>
      <c r="H183">
        <v>26.702999999999999</v>
      </c>
      <c r="J183">
        <f t="shared" si="9"/>
        <v>1</v>
      </c>
      <c r="K183">
        <f t="shared" si="7"/>
        <v>1</v>
      </c>
      <c r="L183">
        <v>2</v>
      </c>
      <c r="M183">
        <v>1</v>
      </c>
      <c r="N183" s="7">
        <v>1</v>
      </c>
      <c r="O183">
        <v>100</v>
      </c>
      <c r="P183">
        <f>Table224[[#This Row],[PP]]/100</f>
        <v>1</v>
      </c>
      <c r="Q183" t="s">
        <v>122</v>
      </c>
      <c r="R183" t="str">
        <f>IF(Table224[[#This Row],[Cat2]]=1,"Category A",IF(Table224[[#This Row],[Category]]=2,"Category B","Category C"))</f>
        <v>Category A</v>
      </c>
    </row>
    <row r="184" spans="1:18" x14ac:dyDescent="0.3">
      <c r="A184">
        <v>22</v>
      </c>
      <c r="B184">
        <v>31.9</v>
      </c>
      <c r="C184">
        <v>3</v>
      </c>
      <c r="D184" s="1" t="s">
        <v>114</v>
      </c>
      <c r="E184" t="s">
        <v>45</v>
      </c>
      <c r="F184">
        <v>32.4407</v>
      </c>
      <c r="H184">
        <v>26.6844</v>
      </c>
      <c r="J184">
        <f t="shared" si="9"/>
        <v>1</v>
      </c>
      <c r="K184">
        <f t="shared" si="7"/>
        <v>1</v>
      </c>
      <c r="L184">
        <v>2</v>
      </c>
      <c r="M184">
        <v>1</v>
      </c>
      <c r="N184" s="6">
        <v>1</v>
      </c>
      <c r="O184">
        <v>100</v>
      </c>
      <c r="P184">
        <f>Table224[[#This Row],[PP]]/100</f>
        <v>1</v>
      </c>
      <c r="Q184" t="s">
        <v>122</v>
      </c>
      <c r="R184" t="str">
        <f>IF(Table224[[#This Row],[Cat2]]=1,"Category A",IF(Table224[[#This Row],[Category]]=2,"Category B","Category C"))</f>
        <v>Category A</v>
      </c>
    </row>
    <row r="185" spans="1:18" x14ac:dyDescent="0.3">
      <c r="A185">
        <v>22</v>
      </c>
      <c r="B185">
        <v>31.9</v>
      </c>
      <c r="C185">
        <v>3</v>
      </c>
      <c r="D185" s="1" t="s">
        <v>114</v>
      </c>
      <c r="E185" t="s">
        <v>46</v>
      </c>
      <c r="F185">
        <v>31.866</v>
      </c>
      <c r="H185">
        <v>26.852799999999998</v>
      </c>
      <c r="J185">
        <f t="shared" si="9"/>
        <v>1</v>
      </c>
      <c r="K185">
        <f t="shared" si="7"/>
        <v>1</v>
      </c>
      <c r="L185">
        <v>2</v>
      </c>
      <c r="M185">
        <v>1</v>
      </c>
      <c r="N185" s="7">
        <v>1</v>
      </c>
      <c r="O185">
        <v>100</v>
      </c>
      <c r="P185">
        <f>Table224[[#This Row],[PP]]/100</f>
        <v>1</v>
      </c>
      <c r="Q185" t="s">
        <v>122</v>
      </c>
      <c r="R185" t="str">
        <f>IF(Table224[[#This Row],[Cat2]]=1,"Category A",IF(Table224[[#This Row],[Category]]=2,"Category B","Category C"))</f>
        <v>Category A</v>
      </c>
    </row>
    <row r="186" spans="1:18" x14ac:dyDescent="0.3">
      <c r="A186">
        <v>22</v>
      </c>
      <c r="B186">
        <v>31.9</v>
      </c>
      <c r="C186">
        <v>3</v>
      </c>
      <c r="D186" s="1" t="s">
        <v>114</v>
      </c>
      <c r="E186" t="s">
        <v>47</v>
      </c>
      <c r="F186">
        <v>32.530900000000003</v>
      </c>
      <c r="H186">
        <v>26.884499999999999</v>
      </c>
      <c r="J186">
        <f t="shared" si="9"/>
        <v>1</v>
      </c>
      <c r="K186">
        <f t="shared" si="7"/>
        <v>1</v>
      </c>
      <c r="L186">
        <v>2</v>
      </c>
      <c r="M186">
        <v>1</v>
      </c>
      <c r="N186" s="6">
        <v>1</v>
      </c>
      <c r="O186">
        <v>100</v>
      </c>
      <c r="P186">
        <f>Table224[[#This Row],[PP]]/100</f>
        <v>1</v>
      </c>
      <c r="Q186" t="s">
        <v>122</v>
      </c>
      <c r="R186" t="str">
        <f>IF(Table224[[#This Row],[Cat2]]=1,"Category A",IF(Table224[[#This Row],[Category]]=2,"Category B","Category C"))</f>
        <v>Category A</v>
      </c>
    </row>
    <row r="187" spans="1:18" x14ac:dyDescent="0.3">
      <c r="A187">
        <v>22</v>
      </c>
      <c r="B187">
        <v>31.9</v>
      </c>
      <c r="C187">
        <v>3</v>
      </c>
      <c r="D187" s="1" t="s">
        <v>114</v>
      </c>
      <c r="E187" t="s">
        <v>48</v>
      </c>
      <c r="F187">
        <v>32.384</v>
      </c>
      <c r="H187">
        <v>26.7834</v>
      </c>
      <c r="J187">
        <f t="shared" si="9"/>
        <v>1</v>
      </c>
      <c r="K187">
        <f t="shared" si="7"/>
        <v>1</v>
      </c>
      <c r="L187">
        <v>2</v>
      </c>
      <c r="M187">
        <v>1</v>
      </c>
      <c r="N187" s="7">
        <v>1</v>
      </c>
      <c r="O187">
        <v>100</v>
      </c>
      <c r="P187">
        <f>Table224[[#This Row],[PP]]/100</f>
        <v>1</v>
      </c>
      <c r="Q187" t="s">
        <v>122</v>
      </c>
      <c r="R187" t="str">
        <f>IF(Table224[[#This Row],[Cat2]]=1,"Category A",IF(Table224[[#This Row],[Category]]=2,"Category B","Category C"))</f>
        <v>Category A</v>
      </c>
    </row>
    <row r="188" spans="1:18" x14ac:dyDescent="0.3">
      <c r="A188">
        <v>22</v>
      </c>
      <c r="B188">
        <v>31.9</v>
      </c>
      <c r="C188">
        <v>3</v>
      </c>
      <c r="D188" t="s">
        <v>115</v>
      </c>
      <c r="E188" t="s">
        <v>49</v>
      </c>
      <c r="F188">
        <v>34.389499999999998</v>
      </c>
      <c r="G188">
        <f>AVERAGE(F188:F193)</f>
        <v>34.332966666666664</v>
      </c>
      <c r="H188">
        <v>28.286300000000001</v>
      </c>
      <c r="I188">
        <f>AVERAGE(H188:H193)</f>
        <v>28.290333333333336</v>
      </c>
      <c r="J188">
        <f t="shared" si="9"/>
        <v>1</v>
      </c>
      <c r="K188">
        <f t="shared" si="7"/>
        <v>1</v>
      </c>
      <c r="L188">
        <v>2</v>
      </c>
      <c r="M188">
        <v>1</v>
      </c>
      <c r="N188" s="6">
        <v>0.33333332999999998</v>
      </c>
      <c r="O188">
        <v>100</v>
      </c>
      <c r="P188">
        <f>Table224[[#This Row],[PP]]/100</f>
        <v>1</v>
      </c>
      <c r="Q188" t="s">
        <v>122</v>
      </c>
      <c r="R188" t="str">
        <f>IF(Table224[[#This Row],[Cat2]]=1,"Category A",IF(Table224[[#This Row],[Category]]=2,"Category B","Category C"))</f>
        <v>Category A</v>
      </c>
    </row>
    <row r="189" spans="1:18" x14ac:dyDescent="0.3">
      <c r="A189">
        <v>22</v>
      </c>
      <c r="B189">
        <v>31.9</v>
      </c>
      <c r="C189">
        <v>3</v>
      </c>
      <c r="D189" t="s">
        <v>115</v>
      </c>
      <c r="E189" t="s">
        <v>50</v>
      </c>
      <c r="F189">
        <v>34.691000000000003</v>
      </c>
      <c r="H189">
        <v>28.3066</v>
      </c>
      <c r="J189">
        <f t="shared" si="9"/>
        <v>1</v>
      </c>
      <c r="K189">
        <f t="shared" si="7"/>
        <v>1</v>
      </c>
      <c r="L189">
        <v>2</v>
      </c>
      <c r="M189">
        <v>1</v>
      </c>
      <c r="N189" s="7">
        <v>0.33333332999999998</v>
      </c>
      <c r="O189">
        <v>100</v>
      </c>
      <c r="P189">
        <f>Table224[[#This Row],[PP]]/100</f>
        <v>1</v>
      </c>
      <c r="Q189" t="s">
        <v>122</v>
      </c>
      <c r="R189" t="str">
        <f>IF(Table224[[#This Row],[Cat2]]=1,"Category A",IF(Table224[[#This Row],[Category]]=2,"Category B","Category C"))</f>
        <v>Category A</v>
      </c>
    </row>
    <row r="190" spans="1:18" x14ac:dyDescent="0.3">
      <c r="A190">
        <v>22</v>
      </c>
      <c r="B190">
        <v>31.9</v>
      </c>
      <c r="C190">
        <v>3</v>
      </c>
      <c r="D190" t="s">
        <v>115</v>
      </c>
      <c r="E190" t="s">
        <v>51</v>
      </c>
      <c r="F190">
        <v>34.6554</v>
      </c>
      <c r="H190">
        <v>28.411799999999999</v>
      </c>
      <c r="J190">
        <f t="shared" si="9"/>
        <v>1</v>
      </c>
      <c r="K190">
        <f t="shared" si="7"/>
        <v>1</v>
      </c>
      <c r="L190">
        <v>2</v>
      </c>
      <c r="M190">
        <v>1</v>
      </c>
      <c r="N190" s="6">
        <v>0.33333332999999998</v>
      </c>
      <c r="O190">
        <v>100</v>
      </c>
      <c r="P190">
        <f>Table224[[#This Row],[PP]]/100</f>
        <v>1</v>
      </c>
      <c r="Q190" t="s">
        <v>122</v>
      </c>
      <c r="R190" t="str">
        <f>IF(Table224[[#This Row],[Cat2]]=1,"Category A",IF(Table224[[#This Row],[Category]]=2,"Category B","Category C"))</f>
        <v>Category A</v>
      </c>
    </row>
    <row r="191" spans="1:18" x14ac:dyDescent="0.3">
      <c r="A191">
        <v>22</v>
      </c>
      <c r="B191">
        <v>31.9</v>
      </c>
      <c r="C191">
        <v>3</v>
      </c>
      <c r="D191" t="s">
        <v>115</v>
      </c>
      <c r="E191" t="s">
        <v>52</v>
      </c>
      <c r="F191">
        <v>34.081099999999999</v>
      </c>
      <c r="H191">
        <v>28.273700000000002</v>
      </c>
      <c r="J191">
        <f t="shared" si="9"/>
        <v>1</v>
      </c>
      <c r="K191">
        <f t="shared" si="7"/>
        <v>1</v>
      </c>
      <c r="L191">
        <v>2</v>
      </c>
      <c r="M191">
        <v>1</v>
      </c>
      <c r="N191" s="7">
        <v>0.33333332999999998</v>
      </c>
      <c r="O191">
        <v>100</v>
      </c>
      <c r="P191">
        <f>Table224[[#This Row],[PP]]/100</f>
        <v>1</v>
      </c>
      <c r="Q191" t="s">
        <v>122</v>
      </c>
      <c r="R191" t="str">
        <f>IF(Table224[[#This Row],[Cat2]]=1,"Category A",IF(Table224[[#This Row],[Category]]=2,"Category B","Category C"))</f>
        <v>Category A</v>
      </c>
    </row>
    <row r="192" spans="1:18" x14ac:dyDescent="0.3">
      <c r="A192">
        <v>22</v>
      </c>
      <c r="B192">
        <v>31.9</v>
      </c>
      <c r="C192">
        <v>3</v>
      </c>
      <c r="D192" t="s">
        <v>115</v>
      </c>
      <c r="E192" t="s">
        <v>53</v>
      </c>
      <c r="F192">
        <v>34.357700000000001</v>
      </c>
      <c r="H192">
        <v>28.174600000000002</v>
      </c>
      <c r="J192">
        <f t="shared" si="9"/>
        <v>1</v>
      </c>
      <c r="K192">
        <f t="shared" si="7"/>
        <v>1</v>
      </c>
      <c r="L192">
        <v>2</v>
      </c>
      <c r="M192">
        <v>1</v>
      </c>
      <c r="N192" s="6">
        <v>0.33333332999999998</v>
      </c>
      <c r="O192">
        <v>100</v>
      </c>
      <c r="P192">
        <f>Table224[[#This Row],[PP]]/100</f>
        <v>1</v>
      </c>
      <c r="Q192" t="s">
        <v>122</v>
      </c>
      <c r="R192" t="str">
        <f>IF(Table224[[#This Row],[Cat2]]=1,"Category A",IF(Table224[[#This Row],[Category]]=2,"Category B","Category C"))</f>
        <v>Category A</v>
      </c>
    </row>
    <row r="193" spans="1:18" x14ac:dyDescent="0.3">
      <c r="A193">
        <v>22</v>
      </c>
      <c r="B193">
        <v>31.9</v>
      </c>
      <c r="C193">
        <v>3</v>
      </c>
      <c r="D193" t="s">
        <v>115</v>
      </c>
      <c r="E193" t="s">
        <v>54</v>
      </c>
      <c r="F193">
        <v>33.823099999999997</v>
      </c>
      <c r="H193">
        <v>28.289000000000001</v>
      </c>
      <c r="J193">
        <f t="shared" si="9"/>
        <v>1</v>
      </c>
      <c r="K193">
        <f t="shared" si="7"/>
        <v>1</v>
      </c>
      <c r="L193">
        <v>2</v>
      </c>
      <c r="M193">
        <f t="shared" ref="M193:M227" si="10">IF(G193&lt;34,1,IF(G193&gt;35.5,3,2))</f>
        <v>1</v>
      </c>
      <c r="N193" s="7">
        <v>0.33333332999999998</v>
      </c>
      <c r="O193">
        <v>100</v>
      </c>
      <c r="P193">
        <f>Table224[[#This Row],[PP]]/100</f>
        <v>1</v>
      </c>
      <c r="Q193" t="s">
        <v>122</v>
      </c>
      <c r="R193" t="str">
        <f>IF(Table224[[#This Row],[Cat2]]=1,"Category A",IF(Table224[[#This Row],[Category]]=2,"Category B","Category C"))</f>
        <v>Category A</v>
      </c>
    </row>
    <row r="194" spans="1:18" x14ac:dyDescent="0.3">
      <c r="A194">
        <v>22</v>
      </c>
      <c r="B194">
        <v>31.9</v>
      </c>
      <c r="C194">
        <v>3</v>
      </c>
      <c r="D194" t="s">
        <v>116</v>
      </c>
      <c r="E194" t="s">
        <v>55</v>
      </c>
      <c r="F194">
        <v>35.330500000000001</v>
      </c>
      <c r="G194">
        <f>AVERAGE(F194:F199)</f>
        <v>35.381616666666666</v>
      </c>
      <c r="H194">
        <v>28.955100000000002</v>
      </c>
      <c r="I194">
        <f>AVERAGE(H194:H199)</f>
        <v>29.110349999999997</v>
      </c>
      <c r="J194">
        <f t="shared" si="9"/>
        <v>1</v>
      </c>
      <c r="K194">
        <f t="shared" ref="K194:K257" si="11">IF(AND(F194&gt;10,F194&lt;=45),1,0)</f>
        <v>1</v>
      </c>
      <c r="L194">
        <v>2</v>
      </c>
      <c r="M194">
        <v>1</v>
      </c>
      <c r="N194" s="6">
        <v>0.2</v>
      </c>
      <c r="O194">
        <v>100</v>
      </c>
      <c r="P194">
        <f>Table224[[#This Row],[PP]]/100</f>
        <v>1</v>
      </c>
      <c r="Q194" t="s">
        <v>122</v>
      </c>
      <c r="R194" t="str">
        <f>IF(Table224[[#This Row],[Cat2]]=1,"Category A",IF(Table224[[#This Row],[Category]]=2,"Category B","Category C"))</f>
        <v>Category A</v>
      </c>
    </row>
    <row r="195" spans="1:18" x14ac:dyDescent="0.3">
      <c r="A195">
        <v>22</v>
      </c>
      <c r="B195">
        <v>31.9</v>
      </c>
      <c r="C195">
        <v>3</v>
      </c>
      <c r="D195" t="s">
        <v>116</v>
      </c>
      <c r="E195" t="s">
        <v>56</v>
      </c>
      <c r="F195">
        <v>35.279400000000003</v>
      </c>
      <c r="H195">
        <v>29.134</v>
      </c>
      <c r="J195">
        <f t="shared" si="9"/>
        <v>1</v>
      </c>
      <c r="K195">
        <f t="shared" si="11"/>
        <v>1</v>
      </c>
      <c r="L195">
        <v>2</v>
      </c>
      <c r="M195">
        <v>1</v>
      </c>
      <c r="N195" s="7">
        <v>0.2</v>
      </c>
      <c r="O195">
        <v>100</v>
      </c>
      <c r="P195">
        <f>Table224[[#This Row],[PP]]/100</f>
        <v>1</v>
      </c>
      <c r="Q195" t="s">
        <v>122</v>
      </c>
      <c r="R195" t="str">
        <f>IF(Table224[[#This Row],[Cat2]]=1,"Category A",IF(Table224[[#This Row],[Category]]=2,"Category B","Category C"))</f>
        <v>Category A</v>
      </c>
    </row>
    <row r="196" spans="1:18" x14ac:dyDescent="0.3">
      <c r="A196">
        <v>22</v>
      </c>
      <c r="B196">
        <v>31.9</v>
      </c>
      <c r="C196">
        <v>3</v>
      </c>
      <c r="D196" t="s">
        <v>116</v>
      </c>
      <c r="E196" t="s">
        <v>57</v>
      </c>
      <c r="F196">
        <v>35.5152</v>
      </c>
      <c r="H196">
        <v>29.010999999999999</v>
      </c>
      <c r="J196">
        <f t="shared" si="9"/>
        <v>1</v>
      </c>
      <c r="K196">
        <f t="shared" si="11"/>
        <v>1</v>
      </c>
      <c r="L196">
        <v>2</v>
      </c>
      <c r="M196">
        <v>1</v>
      </c>
      <c r="N196" s="6">
        <v>0.2</v>
      </c>
      <c r="O196">
        <v>100</v>
      </c>
      <c r="P196">
        <f>Table224[[#This Row],[PP]]/100</f>
        <v>1</v>
      </c>
      <c r="Q196" t="s">
        <v>122</v>
      </c>
      <c r="R196" t="str">
        <f>IF(Table224[[#This Row],[Cat2]]=1,"Category A",IF(Table224[[#This Row],[Category]]=2,"Category B","Category C"))</f>
        <v>Category A</v>
      </c>
    </row>
    <row r="197" spans="1:18" x14ac:dyDescent="0.3">
      <c r="A197">
        <v>22</v>
      </c>
      <c r="B197">
        <v>31.9</v>
      </c>
      <c r="C197">
        <v>3</v>
      </c>
      <c r="D197" t="s">
        <v>116</v>
      </c>
      <c r="E197" t="s">
        <v>58</v>
      </c>
      <c r="F197">
        <v>35.063600000000001</v>
      </c>
      <c r="H197">
        <v>29.145199999999999</v>
      </c>
      <c r="J197">
        <f t="shared" si="9"/>
        <v>1</v>
      </c>
      <c r="K197">
        <f t="shared" si="11"/>
        <v>1</v>
      </c>
      <c r="L197">
        <v>2</v>
      </c>
      <c r="M197">
        <v>1</v>
      </c>
      <c r="N197" s="7">
        <v>0.2</v>
      </c>
      <c r="O197">
        <v>100</v>
      </c>
      <c r="P197">
        <f>Table224[[#This Row],[PP]]/100</f>
        <v>1</v>
      </c>
      <c r="Q197" t="s">
        <v>122</v>
      </c>
      <c r="R197" t="str">
        <f>IF(Table224[[#This Row],[Cat2]]=1,"Category A",IF(Table224[[#This Row],[Category]]=2,"Category B","Category C"))</f>
        <v>Category A</v>
      </c>
    </row>
    <row r="198" spans="1:18" x14ac:dyDescent="0.3">
      <c r="A198">
        <v>22</v>
      </c>
      <c r="B198">
        <v>31.9</v>
      </c>
      <c r="C198">
        <v>3</v>
      </c>
      <c r="D198" t="s">
        <v>116</v>
      </c>
      <c r="E198" t="s">
        <v>59</v>
      </c>
      <c r="F198">
        <v>35.9711</v>
      </c>
      <c r="H198">
        <v>29.204699999999999</v>
      </c>
      <c r="J198">
        <f t="shared" si="9"/>
        <v>1</v>
      </c>
      <c r="K198">
        <f t="shared" si="11"/>
        <v>1</v>
      </c>
      <c r="L198">
        <v>2</v>
      </c>
      <c r="M198">
        <f t="shared" si="10"/>
        <v>1</v>
      </c>
      <c r="N198" s="6">
        <v>0.2</v>
      </c>
      <c r="O198">
        <v>100</v>
      </c>
      <c r="P198">
        <f>Table224[[#This Row],[PP]]/100</f>
        <v>1</v>
      </c>
      <c r="Q198" t="s">
        <v>122</v>
      </c>
      <c r="R198" t="str">
        <f>IF(Table224[[#This Row],[Cat2]]=1,"Category A",IF(Table224[[#This Row],[Category]]=2,"Category B","Category C"))</f>
        <v>Category A</v>
      </c>
    </row>
    <row r="199" spans="1:18" x14ac:dyDescent="0.3">
      <c r="A199">
        <v>22</v>
      </c>
      <c r="B199">
        <v>31.9</v>
      </c>
      <c r="C199">
        <v>3</v>
      </c>
      <c r="D199" t="s">
        <v>116</v>
      </c>
      <c r="E199" t="s">
        <v>60</v>
      </c>
      <c r="F199">
        <v>35.129899999999999</v>
      </c>
      <c r="H199">
        <v>29.2121</v>
      </c>
      <c r="J199">
        <f t="shared" si="9"/>
        <v>1</v>
      </c>
      <c r="K199">
        <f t="shared" si="11"/>
        <v>1</v>
      </c>
      <c r="L199">
        <v>2</v>
      </c>
      <c r="M199">
        <v>1</v>
      </c>
      <c r="N199" s="7">
        <v>0.2</v>
      </c>
      <c r="O199">
        <v>100</v>
      </c>
      <c r="P199">
        <f>Table224[[#This Row],[PP]]/100</f>
        <v>1</v>
      </c>
      <c r="Q199" t="s">
        <v>122</v>
      </c>
      <c r="R199" t="str">
        <f>IF(Table224[[#This Row],[Cat2]]=1,"Category A",IF(Table224[[#This Row],[Category]]=2,"Category B","Category C"))</f>
        <v>Category A</v>
      </c>
    </row>
    <row r="200" spans="1:18" x14ac:dyDescent="0.3">
      <c r="A200">
        <v>22</v>
      </c>
      <c r="B200">
        <v>31.9</v>
      </c>
      <c r="C200">
        <v>3</v>
      </c>
      <c r="D200" t="s">
        <v>117</v>
      </c>
      <c r="E200" t="s">
        <v>61</v>
      </c>
      <c r="F200">
        <v>37.353400000000001</v>
      </c>
      <c r="G200">
        <f>AVERAGE(F200:F205)</f>
        <v>36.621183333333327</v>
      </c>
      <c r="H200">
        <v>30.299399999999999</v>
      </c>
      <c r="I200">
        <f>AVERAGE(H200:H205)</f>
        <v>30.352583333333332</v>
      </c>
      <c r="J200">
        <f t="shared" si="9"/>
        <v>1</v>
      </c>
      <c r="K200">
        <f t="shared" si="11"/>
        <v>1</v>
      </c>
      <c r="L200">
        <v>2</v>
      </c>
      <c r="M200">
        <v>1</v>
      </c>
      <c r="N200" s="6">
        <v>0.1</v>
      </c>
      <c r="O200">
        <v>100</v>
      </c>
      <c r="P200">
        <f>Table224[[#This Row],[PP]]/100</f>
        <v>1</v>
      </c>
      <c r="Q200" t="s">
        <v>122</v>
      </c>
      <c r="R200" t="str">
        <f>IF(Table224[[#This Row],[Cat2]]=1,"Category A",IF(Table224[[#This Row],[Category]]=2,"Category B","Category C"))</f>
        <v>Category A</v>
      </c>
    </row>
    <row r="201" spans="1:18" x14ac:dyDescent="0.3">
      <c r="A201">
        <v>22</v>
      </c>
      <c r="B201">
        <v>31.9</v>
      </c>
      <c r="C201">
        <v>3</v>
      </c>
      <c r="D201" t="s">
        <v>117</v>
      </c>
      <c r="E201" t="s">
        <v>62</v>
      </c>
      <c r="F201">
        <v>37.754199999999997</v>
      </c>
      <c r="H201">
        <v>30.4084</v>
      </c>
      <c r="J201">
        <f t="shared" si="9"/>
        <v>1</v>
      </c>
      <c r="K201">
        <f t="shared" si="11"/>
        <v>1</v>
      </c>
      <c r="L201">
        <v>2</v>
      </c>
      <c r="M201">
        <v>1</v>
      </c>
      <c r="N201" s="7">
        <v>0.1</v>
      </c>
      <c r="O201">
        <v>100</v>
      </c>
      <c r="P201">
        <f>Table224[[#This Row],[PP]]/100</f>
        <v>1</v>
      </c>
      <c r="Q201" t="s">
        <v>122</v>
      </c>
      <c r="R201" t="str">
        <f>IF(Table224[[#This Row],[Cat2]]=1,"Category A",IF(Table224[[#This Row],[Category]]=2,"Category B","Category C"))</f>
        <v>Category A</v>
      </c>
    </row>
    <row r="202" spans="1:18" x14ac:dyDescent="0.3">
      <c r="A202">
        <v>22</v>
      </c>
      <c r="B202">
        <v>31.9</v>
      </c>
      <c r="C202">
        <v>3</v>
      </c>
      <c r="D202" t="s">
        <v>117</v>
      </c>
      <c r="E202" t="s">
        <v>63</v>
      </c>
      <c r="F202">
        <v>37.1755</v>
      </c>
      <c r="H202">
        <v>30.6128</v>
      </c>
      <c r="J202">
        <f t="shared" si="9"/>
        <v>1</v>
      </c>
      <c r="K202">
        <f t="shared" si="11"/>
        <v>1</v>
      </c>
      <c r="L202">
        <v>2</v>
      </c>
      <c r="M202">
        <v>1</v>
      </c>
      <c r="N202" s="6">
        <v>0.1</v>
      </c>
      <c r="O202">
        <v>100</v>
      </c>
      <c r="P202">
        <f>Table224[[#This Row],[PP]]/100</f>
        <v>1</v>
      </c>
      <c r="Q202" t="s">
        <v>122</v>
      </c>
      <c r="R202" t="str">
        <f>IF(Table224[[#This Row],[Cat2]]=1,"Category A",IF(Table224[[#This Row],[Category]]=2,"Category B","Category C"))</f>
        <v>Category A</v>
      </c>
    </row>
    <row r="203" spans="1:18" x14ac:dyDescent="0.3">
      <c r="A203">
        <v>22</v>
      </c>
      <c r="B203">
        <v>31.9</v>
      </c>
      <c r="C203">
        <v>3</v>
      </c>
      <c r="D203" t="s">
        <v>117</v>
      </c>
      <c r="E203" t="s">
        <v>64</v>
      </c>
      <c r="F203">
        <v>35.703200000000002</v>
      </c>
      <c r="H203">
        <v>30.305800000000001</v>
      </c>
      <c r="J203">
        <f t="shared" si="9"/>
        <v>1</v>
      </c>
      <c r="K203">
        <f t="shared" si="11"/>
        <v>1</v>
      </c>
      <c r="L203">
        <v>2</v>
      </c>
      <c r="M203">
        <v>1</v>
      </c>
      <c r="N203" s="7">
        <v>0.1</v>
      </c>
      <c r="O203">
        <v>100</v>
      </c>
      <c r="P203">
        <f>Table224[[#This Row],[PP]]/100</f>
        <v>1</v>
      </c>
      <c r="Q203" t="s">
        <v>122</v>
      </c>
      <c r="R203" t="str">
        <f>IF(Table224[[#This Row],[Cat2]]=1,"Category A",IF(Table224[[#This Row],[Category]]=2,"Category B","Category C"))</f>
        <v>Category A</v>
      </c>
    </row>
    <row r="204" spans="1:18" x14ac:dyDescent="0.3">
      <c r="A204">
        <v>22</v>
      </c>
      <c r="B204">
        <v>31.9</v>
      </c>
      <c r="C204">
        <v>3</v>
      </c>
      <c r="D204" t="s">
        <v>117</v>
      </c>
      <c r="E204" t="s">
        <v>65</v>
      </c>
      <c r="F204">
        <v>35.905299999999997</v>
      </c>
      <c r="H204">
        <v>30.190999999999999</v>
      </c>
      <c r="J204">
        <f t="shared" si="9"/>
        <v>1</v>
      </c>
      <c r="K204">
        <f t="shared" si="11"/>
        <v>1</v>
      </c>
      <c r="L204">
        <v>2</v>
      </c>
      <c r="M204">
        <f t="shared" si="10"/>
        <v>1</v>
      </c>
      <c r="N204" s="6">
        <v>0.1</v>
      </c>
      <c r="O204">
        <v>100</v>
      </c>
      <c r="P204">
        <f>Table224[[#This Row],[PP]]/100</f>
        <v>1</v>
      </c>
      <c r="Q204" t="s">
        <v>122</v>
      </c>
      <c r="R204" t="str">
        <f>IF(Table224[[#This Row],[Cat2]]=1,"Category A",IF(Table224[[#This Row],[Category]]=2,"Category B","Category C"))</f>
        <v>Category A</v>
      </c>
    </row>
    <row r="205" spans="1:18" x14ac:dyDescent="0.3">
      <c r="A205">
        <v>22</v>
      </c>
      <c r="B205">
        <v>31.9</v>
      </c>
      <c r="C205">
        <v>3</v>
      </c>
      <c r="D205" t="s">
        <v>117</v>
      </c>
      <c r="E205" t="s">
        <v>66</v>
      </c>
      <c r="F205">
        <v>35.835500000000003</v>
      </c>
      <c r="H205">
        <v>30.298100000000002</v>
      </c>
      <c r="J205">
        <f t="shared" si="9"/>
        <v>1</v>
      </c>
      <c r="K205">
        <f t="shared" si="11"/>
        <v>1</v>
      </c>
      <c r="L205">
        <v>2</v>
      </c>
      <c r="M205">
        <v>1</v>
      </c>
      <c r="N205" s="7">
        <v>0.1</v>
      </c>
      <c r="O205">
        <v>100</v>
      </c>
      <c r="P205">
        <f>Table224[[#This Row],[PP]]/100</f>
        <v>1</v>
      </c>
      <c r="Q205" t="s">
        <v>122</v>
      </c>
      <c r="R205" t="str">
        <f>IF(Table224[[#This Row],[Cat2]]=1,"Category A",IF(Table224[[#This Row],[Category]]=2,"Category B","Category C"))</f>
        <v>Category A</v>
      </c>
    </row>
    <row r="206" spans="1:18" x14ac:dyDescent="0.3">
      <c r="A206">
        <v>22</v>
      </c>
      <c r="B206">
        <v>31.9</v>
      </c>
      <c r="C206">
        <v>3</v>
      </c>
      <c r="D206" t="s">
        <v>118</v>
      </c>
      <c r="E206" t="s">
        <v>67</v>
      </c>
      <c r="F206">
        <v>37.144599999999997</v>
      </c>
      <c r="G206">
        <f>AVERAGE(F206:F211)</f>
        <v>38.256</v>
      </c>
      <c r="H206">
        <v>31.244199999999999</v>
      </c>
      <c r="I206">
        <f>AVERAGE(H206:H211)</f>
        <v>31.621200000000002</v>
      </c>
      <c r="J206">
        <f t="shared" si="9"/>
        <v>1</v>
      </c>
      <c r="K206">
        <f t="shared" si="11"/>
        <v>1</v>
      </c>
      <c r="L206">
        <v>2</v>
      </c>
      <c r="M206">
        <v>1</v>
      </c>
      <c r="N206" s="6">
        <v>0.05</v>
      </c>
      <c r="O206">
        <v>83.3</v>
      </c>
      <c r="P206">
        <f>Table224[[#This Row],[PP]]/100</f>
        <v>0.83299999999999996</v>
      </c>
      <c r="Q206" t="s">
        <v>122</v>
      </c>
      <c r="R206" t="str">
        <f>IF(Table224[[#This Row],[Cat2]]=1,"Category A",IF(Table224[[#This Row],[Category]]=2,"Category B","Category C"))</f>
        <v>Category A</v>
      </c>
    </row>
    <row r="207" spans="1:18" x14ac:dyDescent="0.3">
      <c r="A207">
        <v>22</v>
      </c>
      <c r="B207">
        <v>31.9</v>
      </c>
      <c r="C207">
        <v>3</v>
      </c>
      <c r="D207" t="s">
        <v>118</v>
      </c>
      <c r="E207" t="s">
        <v>68</v>
      </c>
      <c r="F207">
        <v>38.349200000000003</v>
      </c>
      <c r="H207">
        <v>31.607700000000001</v>
      </c>
      <c r="J207">
        <f t="shared" si="9"/>
        <v>1</v>
      </c>
      <c r="K207">
        <f t="shared" si="11"/>
        <v>1</v>
      </c>
      <c r="L207">
        <v>2</v>
      </c>
      <c r="M207">
        <v>1</v>
      </c>
      <c r="N207" s="7">
        <v>0.05</v>
      </c>
      <c r="O207">
        <v>83.3</v>
      </c>
      <c r="P207">
        <f>Table224[[#This Row],[PP]]/100</f>
        <v>0.83299999999999996</v>
      </c>
      <c r="Q207" t="s">
        <v>122</v>
      </c>
      <c r="R207" t="str">
        <f>IF(Table224[[#This Row],[Cat2]]=1,"Category A",IF(Table224[[#This Row],[Category]]=2,"Category B","Category C"))</f>
        <v>Category A</v>
      </c>
    </row>
    <row r="208" spans="1:18" x14ac:dyDescent="0.3">
      <c r="A208">
        <v>22</v>
      </c>
      <c r="B208">
        <v>31.9</v>
      </c>
      <c r="C208">
        <v>3</v>
      </c>
      <c r="D208" t="s">
        <v>118</v>
      </c>
      <c r="E208" t="s">
        <v>69</v>
      </c>
      <c r="F208">
        <v>38.274999999999999</v>
      </c>
      <c r="H208">
        <v>31.778199999999998</v>
      </c>
      <c r="J208">
        <f t="shared" si="9"/>
        <v>1</v>
      </c>
      <c r="K208">
        <f t="shared" si="11"/>
        <v>1</v>
      </c>
      <c r="L208">
        <v>2</v>
      </c>
      <c r="M208">
        <f t="shared" si="10"/>
        <v>1</v>
      </c>
      <c r="N208" s="6">
        <v>0.05</v>
      </c>
      <c r="O208">
        <v>83.3</v>
      </c>
      <c r="P208">
        <f>Table224[[#This Row],[PP]]/100</f>
        <v>0.83299999999999996</v>
      </c>
      <c r="Q208" t="s">
        <v>122</v>
      </c>
      <c r="R208" t="str">
        <f>IF(Table224[[#This Row],[Cat2]]=1,"Category A",IF(Table224[[#This Row],[Category]]=2,"Category B","Category C"))</f>
        <v>Category A</v>
      </c>
    </row>
    <row r="209" spans="1:18" x14ac:dyDescent="0.3">
      <c r="A209">
        <v>22</v>
      </c>
      <c r="B209">
        <v>31.9</v>
      </c>
      <c r="C209">
        <v>3</v>
      </c>
      <c r="D209" t="s">
        <v>118</v>
      </c>
      <c r="E209" t="s">
        <v>70</v>
      </c>
      <c r="F209">
        <v>37.3889</v>
      </c>
      <c r="H209">
        <v>31.304400000000001</v>
      </c>
      <c r="J209">
        <f t="shared" si="9"/>
        <v>1</v>
      </c>
      <c r="K209">
        <f t="shared" si="11"/>
        <v>1</v>
      </c>
      <c r="L209">
        <v>2</v>
      </c>
      <c r="M209">
        <f t="shared" si="10"/>
        <v>1</v>
      </c>
      <c r="N209" s="7">
        <v>0.05</v>
      </c>
      <c r="O209">
        <v>83.3</v>
      </c>
      <c r="P209">
        <f>Table224[[#This Row],[PP]]/100</f>
        <v>0.83299999999999996</v>
      </c>
      <c r="Q209" t="s">
        <v>122</v>
      </c>
      <c r="R209" t="str">
        <f>IF(Table224[[#This Row],[Cat2]]=1,"Category A",IF(Table224[[#This Row],[Category]]=2,"Category B","Category C"))</f>
        <v>Category A</v>
      </c>
    </row>
    <row r="210" spans="1:18" x14ac:dyDescent="0.3">
      <c r="A210">
        <v>22</v>
      </c>
      <c r="B210">
        <v>31.9</v>
      </c>
      <c r="C210">
        <v>3</v>
      </c>
      <c r="D210" t="s">
        <v>118</v>
      </c>
      <c r="E210" t="s">
        <v>71</v>
      </c>
      <c r="F210">
        <v>40.014600000000002</v>
      </c>
      <c r="H210">
        <v>31.468299999999999</v>
      </c>
      <c r="J210">
        <f t="shared" si="9"/>
        <v>0</v>
      </c>
      <c r="K210">
        <f t="shared" si="11"/>
        <v>1</v>
      </c>
      <c r="L210">
        <v>2</v>
      </c>
      <c r="M210">
        <f t="shared" si="10"/>
        <v>1</v>
      </c>
      <c r="N210" s="6">
        <v>0.05</v>
      </c>
      <c r="O210">
        <v>83.3</v>
      </c>
      <c r="P210">
        <f>Table224[[#This Row],[PP]]/100</f>
        <v>0.83299999999999996</v>
      </c>
      <c r="Q210" t="s">
        <v>122</v>
      </c>
      <c r="R210" t="str">
        <f>IF(Table224[[#This Row],[Cat2]]=1,"Category A",IF(Table224[[#This Row],[Category]]=2,"Category B","Category C"))</f>
        <v>Category A</v>
      </c>
    </row>
    <row r="211" spans="1:18" x14ac:dyDescent="0.3">
      <c r="A211">
        <v>22</v>
      </c>
      <c r="B211">
        <v>31.9</v>
      </c>
      <c r="C211">
        <v>3</v>
      </c>
      <c r="D211" t="s">
        <v>118</v>
      </c>
      <c r="E211" t="s">
        <v>72</v>
      </c>
      <c r="F211">
        <v>38.363700000000001</v>
      </c>
      <c r="H211">
        <v>32.324399999999997</v>
      </c>
      <c r="J211">
        <f t="shared" si="9"/>
        <v>1</v>
      </c>
      <c r="K211">
        <f t="shared" si="11"/>
        <v>1</v>
      </c>
      <c r="L211">
        <v>2</v>
      </c>
      <c r="M211">
        <f t="shared" si="10"/>
        <v>1</v>
      </c>
      <c r="N211" s="7">
        <v>0.05</v>
      </c>
      <c r="O211">
        <v>83.3</v>
      </c>
      <c r="P211">
        <f>Table224[[#This Row],[PP]]/100</f>
        <v>0.83299999999999996</v>
      </c>
      <c r="Q211" t="s">
        <v>122</v>
      </c>
      <c r="R211" t="str">
        <f>IF(Table224[[#This Row],[Cat2]]=1,"Category A",IF(Table224[[#This Row],[Category]]=2,"Category B","Category C"))</f>
        <v>Category A</v>
      </c>
    </row>
    <row r="212" spans="1:18" x14ac:dyDescent="0.3">
      <c r="A212">
        <v>24</v>
      </c>
      <c r="B212">
        <v>33</v>
      </c>
      <c r="C212">
        <v>3</v>
      </c>
      <c r="D212" s="1" t="s">
        <v>114</v>
      </c>
      <c r="E212" t="s">
        <v>73</v>
      </c>
      <c r="F212">
        <v>33.0809</v>
      </c>
      <c r="G212">
        <f>AVERAGE(F212:F216)</f>
        <v>33.344079999999998</v>
      </c>
      <c r="H212">
        <v>30.253900000000002</v>
      </c>
      <c r="I212">
        <f>AVERAGE(H212:H216)</f>
        <v>30.397000000000002</v>
      </c>
      <c r="J212">
        <f t="shared" si="9"/>
        <v>1</v>
      </c>
      <c r="K212">
        <f t="shared" si="11"/>
        <v>1</v>
      </c>
      <c r="L212">
        <v>2</v>
      </c>
      <c r="M212">
        <f t="shared" si="10"/>
        <v>1</v>
      </c>
      <c r="N212" s="6">
        <v>1</v>
      </c>
      <c r="O212">
        <v>100</v>
      </c>
      <c r="P212">
        <f>Table224[[#This Row],[PP]]/100</f>
        <v>1</v>
      </c>
      <c r="Q212" t="s">
        <v>122</v>
      </c>
      <c r="R212" t="str">
        <f>IF(Table224[[#This Row],[Cat2]]=1,"Category A",IF(Table224[[#This Row],[Category]]=2,"Category B","Category C"))</f>
        <v>Category A</v>
      </c>
    </row>
    <row r="213" spans="1:18" x14ac:dyDescent="0.3">
      <c r="A213">
        <v>24</v>
      </c>
      <c r="B213">
        <v>33</v>
      </c>
      <c r="C213">
        <v>3</v>
      </c>
      <c r="D213" s="1" t="s">
        <v>114</v>
      </c>
      <c r="E213" t="s">
        <v>74</v>
      </c>
      <c r="F213">
        <v>33.564</v>
      </c>
      <c r="H213">
        <v>30.065999999999999</v>
      </c>
      <c r="J213">
        <f t="shared" si="9"/>
        <v>1</v>
      </c>
      <c r="K213">
        <f t="shared" si="11"/>
        <v>1</v>
      </c>
      <c r="L213">
        <v>2</v>
      </c>
      <c r="M213">
        <f t="shared" si="10"/>
        <v>1</v>
      </c>
      <c r="N213" s="7">
        <v>1</v>
      </c>
      <c r="O213">
        <v>100</v>
      </c>
      <c r="P213">
        <f>Table224[[#This Row],[PP]]/100</f>
        <v>1</v>
      </c>
      <c r="Q213" t="s">
        <v>122</v>
      </c>
      <c r="R213" t="str">
        <f>IF(Table224[[#This Row],[Cat2]]=1,"Category A",IF(Table224[[#This Row],[Category]]=2,"Category B","Category C"))</f>
        <v>Category A</v>
      </c>
    </row>
    <row r="214" spans="1:18" x14ac:dyDescent="0.3">
      <c r="A214">
        <v>24</v>
      </c>
      <c r="B214">
        <v>33</v>
      </c>
      <c r="C214">
        <v>3</v>
      </c>
      <c r="D214" s="1" t="s">
        <v>114</v>
      </c>
      <c r="E214" t="s">
        <v>75</v>
      </c>
      <c r="F214">
        <v>33.624000000000002</v>
      </c>
      <c r="H214">
        <v>30.678999999999998</v>
      </c>
      <c r="J214">
        <f t="shared" si="9"/>
        <v>1</v>
      </c>
      <c r="K214">
        <f t="shared" si="11"/>
        <v>1</v>
      </c>
      <c r="L214">
        <v>2</v>
      </c>
      <c r="M214">
        <f t="shared" si="10"/>
        <v>1</v>
      </c>
      <c r="N214" s="6">
        <v>1</v>
      </c>
      <c r="O214">
        <v>100</v>
      </c>
      <c r="P214">
        <f>Table224[[#This Row],[PP]]/100</f>
        <v>1</v>
      </c>
      <c r="Q214" t="s">
        <v>122</v>
      </c>
      <c r="R214" t="str">
        <f>IF(Table224[[#This Row],[Cat2]]=1,"Category A",IF(Table224[[#This Row],[Category]]=2,"Category B","Category C"))</f>
        <v>Category A</v>
      </c>
    </row>
    <row r="215" spans="1:18" x14ac:dyDescent="0.3">
      <c r="A215">
        <v>24</v>
      </c>
      <c r="B215">
        <v>33</v>
      </c>
      <c r="C215">
        <v>3</v>
      </c>
      <c r="D215" s="1" t="s">
        <v>114</v>
      </c>
      <c r="E215" t="s">
        <v>76</v>
      </c>
      <c r="F215">
        <v>33.068199999999997</v>
      </c>
      <c r="H215">
        <v>30.733799999999999</v>
      </c>
      <c r="J215">
        <f t="shared" si="9"/>
        <v>1</v>
      </c>
      <c r="K215">
        <f t="shared" si="11"/>
        <v>1</v>
      </c>
      <c r="L215">
        <v>2</v>
      </c>
      <c r="M215">
        <f t="shared" si="10"/>
        <v>1</v>
      </c>
      <c r="N215" s="7">
        <v>1</v>
      </c>
      <c r="O215">
        <v>100</v>
      </c>
      <c r="P215">
        <f>Table224[[#This Row],[PP]]/100</f>
        <v>1</v>
      </c>
      <c r="Q215" t="s">
        <v>122</v>
      </c>
      <c r="R215" t="str">
        <f>IF(Table224[[#This Row],[Cat2]]=1,"Category A",IF(Table224[[#This Row],[Category]]=2,"Category B","Category C"))</f>
        <v>Category A</v>
      </c>
    </row>
    <row r="216" spans="1:18" x14ac:dyDescent="0.3">
      <c r="A216">
        <v>24</v>
      </c>
      <c r="B216">
        <v>33</v>
      </c>
      <c r="C216">
        <v>3</v>
      </c>
      <c r="D216" s="1" t="s">
        <v>114</v>
      </c>
      <c r="E216" t="s">
        <v>77</v>
      </c>
      <c r="F216">
        <v>33.383299999999998</v>
      </c>
      <c r="H216">
        <v>30.252300000000002</v>
      </c>
      <c r="J216">
        <f t="shared" si="9"/>
        <v>1</v>
      </c>
      <c r="K216">
        <f t="shared" si="11"/>
        <v>1</v>
      </c>
      <c r="L216">
        <v>2</v>
      </c>
      <c r="M216">
        <f t="shared" si="10"/>
        <v>1</v>
      </c>
      <c r="N216" s="6">
        <v>1</v>
      </c>
      <c r="O216">
        <v>100</v>
      </c>
      <c r="P216">
        <f>Table224[[#This Row],[PP]]/100</f>
        <v>1</v>
      </c>
      <c r="Q216" t="s">
        <v>122</v>
      </c>
      <c r="R216" t="str">
        <f>IF(Table224[[#This Row],[Cat2]]=1,"Category A",IF(Table224[[#This Row],[Category]]=2,"Category B","Category C"))</f>
        <v>Category A</v>
      </c>
    </row>
    <row r="217" spans="1:18" x14ac:dyDescent="0.3">
      <c r="A217">
        <v>24</v>
      </c>
      <c r="B217">
        <v>33</v>
      </c>
      <c r="C217">
        <v>3</v>
      </c>
      <c r="D217" s="1" t="s">
        <v>114</v>
      </c>
      <c r="E217" t="s">
        <v>78</v>
      </c>
      <c r="F217">
        <v>33.313699999999997</v>
      </c>
      <c r="H217">
        <v>30.494299999999999</v>
      </c>
      <c r="J217">
        <f t="shared" si="9"/>
        <v>1</v>
      </c>
      <c r="K217">
        <f t="shared" si="11"/>
        <v>1</v>
      </c>
      <c r="L217">
        <v>2</v>
      </c>
      <c r="M217">
        <f t="shared" si="10"/>
        <v>1</v>
      </c>
      <c r="N217" s="7">
        <v>1</v>
      </c>
      <c r="O217">
        <v>100</v>
      </c>
      <c r="P217">
        <f>Table224[[#This Row],[PP]]/100</f>
        <v>1</v>
      </c>
      <c r="Q217" t="s">
        <v>122</v>
      </c>
      <c r="R217" t="str">
        <f>IF(Table224[[#This Row],[Cat2]]=1,"Category A",IF(Table224[[#This Row],[Category]]=2,"Category B","Category C"))</f>
        <v>Category A</v>
      </c>
    </row>
    <row r="218" spans="1:18" x14ac:dyDescent="0.3">
      <c r="A218">
        <v>24</v>
      </c>
      <c r="B218">
        <v>33</v>
      </c>
      <c r="C218">
        <v>3</v>
      </c>
      <c r="D218" t="s">
        <v>115</v>
      </c>
      <c r="E218" t="s">
        <v>79</v>
      </c>
      <c r="F218">
        <v>34.6126</v>
      </c>
      <c r="G218">
        <f>AVERAGE(F218:F223)</f>
        <v>35.212133333333334</v>
      </c>
      <c r="H218">
        <v>32.182299999999998</v>
      </c>
      <c r="I218">
        <f>AVERAGE(H218:H223)</f>
        <v>32.147666666666659</v>
      </c>
      <c r="J218">
        <f t="shared" si="9"/>
        <v>1</v>
      </c>
      <c r="K218">
        <f t="shared" si="11"/>
        <v>1</v>
      </c>
      <c r="L218">
        <v>2</v>
      </c>
      <c r="M218">
        <v>1</v>
      </c>
      <c r="N218" s="6">
        <v>0.33333332999999998</v>
      </c>
      <c r="O218">
        <v>100</v>
      </c>
      <c r="P218">
        <f>Table224[[#This Row],[PP]]/100</f>
        <v>1</v>
      </c>
      <c r="Q218" t="s">
        <v>122</v>
      </c>
      <c r="R218" t="str">
        <f>IF(Table224[[#This Row],[Cat2]]=1,"Category A",IF(Table224[[#This Row],[Category]]=2,"Category B","Category C"))</f>
        <v>Category A</v>
      </c>
    </row>
    <row r="219" spans="1:18" x14ac:dyDescent="0.3">
      <c r="A219">
        <v>24</v>
      </c>
      <c r="B219">
        <v>33</v>
      </c>
      <c r="C219">
        <v>3</v>
      </c>
      <c r="D219" t="s">
        <v>115</v>
      </c>
      <c r="E219" t="s">
        <v>80</v>
      </c>
      <c r="F219">
        <v>35.139600000000002</v>
      </c>
      <c r="H219">
        <v>32.471499999999999</v>
      </c>
      <c r="J219">
        <f t="shared" si="9"/>
        <v>1</v>
      </c>
      <c r="K219">
        <f t="shared" si="11"/>
        <v>1</v>
      </c>
      <c r="L219">
        <v>2</v>
      </c>
      <c r="M219">
        <f t="shared" si="10"/>
        <v>1</v>
      </c>
      <c r="N219" s="7">
        <v>0.33333332999999998</v>
      </c>
      <c r="O219">
        <v>100</v>
      </c>
      <c r="P219">
        <f>Table224[[#This Row],[PP]]/100</f>
        <v>1</v>
      </c>
      <c r="Q219" t="s">
        <v>122</v>
      </c>
      <c r="R219" t="str">
        <f>IF(Table224[[#This Row],[Cat2]]=1,"Category A",IF(Table224[[#This Row],[Category]]=2,"Category B","Category C"))</f>
        <v>Category A</v>
      </c>
    </row>
    <row r="220" spans="1:18" x14ac:dyDescent="0.3">
      <c r="A220">
        <v>24</v>
      </c>
      <c r="B220">
        <v>33</v>
      </c>
      <c r="C220">
        <v>3</v>
      </c>
      <c r="D220" t="s">
        <v>115</v>
      </c>
      <c r="E220" t="s">
        <v>81</v>
      </c>
      <c r="F220">
        <v>35.1036</v>
      </c>
      <c r="H220">
        <v>31.933</v>
      </c>
      <c r="J220">
        <f t="shared" si="9"/>
        <v>1</v>
      </c>
      <c r="K220">
        <f t="shared" si="11"/>
        <v>1</v>
      </c>
      <c r="L220">
        <v>2</v>
      </c>
      <c r="M220">
        <f t="shared" si="10"/>
        <v>1</v>
      </c>
      <c r="N220" s="6">
        <v>0.33333332999999998</v>
      </c>
      <c r="O220">
        <v>100</v>
      </c>
      <c r="P220">
        <f>Table224[[#This Row],[PP]]/100</f>
        <v>1</v>
      </c>
      <c r="Q220" t="s">
        <v>122</v>
      </c>
      <c r="R220" t="str">
        <f>IF(Table224[[#This Row],[Cat2]]=1,"Category A",IF(Table224[[#This Row],[Category]]=2,"Category B","Category C"))</f>
        <v>Category A</v>
      </c>
    </row>
    <row r="221" spans="1:18" x14ac:dyDescent="0.3">
      <c r="A221">
        <v>24</v>
      </c>
      <c r="B221">
        <v>33</v>
      </c>
      <c r="C221">
        <v>3</v>
      </c>
      <c r="D221" t="s">
        <v>115</v>
      </c>
      <c r="E221" t="s">
        <v>82</v>
      </c>
      <c r="F221">
        <v>35.502299999999998</v>
      </c>
      <c r="H221">
        <v>31.937100000000001</v>
      </c>
      <c r="J221">
        <f t="shared" si="9"/>
        <v>1</v>
      </c>
      <c r="K221">
        <f t="shared" si="11"/>
        <v>1</v>
      </c>
      <c r="L221">
        <v>2</v>
      </c>
      <c r="M221">
        <f t="shared" si="10"/>
        <v>1</v>
      </c>
      <c r="N221" s="7">
        <v>0.33333332999999998</v>
      </c>
      <c r="O221">
        <v>100</v>
      </c>
      <c r="P221">
        <f>Table224[[#This Row],[PP]]/100</f>
        <v>1</v>
      </c>
      <c r="Q221" t="s">
        <v>122</v>
      </c>
      <c r="R221" t="str">
        <f>IF(Table224[[#This Row],[Cat2]]=1,"Category A",IF(Table224[[#This Row],[Category]]=2,"Category B","Category C"))</f>
        <v>Category A</v>
      </c>
    </row>
    <row r="222" spans="1:18" x14ac:dyDescent="0.3">
      <c r="A222">
        <v>24</v>
      </c>
      <c r="B222">
        <v>33</v>
      </c>
      <c r="C222">
        <v>3</v>
      </c>
      <c r="D222" t="s">
        <v>115</v>
      </c>
      <c r="E222" t="s">
        <v>83</v>
      </c>
      <c r="F222">
        <v>35.692500000000003</v>
      </c>
      <c r="H222">
        <v>32.273600000000002</v>
      </c>
      <c r="J222">
        <f t="shared" si="9"/>
        <v>1</v>
      </c>
      <c r="K222">
        <f t="shared" si="11"/>
        <v>1</v>
      </c>
      <c r="L222">
        <v>2</v>
      </c>
      <c r="M222">
        <f t="shared" si="10"/>
        <v>1</v>
      </c>
      <c r="N222" s="6">
        <v>0.33333332999999998</v>
      </c>
      <c r="O222">
        <v>100</v>
      </c>
      <c r="P222">
        <f>Table224[[#This Row],[PP]]/100</f>
        <v>1</v>
      </c>
      <c r="Q222" t="s">
        <v>122</v>
      </c>
      <c r="R222" t="str">
        <f>IF(Table224[[#This Row],[Cat2]]=1,"Category A",IF(Table224[[#This Row],[Category]]=2,"Category B","Category C"))</f>
        <v>Category A</v>
      </c>
    </row>
    <row r="223" spans="1:18" x14ac:dyDescent="0.3">
      <c r="A223">
        <v>24</v>
      </c>
      <c r="B223">
        <v>33</v>
      </c>
      <c r="C223">
        <v>3</v>
      </c>
      <c r="D223" t="s">
        <v>115</v>
      </c>
      <c r="E223" t="s">
        <v>84</v>
      </c>
      <c r="F223">
        <v>35.222200000000001</v>
      </c>
      <c r="H223">
        <v>32.088500000000003</v>
      </c>
      <c r="J223">
        <f t="shared" si="9"/>
        <v>1</v>
      </c>
      <c r="K223">
        <f t="shared" si="11"/>
        <v>1</v>
      </c>
      <c r="L223">
        <v>2</v>
      </c>
      <c r="M223">
        <f t="shared" si="10"/>
        <v>1</v>
      </c>
      <c r="N223" s="7">
        <v>0.33333332999999998</v>
      </c>
      <c r="O223">
        <v>100</v>
      </c>
      <c r="P223">
        <f>Table224[[#This Row],[PP]]/100</f>
        <v>1</v>
      </c>
      <c r="Q223" t="s">
        <v>122</v>
      </c>
      <c r="R223" t="str">
        <f>IF(Table224[[#This Row],[Cat2]]=1,"Category A",IF(Table224[[#This Row],[Category]]=2,"Category B","Category C"))</f>
        <v>Category A</v>
      </c>
    </row>
    <row r="224" spans="1:18" x14ac:dyDescent="0.3">
      <c r="A224">
        <v>24</v>
      </c>
      <c r="B224">
        <v>33</v>
      </c>
      <c r="C224">
        <v>3</v>
      </c>
      <c r="D224" t="s">
        <v>116</v>
      </c>
      <c r="E224" t="s">
        <v>85</v>
      </c>
      <c r="F224">
        <v>36.357799999999997</v>
      </c>
      <c r="G224">
        <f>AVERAGE(F224:F229)</f>
        <v>36.099049999999998</v>
      </c>
      <c r="H224">
        <v>32.9938</v>
      </c>
      <c r="I224">
        <f>AVERAGE(H224:H229)</f>
        <v>32.849199999999996</v>
      </c>
      <c r="J224">
        <f t="shared" si="9"/>
        <v>1</v>
      </c>
      <c r="K224">
        <f t="shared" si="11"/>
        <v>1</v>
      </c>
      <c r="L224">
        <v>2</v>
      </c>
      <c r="M224">
        <v>1</v>
      </c>
      <c r="N224" s="6">
        <v>0.2</v>
      </c>
      <c r="O224">
        <v>100</v>
      </c>
      <c r="P224">
        <f>Table224[[#This Row],[PP]]/100</f>
        <v>1</v>
      </c>
      <c r="Q224" t="s">
        <v>122</v>
      </c>
      <c r="R224" t="str">
        <f>IF(Table224[[#This Row],[Cat2]]=1,"Category A",IF(Table224[[#This Row],[Category]]=2,"Category B","Category C"))</f>
        <v>Category A</v>
      </c>
    </row>
    <row r="225" spans="1:18" x14ac:dyDescent="0.3">
      <c r="A225">
        <v>24</v>
      </c>
      <c r="B225">
        <v>33</v>
      </c>
      <c r="C225">
        <v>3</v>
      </c>
      <c r="D225" t="s">
        <v>116</v>
      </c>
      <c r="E225" t="s">
        <v>86</v>
      </c>
      <c r="F225">
        <v>37.136600000000001</v>
      </c>
      <c r="H225">
        <v>32.869900000000001</v>
      </c>
      <c r="J225">
        <f t="shared" si="9"/>
        <v>1</v>
      </c>
      <c r="K225">
        <f t="shared" si="11"/>
        <v>1</v>
      </c>
      <c r="L225">
        <v>2</v>
      </c>
      <c r="M225">
        <f t="shared" si="10"/>
        <v>1</v>
      </c>
      <c r="N225" s="7">
        <v>0.2</v>
      </c>
      <c r="O225">
        <v>100</v>
      </c>
      <c r="P225">
        <f>Table224[[#This Row],[PP]]/100</f>
        <v>1</v>
      </c>
      <c r="Q225" t="s">
        <v>122</v>
      </c>
      <c r="R225" t="str">
        <f>IF(Table224[[#This Row],[Cat2]]=1,"Category A",IF(Table224[[#This Row],[Category]]=2,"Category B","Category C"))</f>
        <v>Category A</v>
      </c>
    </row>
    <row r="226" spans="1:18" x14ac:dyDescent="0.3">
      <c r="A226">
        <v>24</v>
      </c>
      <c r="B226">
        <v>33</v>
      </c>
      <c r="C226">
        <v>3</v>
      </c>
      <c r="D226" t="s">
        <v>116</v>
      </c>
      <c r="E226" t="s">
        <v>87</v>
      </c>
      <c r="F226">
        <v>35.777999999999999</v>
      </c>
      <c r="H226">
        <v>32.368499999999997</v>
      </c>
      <c r="J226">
        <f t="shared" si="9"/>
        <v>1</v>
      </c>
      <c r="K226">
        <f t="shared" si="11"/>
        <v>1</v>
      </c>
      <c r="L226">
        <v>2</v>
      </c>
      <c r="M226">
        <f t="shared" si="10"/>
        <v>1</v>
      </c>
      <c r="N226" s="6">
        <v>0.2</v>
      </c>
      <c r="O226">
        <v>100</v>
      </c>
      <c r="P226">
        <f>Table224[[#This Row],[PP]]/100</f>
        <v>1</v>
      </c>
      <c r="Q226" t="s">
        <v>122</v>
      </c>
      <c r="R226" t="str">
        <f>IF(Table224[[#This Row],[Cat2]]=1,"Category A",IF(Table224[[#This Row],[Category]]=2,"Category B","Category C"))</f>
        <v>Category A</v>
      </c>
    </row>
    <row r="227" spans="1:18" x14ac:dyDescent="0.3">
      <c r="A227">
        <v>24</v>
      </c>
      <c r="B227">
        <v>33</v>
      </c>
      <c r="C227">
        <v>3</v>
      </c>
      <c r="D227" t="s">
        <v>116</v>
      </c>
      <c r="E227" t="s">
        <v>88</v>
      </c>
      <c r="F227">
        <v>36.109099999999998</v>
      </c>
      <c r="H227">
        <v>32.720700000000001</v>
      </c>
      <c r="J227">
        <f t="shared" si="9"/>
        <v>1</v>
      </c>
      <c r="K227">
        <f t="shared" si="11"/>
        <v>1</v>
      </c>
      <c r="L227">
        <v>2</v>
      </c>
      <c r="M227">
        <f t="shared" si="10"/>
        <v>1</v>
      </c>
      <c r="N227" s="7">
        <v>0.2</v>
      </c>
      <c r="O227">
        <v>100</v>
      </c>
      <c r="P227">
        <f>Table224[[#This Row],[PP]]/100</f>
        <v>1</v>
      </c>
      <c r="Q227" t="s">
        <v>122</v>
      </c>
      <c r="R227" t="str">
        <f>IF(Table224[[#This Row],[Cat2]]=1,"Category A",IF(Table224[[#This Row],[Category]]=2,"Category B","Category C"))</f>
        <v>Category A</v>
      </c>
    </row>
    <row r="228" spans="1:18" x14ac:dyDescent="0.3">
      <c r="A228">
        <v>24</v>
      </c>
      <c r="B228">
        <v>33</v>
      </c>
      <c r="C228">
        <v>3</v>
      </c>
      <c r="D228" t="s">
        <v>116</v>
      </c>
      <c r="E228" t="s">
        <v>89</v>
      </c>
      <c r="F228">
        <v>35.0974</v>
      </c>
      <c r="H228">
        <v>33.189</v>
      </c>
      <c r="J228">
        <f t="shared" ref="J228:J291" si="12">IF(AND(F228&gt;10,F228&lt;=40),1,0)</f>
        <v>1</v>
      </c>
      <c r="K228">
        <f t="shared" si="11"/>
        <v>1</v>
      </c>
      <c r="L228">
        <v>2</v>
      </c>
      <c r="M228">
        <f t="shared" ref="M228:M272" si="13">IF(G228&lt;34,1,IF(G228&gt;35.5,3,2))</f>
        <v>1</v>
      </c>
      <c r="N228" s="6">
        <v>0.2</v>
      </c>
      <c r="O228">
        <v>100</v>
      </c>
      <c r="P228">
        <f>Table224[[#This Row],[PP]]/100</f>
        <v>1</v>
      </c>
      <c r="Q228" t="s">
        <v>122</v>
      </c>
      <c r="R228" t="str">
        <f>IF(Table224[[#This Row],[Cat2]]=1,"Category A",IF(Table224[[#This Row],[Category]]=2,"Category B","Category C"))</f>
        <v>Category A</v>
      </c>
    </row>
    <row r="229" spans="1:18" x14ac:dyDescent="0.3">
      <c r="A229">
        <v>24</v>
      </c>
      <c r="B229">
        <v>33</v>
      </c>
      <c r="C229">
        <v>3</v>
      </c>
      <c r="D229" t="s">
        <v>116</v>
      </c>
      <c r="E229" t="s">
        <v>90</v>
      </c>
      <c r="F229">
        <v>36.115400000000001</v>
      </c>
      <c r="H229">
        <v>32.953299999999999</v>
      </c>
      <c r="J229">
        <f t="shared" si="12"/>
        <v>1</v>
      </c>
      <c r="K229">
        <f t="shared" si="11"/>
        <v>1</v>
      </c>
      <c r="L229">
        <v>2</v>
      </c>
      <c r="M229">
        <f t="shared" si="13"/>
        <v>1</v>
      </c>
      <c r="N229" s="7">
        <v>0.2</v>
      </c>
      <c r="O229">
        <v>100</v>
      </c>
      <c r="P229">
        <f>Table224[[#This Row],[PP]]/100</f>
        <v>1</v>
      </c>
      <c r="Q229" t="s">
        <v>122</v>
      </c>
      <c r="R229" t="str">
        <f>IF(Table224[[#This Row],[Cat2]]=1,"Category A",IF(Table224[[#This Row],[Category]]=2,"Category B","Category C"))</f>
        <v>Category A</v>
      </c>
    </row>
    <row r="230" spans="1:18" x14ac:dyDescent="0.3">
      <c r="A230">
        <v>24</v>
      </c>
      <c r="B230">
        <v>33</v>
      </c>
      <c r="C230">
        <v>3</v>
      </c>
      <c r="D230" t="s">
        <v>117</v>
      </c>
      <c r="E230" t="s">
        <v>91</v>
      </c>
      <c r="F230">
        <v>38.276000000000003</v>
      </c>
      <c r="G230">
        <f>AVERAGE(F230:F235)</f>
        <v>36.886366666666667</v>
      </c>
      <c r="H230">
        <v>33.922699999999999</v>
      </c>
      <c r="I230">
        <f>AVERAGE(H230:H235)</f>
        <v>33.589300000000001</v>
      </c>
      <c r="J230">
        <f t="shared" si="12"/>
        <v>1</v>
      </c>
      <c r="K230">
        <f t="shared" si="11"/>
        <v>1</v>
      </c>
      <c r="L230">
        <v>2</v>
      </c>
      <c r="M230">
        <v>1</v>
      </c>
      <c r="N230" s="6">
        <v>0.1</v>
      </c>
      <c r="O230">
        <v>100</v>
      </c>
      <c r="P230">
        <f>Table224[[#This Row],[PP]]/100</f>
        <v>1</v>
      </c>
      <c r="Q230" t="s">
        <v>122</v>
      </c>
      <c r="R230" t="str">
        <f>IF(Table224[[#This Row],[Cat2]]=1,"Category A",IF(Table224[[#This Row],[Category]]=2,"Category B","Category C"))</f>
        <v>Category A</v>
      </c>
    </row>
    <row r="231" spans="1:18" x14ac:dyDescent="0.3">
      <c r="A231">
        <v>24</v>
      </c>
      <c r="B231">
        <v>33</v>
      </c>
      <c r="C231">
        <v>3</v>
      </c>
      <c r="D231" t="s">
        <v>117</v>
      </c>
      <c r="E231" t="s">
        <v>92</v>
      </c>
      <c r="F231">
        <v>36.5563</v>
      </c>
      <c r="H231">
        <v>33.805999999999997</v>
      </c>
      <c r="J231">
        <f t="shared" si="12"/>
        <v>1</v>
      </c>
      <c r="K231">
        <f t="shared" si="11"/>
        <v>1</v>
      </c>
      <c r="L231">
        <v>2</v>
      </c>
      <c r="M231">
        <f t="shared" si="13"/>
        <v>1</v>
      </c>
      <c r="N231" s="7">
        <v>0.1</v>
      </c>
      <c r="O231">
        <v>100</v>
      </c>
      <c r="P231">
        <f>Table224[[#This Row],[PP]]/100</f>
        <v>1</v>
      </c>
      <c r="Q231" t="s">
        <v>122</v>
      </c>
      <c r="R231" t="str">
        <f>IF(Table224[[#This Row],[Cat2]]=1,"Category A",IF(Table224[[#This Row],[Category]]=2,"Category B","Category C"))</f>
        <v>Category A</v>
      </c>
    </row>
    <row r="232" spans="1:18" x14ac:dyDescent="0.3">
      <c r="A232">
        <v>24</v>
      </c>
      <c r="B232">
        <v>33</v>
      </c>
      <c r="C232">
        <v>3</v>
      </c>
      <c r="D232" t="s">
        <v>117</v>
      </c>
      <c r="E232" t="s">
        <v>93</v>
      </c>
      <c r="F232">
        <v>36.543199999999999</v>
      </c>
      <c r="H232">
        <v>33.1113</v>
      </c>
      <c r="J232">
        <f t="shared" si="12"/>
        <v>1</v>
      </c>
      <c r="K232">
        <f t="shared" si="11"/>
        <v>1</v>
      </c>
      <c r="L232">
        <v>2</v>
      </c>
      <c r="M232">
        <f t="shared" si="13"/>
        <v>1</v>
      </c>
      <c r="N232" s="6">
        <v>0.1</v>
      </c>
      <c r="O232">
        <v>100</v>
      </c>
      <c r="P232">
        <f>Table224[[#This Row],[PP]]/100</f>
        <v>1</v>
      </c>
      <c r="Q232" t="s">
        <v>122</v>
      </c>
      <c r="R232" t="str">
        <f>IF(Table224[[#This Row],[Cat2]]=1,"Category A",IF(Table224[[#This Row],[Category]]=2,"Category B","Category C"))</f>
        <v>Category A</v>
      </c>
    </row>
    <row r="233" spans="1:18" x14ac:dyDescent="0.3">
      <c r="A233">
        <v>24</v>
      </c>
      <c r="B233">
        <v>33</v>
      </c>
      <c r="C233">
        <v>3</v>
      </c>
      <c r="D233" t="s">
        <v>117</v>
      </c>
      <c r="E233" t="s">
        <v>94</v>
      </c>
      <c r="F233">
        <v>36.655700000000003</v>
      </c>
      <c r="H233">
        <v>32.938400000000001</v>
      </c>
      <c r="J233">
        <f t="shared" si="12"/>
        <v>1</v>
      </c>
      <c r="K233">
        <f t="shared" si="11"/>
        <v>1</v>
      </c>
      <c r="L233">
        <v>2</v>
      </c>
      <c r="M233">
        <f t="shared" si="13"/>
        <v>1</v>
      </c>
      <c r="N233" s="7">
        <v>0.1</v>
      </c>
      <c r="O233">
        <v>100</v>
      </c>
      <c r="P233">
        <f>Table224[[#This Row],[PP]]/100</f>
        <v>1</v>
      </c>
      <c r="Q233" t="s">
        <v>122</v>
      </c>
      <c r="R233" t="str">
        <f>IF(Table224[[#This Row],[Cat2]]=1,"Category A",IF(Table224[[#This Row],[Category]]=2,"Category B","Category C"))</f>
        <v>Category A</v>
      </c>
    </row>
    <row r="234" spans="1:18" x14ac:dyDescent="0.3">
      <c r="A234">
        <v>24</v>
      </c>
      <c r="B234">
        <v>33</v>
      </c>
      <c r="C234">
        <v>3</v>
      </c>
      <c r="D234" t="s">
        <v>117</v>
      </c>
      <c r="E234" t="s">
        <v>95</v>
      </c>
      <c r="F234">
        <v>36.636200000000002</v>
      </c>
      <c r="H234">
        <v>33.426099999999998</v>
      </c>
      <c r="J234">
        <f t="shared" si="12"/>
        <v>1</v>
      </c>
      <c r="K234">
        <f t="shared" si="11"/>
        <v>1</v>
      </c>
      <c r="L234">
        <v>2</v>
      </c>
      <c r="M234">
        <f t="shared" si="13"/>
        <v>1</v>
      </c>
      <c r="N234" s="6">
        <v>0.1</v>
      </c>
      <c r="O234">
        <v>100</v>
      </c>
      <c r="P234">
        <f>Table224[[#This Row],[PP]]/100</f>
        <v>1</v>
      </c>
      <c r="Q234" t="s">
        <v>122</v>
      </c>
      <c r="R234" t="str">
        <f>IF(Table224[[#This Row],[Cat2]]=1,"Category A",IF(Table224[[#This Row],[Category]]=2,"Category B","Category C"))</f>
        <v>Category A</v>
      </c>
    </row>
    <row r="235" spans="1:18" x14ac:dyDescent="0.3">
      <c r="A235">
        <v>24</v>
      </c>
      <c r="B235">
        <v>33</v>
      </c>
      <c r="C235">
        <v>3</v>
      </c>
      <c r="D235" t="s">
        <v>117</v>
      </c>
      <c r="E235" t="s">
        <v>96</v>
      </c>
      <c r="F235">
        <v>36.650799999999997</v>
      </c>
      <c r="H235">
        <v>34.331299999999999</v>
      </c>
      <c r="J235">
        <f t="shared" si="12"/>
        <v>1</v>
      </c>
      <c r="K235">
        <f t="shared" si="11"/>
        <v>1</v>
      </c>
      <c r="L235">
        <v>2</v>
      </c>
      <c r="M235">
        <f t="shared" si="13"/>
        <v>1</v>
      </c>
      <c r="N235" s="7">
        <v>0.1</v>
      </c>
      <c r="O235">
        <v>100</v>
      </c>
      <c r="P235">
        <f>Table224[[#This Row],[PP]]/100</f>
        <v>1</v>
      </c>
      <c r="Q235" t="s">
        <v>122</v>
      </c>
      <c r="R235" t="str">
        <f>IF(Table224[[#This Row],[Cat2]]=1,"Category A",IF(Table224[[#This Row],[Category]]=2,"Category B","Category C"))</f>
        <v>Category A</v>
      </c>
    </row>
    <row r="236" spans="1:18" x14ac:dyDescent="0.3">
      <c r="A236">
        <v>24</v>
      </c>
      <c r="B236">
        <v>33</v>
      </c>
      <c r="C236">
        <v>3</v>
      </c>
      <c r="D236" t="s">
        <v>118</v>
      </c>
      <c r="E236" t="s">
        <v>97</v>
      </c>
      <c r="F236">
        <v>38.4253</v>
      </c>
      <c r="G236">
        <f>AVERAGE(F236:F241)</f>
        <v>38.272333333333336</v>
      </c>
      <c r="H236">
        <v>34.293100000000003</v>
      </c>
      <c r="I236">
        <f>AVERAGE(H236:H241)</f>
        <v>33.975183333333334</v>
      </c>
      <c r="J236">
        <f t="shared" si="12"/>
        <v>1</v>
      </c>
      <c r="K236">
        <f t="shared" si="11"/>
        <v>1</v>
      </c>
      <c r="L236">
        <v>2</v>
      </c>
      <c r="M236">
        <v>1</v>
      </c>
      <c r="N236" s="6">
        <v>0.05</v>
      </c>
      <c r="O236">
        <v>100</v>
      </c>
      <c r="P236">
        <f>Table224[[#This Row],[PP]]/100</f>
        <v>1</v>
      </c>
      <c r="Q236" t="s">
        <v>122</v>
      </c>
      <c r="R236" t="str">
        <f>IF(Table224[[#This Row],[Cat2]]=1,"Category A",IF(Table224[[#This Row],[Category]]=2,"Category B","Category C"))</f>
        <v>Category A</v>
      </c>
    </row>
    <row r="237" spans="1:18" x14ac:dyDescent="0.3">
      <c r="A237">
        <v>24</v>
      </c>
      <c r="B237">
        <v>33</v>
      </c>
      <c r="C237">
        <v>3</v>
      </c>
      <c r="D237" t="s">
        <v>118</v>
      </c>
      <c r="E237" t="s">
        <v>98</v>
      </c>
      <c r="F237">
        <v>39.180300000000003</v>
      </c>
      <c r="H237">
        <v>33.828800000000001</v>
      </c>
      <c r="J237">
        <f t="shared" si="12"/>
        <v>1</v>
      </c>
      <c r="K237">
        <f t="shared" si="11"/>
        <v>1</v>
      </c>
      <c r="L237">
        <v>2</v>
      </c>
      <c r="M237">
        <f t="shared" si="13"/>
        <v>1</v>
      </c>
      <c r="N237" s="7">
        <v>0.05</v>
      </c>
      <c r="O237">
        <v>100</v>
      </c>
      <c r="P237">
        <f>Table224[[#This Row],[PP]]/100</f>
        <v>1</v>
      </c>
      <c r="Q237" t="s">
        <v>122</v>
      </c>
      <c r="R237" t="str">
        <f>IF(Table224[[#This Row],[Cat2]]=1,"Category A",IF(Table224[[#This Row],[Category]]=2,"Category B","Category C"))</f>
        <v>Category A</v>
      </c>
    </row>
    <row r="238" spans="1:18" x14ac:dyDescent="0.3">
      <c r="A238">
        <v>24</v>
      </c>
      <c r="B238">
        <v>33</v>
      </c>
      <c r="C238">
        <v>3</v>
      </c>
      <c r="D238" t="s">
        <v>118</v>
      </c>
      <c r="E238" t="s">
        <v>99</v>
      </c>
      <c r="F238">
        <v>38.125399999999999</v>
      </c>
      <c r="H238">
        <v>34.123800000000003</v>
      </c>
      <c r="J238">
        <f t="shared" si="12"/>
        <v>1</v>
      </c>
      <c r="K238">
        <f t="shared" si="11"/>
        <v>1</v>
      </c>
      <c r="L238">
        <v>2</v>
      </c>
      <c r="M238">
        <f t="shared" si="13"/>
        <v>1</v>
      </c>
      <c r="N238" s="6">
        <v>0.05</v>
      </c>
      <c r="O238">
        <v>100</v>
      </c>
      <c r="P238">
        <f>Table224[[#This Row],[PP]]/100</f>
        <v>1</v>
      </c>
      <c r="Q238" t="s">
        <v>122</v>
      </c>
      <c r="R238" t="str">
        <f>IF(Table224[[#This Row],[Cat2]]=1,"Category A",IF(Table224[[#This Row],[Category]]=2,"Category B","Category C"))</f>
        <v>Category A</v>
      </c>
    </row>
    <row r="239" spans="1:18" x14ac:dyDescent="0.3">
      <c r="A239">
        <v>24</v>
      </c>
      <c r="B239">
        <v>33</v>
      </c>
      <c r="C239">
        <v>3</v>
      </c>
      <c r="D239" t="s">
        <v>118</v>
      </c>
      <c r="E239" t="s">
        <v>100</v>
      </c>
      <c r="F239">
        <v>38.0839</v>
      </c>
      <c r="H239">
        <v>34.002000000000002</v>
      </c>
      <c r="J239">
        <f t="shared" si="12"/>
        <v>1</v>
      </c>
      <c r="K239">
        <f t="shared" si="11"/>
        <v>1</v>
      </c>
      <c r="L239">
        <v>2</v>
      </c>
      <c r="M239">
        <f t="shared" si="13"/>
        <v>1</v>
      </c>
      <c r="N239" s="7">
        <v>0.05</v>
      </c>
      <c r="O239">
        <v>100</v>
      </c>
      <c r="P239">
        <f>Table224[[#This Row],[PP]]/100</f>
        <v>1</v>
      </c>
      <c r="Q239" t="s">
        <v>122</v>
      </c>
      <c r="R239" t="str">
        <f>IF(Table224[[#This Row],[Cat2]]=1,"Category A",IF(Table224[[#This Row],[Category]]=2,"Category B","Category C"))</f>
        <v>Category A</v>
      </c>
    </row>
    <row r="240" spans="1:18" x14ac:dyDescent="0.3">
      <c r="A240">
        <v>24</v>
      </c>
      <c r="B240">
        <v>33</v>
      </c>
      <c r="C240">
        <v>3</v>
      </c>
      <c r="D240" t="s">
        <v>118</v>
      </c>
      <c r="E240" t="s">
        <v>101</v>
      </c>
      <c r="F240">
        <v>37.569299999999998</v>
      </c>
      <c r="H240">
        <v>33.318399999999997</v>
      </c>
      <c r="J240">
        <f t="shared" si="12"/>
        <v>1</v>
      </c>
      <c r="K240">
        <f t="shared" si="11"/>
        <v>1</v>
      </c>
      <c r="L240">
        <v>2</v>
      </c>
      <c r="M240">
        <f t="shared" si="13"/>
        <v>1</v>
      </c>
      <c r="N240" s="6">
        <v>0.05</v>
      </c>
      <c r="O240">
        <v>100</v>
      </c>
      <c r="P240">
        <f>Table224[[#This Row],[PP]]/100</f>
        <v>1</v>
      </c>
      <c r="Q240" t="s">
        <v>122</v>
      </c>
      <c r="R240" t="str">
        <f>IF(Table224[[#This Row],[Cat2]]=1,"Category A",IF(Table224[[#This Row],[Category]]=2,"Category B","Category C"))</f>
        <v>Category A</v>
      </c>
    </row>
    <row r="241" spans="1:18" x14ac:dyDescent="0.3">
      <c r="A241">
        <v>24</v>
      </c>
      <c r="B241">
        <v>33</v>
      </c>
      <c r="C241">
        <v>3</v>
      </c>
      <c r="D241" t="s">
        <v>118</v>
      </c>
      <c r="E241" t="s">
        <v>102</v>
      </c>
      <c r="F241">
        <v>38.2498</v>
      </c>
      <c r="H241">
        <v>34.284999999999997</v>
      </c>
      <c r="J241">
        <f t="shared" si="12"/>
        <v>1</v>
      </c>
      <c r="K241">
        <f t="shared" si="11"/>
        <v>1</v>
      </c>
      <c r="L241">
        <v>2</v>
      </c>
      <c r="M241">
        <f t="shared" si="13"/>
        <v>1</v>
      </c>
      <c r="N241" s="7">
        <v>0.05</v>
      </c>
      <c r="O241">
        <v>100</v>
      </c>
      <c r="P241">
        <f>Table224[[#This Row],[PP]]/100</f>
        <v>1</v>
      </c>
      <c r="Q241" t="s">
        <v>122</v>
      </c>
      <c r="R241" t="str">
        <f>IF(Table224[[#This Row],[Cat2]]=1,"Category A",IF(Table224[[#This Row],[Category]]=2,"Category B","Category C"))</f>
        <v>Category A</v>
      </c>
    </row>
    <row r="242" spans="1:18" x14ac:dyDescent="0.3">
      <c r="A242">
        <v>25</v>
      </c>
      <c r="B242">
        <v>30.2</v>
      </c>
      <c r="C242">
        <v>4</v>
      </c>
      <c r="D242" s="1" t="s">
        <v>114</v>
      </c>
      <c r="E242" t="s">
        <v>12</v>
      </c>
      <c r="F242">
        <v>29.734000000000002</v>
      </c>
      <c r="G242">
        <f>AVERAGE(F242:F247)</f>
        <v>29.786699999999996</v>
      </c>
      <c r="H242">
        <v>28.058499999999999</v>
      </c>
      <c r="I242">
        <f>AVERAGE(H242:H247)</f>
        <v>28.141916666666663</v>
      </c>
      <c r="J242">
        <f t="shared" si="12"/>
        <v>1</v>
      </c>
      <c r="K242">
        <f t="shared" si="11"/>
        <v>1</v>
      </c>
      <c r="L242">
        <v>1</v>
      </c>
      <c r="M242">
        <f t="shared" si="13"/>
        <v>1</v>
      </c>
      <c r="N242" s="6">
        <v>1</v>
      </c>
      <c r="O242">
        <v>100</v>
      </c>
      <c r="P242">
        <f>Table224[[#This Row],[PP]]/100</f>
        <v>1</v>
      </c>
      <c r="Q242" t="s">
        <v>122</v>
      </c>
      <c r="R242" t="str">
        <f>IF(Table224[[#This Row],[Cat2]]=1,"Category A",IF(Table224[[#This Row],[Category]]=2,"Category B","Category C"))</f>
        <v>Category A</v>
      </c>
    </row>
    <row r="243" spans="1:18" x14ac:dyDescent="0.3">
      <c r="A243">
        <v>25</v>
      </c>
      <c r="B243">
        <v>30.2</v>
      </c>
      <c r="C243">
        <v>4</v>
      </c>
      <c r="D243" s="1" t="s">
        <v>114</v>
      </c>
      <c r="E243" t="s">
        <v>13</v>
      </c>
      <c r="F243">
        <v>29.9693</v>
      </c>
      <c r="H243">
        <v>28.220500000000001</v>
      </c>
      <c r="J243">
        <f t="shared" si="12"/>
        <v>1</v>
      </c>
      <c r="K243">
        <f t="shared" si="11"/>
        <v>1</v>
      </c>
      <c r="L243">
        <v>1</v>
      </c>
      <c r="M243">
        <f t="shared" si="13"/>
        <v>1</v>
      </c>
      <c r="N243" s="7">
        <v>1</v>
      </c>
      <c r="O243">
        <v>100</v>
      </c>
      <c r="P243">
        <f>Table224[[#This Row],[PP]]/100</f>
        <v>1</v>
      </c>
      <c r="Q243" t="s">
        <v>122</v>
      </c>
      <c r="R243" t="str">
        <f>IF(Table224[[#This Row],[Cat2]]=1,"Category A",IF(Table224[[#This Row],[Category]]=2,"Category B","Category C"))</f>
        <v>Category A</v>
      </c>
    </row>
    <row r="244" spans="1:18" x14ac:dyDescent="0.3">
      <c r="A244">
        <v>25</v>
      </c>
      <c r="B244">
        <v>30.2</v>
      </c>
      <c r="C244">
        <v>4</v>
      </c>
      <c r="D244" s="1" t="s">
        <v>114</v>
      </c>
      <c r="E244" t="s">
        <v>14</v>
      </c>
      <c r="F244">
        <v>29.318200000000001</v>
      </c>
      <c r="H244">
        <v>27.9419</v>
      </c>
      <c r="J244">
        <f t="shared" si="12"/>
        <v>1</v>
      </c>
      <c r="K244">
        <f t="shared" si="11"/>
        <v>1</v>
      </c>
      <c r="L244">
        <v>1</v>
      </c>
      <c r="M244">
        <f t="shared" si="13"/>
        <v>1</v>
      </c>
      <c r="N244" s="6">
        <v>1</v>
      </c>
      <c r="O244">
        <v>100</v>
      </c>
      <c r="P244">
        <f>Table224[[#This Row],[PP]]/100</f>
        <v>1</v>
      </c>
      <c r="Q244" t="s">
        <v>122</v>
      </c>
      <c r="R244" t="str">
        <f>IF(Table224[[#This Row],[Cat2]]=1,"Category A",IF(Table224[[#This Row],[Category]]=2,"Category B","Category C"))</f>
        <v>Category A</v>
      </c>
    </row>
    <row r="245" spans="1:18" x14ac:dyDescent="0.3">
      <c r="A245">
        <v>25</v>
      </c>
      <c r="B245">
        <v>30.2</v>
      </c>
      <c r="C245">
        <v>4</v>
      </c>
      <c r="D245" s="1" t="s">
        <v>114</v>
      </c>
      <c r="E245" t="s">
        <v>15</v>
      </c>
      <c r="F245">
        <v>29.966899999999999</v>
      </c>
      <c r="H245">
        <v>28.228300000000001</v>
      </c>
      <c r="J245">
        <f t="shared" si="12"/>
        <v>1</v>
      </c>
      <c r="K245">
        <f t="shared" si="11"/>
        <v>1</v>
      </c>
      <c r="L245">
        <v>1</v>
      </c>
      <c r="M245">
        <f t="shared" si="13"/>
        <v>1</v>
      </c>
      <c r="N245" s="7">
        <v>1</v>
      </c>
      <c r="O245">
        <v>100</v>
      </c>
      <c r="P245">
        <f>Table224[[#This Row],[PP]]/100</f>
        <v>1</v>
      </c>
      <c r="Q245" t="s">
        <v>122</v>
      </c>
      <c r="R245" t="str">
        <f>IF(Table224[[#This Row],[Cat2]]=1,"Category A",IF(Table224[[#This Row],[Category]]=2,"Category B","Category C"))</f>
        <v>Category A</v>
      </c>
    </row>
    <row r="246" spans="1:18" x14ac:dyDescent="0.3">
      <c r="A246">
        <v>25</v>
      </c>
      <c r="B246">
        <v>30.2</v>
      </c>
      <c r="C246">
        <v>4</v>
      </c>
      <c r="D246" s="1" t="s">
        <v>114</v>
      </c>
      <c r="E246" t="s">
        <v>16</v>
      </c>
      <c r="F246">
        <v>29.899799999999999</v>
      </c>
      <c r="H246">
        <v>28.227</v>
      </c>
      <c r="J246">
        <f t="shared" si="12"/>
        <v>1</v>
      </c>
      <c r="K246">
        <f t="shared" si="11"/>
        <v>1</v>
      </c>
      <c r="L246">
        <v>1</v>
      </c>
      <c r="M246">
        <f t="shared" si="13"/>
        <v>1</v>
      </c>
      <c r="N246" s="6">
        <v>1</v>
      </c>
      <c r="O246">
        <v>100</v>
      </c>
      <c r="P246">
        <f>Table224[[#This Row],[PP]]/100</f>
        <v>1</v>
      </c>
      <c r="Q246" t="s">
        <v>122</v>
      </c>
      <c r="R246" t="str">
        <f>IF(Table224[[#This Row],[Cat2]]=1,"Category A",IF(Table224[[#This Row],[Category]]=2,"Category B","Category C"))</f>
        <v>Category A</v>
      </c>
    </row>
    <row r="247" spans="1:18" x14ac:dyDescent="0.3">
      <c r="A247">
        <v>25</v>
      </c>
      <c r="B247">
        <v>30.2</v>
      </c>
      <c r="C247">
        <v>4</v>
      </c>
      <c r="D247" s="1" t="s">
        <v>114</v>
      </c>
      <c r="E247" t="s">
        <v>18</v>
      </c>
      <c r="F247">
        <v>29.832000000000001</v>
      </c>
      <c r="H247">
        <v>28.1753</v>
      </c>
      <c r="J247">
        <f t="shared" si="12"/>
        <v>1</v>
      </c>
      <c r="K247">
        <f t="shared" si="11"/>
        <v>1</v>
      </c>
      <c r="L247">
        <v>1</v>
      </c>
      <c r="M247">
        <f t="shared" si="13"/>
        <v>1</v>
      </c>
      <c r="N247" s="7">
        <v>1</v>
      </c>
      <c r="O247">
        <v>100</v>
      </c>
      <c r="P247">
        <f>Table224[[#This Row],[PP]]/100</f>
        <v>1</v>
      </c>
      <c r="Q247" t="s">
        <v>122</v>
      </c>
      <c r="R247" t="str">
        <f>IF(Table224[[#This Row],[Cat2]]=1,"Category A",IF(Table224[[#This Row],[Category]]=2,"Category B","Category C"))</f>
        <v>Category A</v>
      </c>
    </row>
    <row r="248" spans="1:18" x14ac:dyDescent="0.3">
      <c r="A248">
        <v>25</v>
      </c>
      <c r="B248">
        <v>30.2</v>
      </c>
      <c r="C248">
        <v>4</v>
      </c>
      <c r="D248" t="s">
        <v>115</v>
      </c>
      <c r="E248" t="s">
        <v>19</v>
      </c>
      <c r="F248">
        <v>30.939299999999999</v>
      </c>
      <c r="G248">
        <f>AVERAGE(F248:F253)</f>
        <v>30.912649999999999</v>
      </c>
      <c r="H248">
        <v>29.8828</v>
      </c>
      <c r="I248">
        <f>AVERAGE(H248:H253)</f>
        <v>29.731783333333329</v>
      </c>
      <c r="J248">
        <f t="shared" si="12"/>
        <v>1</v>
      </c>
      <c r="K248">
        <f t="shared" si="11"/>
        <v>1</v>
      </c>
      <c r="L248">
        <v>1</v>
      </c>
      <c r="M248">
        <f t="shared" si="13"/>
        <v>1</v>
      </c>
      <c r="N248" s="6">
        <v>0.33333332999999998</v>
      </c>
      <c r="O248">
        <v>100</v>
      </c>
      <c r="P248">
        <f>Table224[[#This Row],[PP]]/100</f>
        <v>1</v>
      </c>
      <c r="Q248" t="s">
        <v>122</v>
      </c>
      <c r="R248" t="str">
        <f>IF(Table224[[#This Row],[Cat2]]=1,"Category A",IF(Table224[[#This Row],[Category]]=2,"Category B","Category C"))</f>
        <v>Category A</v>
      </c>
    </row>
    <row r="249" spans="1:18" x14ac:dyDescent="0.3">
      <c r="A249">
        <v>25</v>
      </c>
      <c r="B249">
        <v>30.2</v>
      </c>
      <c r="C249">
        <v>4</v>
      </c>
      <c r="D249" t="s">
        <v>115</v>
      </c>
      <c r="E249" t="s">
        <v>20</v>
      </c>
      <c r="F249">
        <v>31.0718</v>
      </c>
      <c r="H249">
        <v>29.919599999999999</v>
      </c>
      <c r="J249">
        <f t="shared" si="12"/>
        <v>1</v>
      </c>
      <c r="K249">
        <f t="shared" si="11"/>
        <v>1</v>
      </c>
      <c r="L249">
        <v>1</v>
      </c>
      <c r="M249">
        <f t="shared" si="13"/>
        <v>1</v>
      </c>
      <c r="N249" s="7">
        <v>0.33333332999999998</v>
      </c>
      <c r="O249">
        <v>100</v>
      </c>
      <c r="P249">
        <f>Table224[[#This Row],[PP]]/100</f>
        <v>1</v>
      </c>
      <c r="Q249" t="s">
        <v>122</v>
      </c>
      <c r="R249" t="str">
        <f>IF(Table224[[#This Row],[Cat2]]=1,"Category A",IF(Table224[[#This Row],[Category]]=2,"Category B","Category C"))</f>
        <v>Category A</v>
      </c>
    </row>
    <row r="250" spans="1:18" x14ac:dyDescent="0.3">
      <c r="A250">
        <v>25</v>
      </c>
      <c r="B250">
        <v>30.2</v>
      </c>
      <c r="C250">
        <v>4</v>
      </c>
      <c r="D250" t="s">
        <v>115</v>
      </c>
      <c r="E250" t="s">
        <v>21</v>
      </c>
      <c r="F250">
        <v>30.642099999999999</v>
      </c>
      <c r="H250">
        <v>29.490300000000001</v>
      </c>
      <c r="J250">
        <f t="shared" si="12"/>
        <v>1</v>
      </c>
      <c r="K250">
        <f t="shared" si="11"/>
        <v>1</v>
      </c>
      <c r="L250">
        <v>1</v>
      </c>
      <c r="M250">
        <f t="shared" si="13"/>
        <v>1</v>
      </c>
      <c r="N250" s="6">
        <v>0.33333332999999998</v>
      </c>
      <c r="O250">
        <v>100</v>
      </c>
      <c r="P250">
        <f>Table224[[#This Row],[PP]]/100</f>
        <v>1</v>
      </c>
      <c r="Q250" t="s">
        <v>122</v>
      </c>
      <c r="R250" t="str">
        <f>IF(Table224[[#This Row],[Cat2]]=1,"Category A",IF(Table224[[#This Row],[Category]]=2,"Category B","Category C"))</f>
        <v>Category A</v>
      </c>
    </row>
    <row r="251" spans="1:18" x14ac:dyDescent="0.3">
      <c r="A251">
        <v>25</v>
      </c>
      <c r="B251">
        <v>30.2</v>
      </c>
      <c r="C251">
        <v>4</v>
      </c>
      <c r="D251" t="s">
        <v>115</v>
      </c>
      <c r="E251" t="s">
        <v>22</v>
      </c>
      <c r="F251">
        <v>30.7316</v>
      </c>
      <c r="H251">
        <v>29.696400000000001</v>
      </c>
      <c r="J251">
        <f t="shared" si="12"/>
        <v>1</v>
      </c>
      <c r="K251">
        <f t="shared" si="11"/>
        <v>1</v>
      </c>
      <c r="L251">
        <v>1</v>
      </c>
      <c r="M251">
        <f t="shared" si="13"/>
        <v>1</v>
      </c>
      <c r="N251" s="7">
        <v>0.33333332999999998</v>
      </c>
      <c r="O251">
        <v>100</v>
      </c>
      <c r="P251">
        <f>Table224[[#This Row],[PP]]/100</f>
        <v>1</v>
      </c>
      <c r="Q251" t="s">
        <v>122</v>
      </c>
      <c r="R251" t="str">
        <f>IF(Table224[[#This Row],[Cat2]]=1,"Category A",IF(Table224[[#This Row],[Category]]=2,"Category B","Category C"))</f>
        <v>Category A</v>
      </c>
    </row>
    <row r="252" spans="1:18" x14ac:dyDescent="0.3">
      <c r="A252">
        <v>25</v>
      </c>
      <c r="B252">
        <v>30.2</v>
      </c>
      <c r="C252">
        <v>4</v>
      </c>
      <c r="D252" t="s">
        <v>115</v>
      </c>
      <c r="E252" t="s">
        <v>23</v>
      </c>
      <c r="F252">
        <v>30.8277</v>
      </c>
      <c r="H252">
        <v>29.717600000000001</v>
      </c>
      <c r="J252">
        <f t="shared" si="12"/>
        <v>1</v>
      </c>
      <c r="K252">
        <f t="shared" si="11"/>
        <v>1</v>
      </c>
      <c r="L252">
        <v>1</v>
      </c>
      <c r="M252">
        <f t="shared" si="13"/>
        <v>1</v>
      </c>
      <c r="N252" s="6">
        <v>0.33333332999999998</v>
      </c>
      <c r="O252">
        <v>100</v>
      </c>
      <c r="P252">
        <f>Table224[[#This Row],[PP]]/100</f>
        <v>1</v>
      </c>
      <c r="Q252" t="s">
        <v>122</v>
      </c>
      <c r="R252" t="str">
        <f>IF(Table224[[#This Row],[Cat2]]=1,"Category A",IF(Table224[[#This Row],[Category]]=2,"Category B","Category C"))</f>
        <v>Category A</v>
      </c>
    </row>
    <row r="253" spans="1:18" x14ac:dyDescent="0.3">
      <c r="A253">
        <v>25</v>
      </c>
      <c r="B253">
        <v>30.2</v>
      </c>
      <c r="C253">
        <v>4</v>
      </c>
      <c r="D253" t="s">
        <v>115</v>
      </c>
      <c r="E253" t="s">
        <v>24</v>
      </c>
      <c r="F253">
        <v>31.263400000000001</v>
      </c>
      <c r="H253">
        <v>29.684000000000001</v>
      </c>
      <c r="J253">
        <f t="shared" si="12"/>
        <v>1</v>
      </c>
      <c r="K253">
        <f t="shared" si="11"/>
        <v>1</v>
      </c>
      <c r="L253">
        <v>1</v>
      </c>
      <c r="M253">
        <f t="shared" si="13"/>
        <v>1</v>
      </c>
      <c r="N253" s="7">
        <v>0.33333332999999998</v>
      </c>
      <c r="O253">
        <v>100</v>
      </c>
      <c r="P253">
        <f>Table224[[#This Row],[PP]]/100</f>
        <v>1</v>
      </c>
      <c r="Q253" t="s">
        <v>122</v>
      </c>
      <c r="R253" t="str">
        <f>IF(Table224[[#This Row],[Cat2]]=1,"Category A",IF(Table224[[#This Row],[Category]]=2,"Category B","Category C"))</f>
        <v>Category A</v>
      </c>
    </row>
    <row r="254" spans="1:18" x14ac:dyDescent="0.3">
      <c r="A254">
        <v>25</v>
      </c>
      <c r="B254">
        <v>30.2</v>
      </c>
      <c r="C254">
        <v>4</v>
      </c>
      <c r="D254" t="s">
        <v>116</v>
      </c>
      <c r="E254" t="s">
        <v>26</v>
      </c>
      <c r="F254">
        <v>31.484000000000002</v>
      </c>
      <c r="G254">
        <f>AVERAGE(F254:F259)</f>
        <v>31.516383333333334</v>
      </c>
      <c r="H254">
        <v>30.3993</v>
      </c>
      <c r="I254">
        <f>AVERAGE(H254:H259)</f>
        <v>30.363816666666665</v>
      </c>
      <c r="J254">
        <f t="shared" si="12"/>
        <v>1</v>
      </c>
      <c r="K254">
        <f t="shared" si="11"/>
        <v>1</v>
      </c>
      <c r="L254">
        <v>1</v>
      </c>
      <c r="M254">
        <f t="shared" si="13"/>
        <v>1</v>
      </c>
      <c r="N254" s="6">
        <v>0.2</v>
      </c>
      <c r="O254">
        <v>100</v>
      </c>
      <c r="P254">
        <f>Table224[[#This Row],[PP]]/100</f>
        <v>1</v>
      </c>
      <c r="Q254" t="s">
        <v>122</v>
      </c>
      <c r="R254" t="str">
        <f>IF(Table224[[#This Row],[Cat2]]=1,"Category A",IF(Table224[[#This Row],[Category]]=2,"Category B","Category C"))</f>
        <v>Category A</v>
      </c>
    </row>
    <row r="255" spans="1:18" x14ac:dyDescent="0.3">
      <c r="A255">
        <v>25</v>
      </c>
      <c r="B255">
        <v>30.2</v>
      </c>
      <c r="C255">
        <v>4</v>
      </c>
      <c r="D255" t="s">
        <v>116</v>
      </c>
      <c r="E255" t="s">
        <v>27</v>
      </c>
      <c r="F255">
        <v>31.383600000000001</v>
      </c>
      <c r="H255">
        <v>30.3048</v>
      </c>
      <c r="J255">
        <f t="shared" si="12"/>
        <v>1</v>
      </c>
      <c r="K255">
        <f t="shared" si="11"/>
        <v>1</v>
      </c>
      <c r="L255">
        <v>1</v>
      </c>
      <c r="M255">
        <f t="shared" si="13"/>
        <v>1</v>
      </c>
      <c r="N255" s="7">
        <v>0.2</v>
      </c>
      <c r="O255">
        <v>100</v>
      </c>
      <c r="P255">
        <f>Table224[[#This Row],[PP]]/100</f>
        <v>1</v>
      </c>
      <c r="Q255" t="s">
        <v>122</v>
      </c>
      <c r="R255" t="str">
        <f>IF(Table224[[#This Row],[Cat2]]=1,"Category A",IF(Table224[[#This Row],[Category]]=2,"Category B","Category C"))</f>
        <v>Category A</v>
      </c>
    </row>
    <row r="256" spans="1:18" x14ac:dyDescent="0.3">
      <c r="A256">
        <v>25</v>
      </c>
      <c r="B256">
        <v>30.2</v>
      </c>
      <c r="C256">
        <v>4</v>
      </c>
      <c r="D256" t="s">
        <v>116</v>
      </c>
      <c r="E256" t="s">
        <v>28</v>
      </c>
      <c r="F256">
        <v>31.922899999999998</v>
      </c>
      <c r="H256">
        <v>30.550699999999999</v>
      </c>
      <c r="J256">
        <f t="shared" si="12"/>
        <v>1</v>
      </c>
      <c r="K256">
        <f t="shared" si="11"/>
        <v>1</v>
      </c>
      <c r="L256">
        <v>1</v>
      </c>
      <c r="M256">
        <f t="shared" si="13"/>
        <v>1</v>
      </c>
      <c r="N256" s="6">
        <v>0.2</v>
      </c>
      <c r="O256">
        <v>100</v>
      </c>
      <c r="P256">
        <f>Table224[[#This Row],[PP]]/100</f>
        <v>1</v>
      </c>
      <c r="Q256" t="s">
        <v>122</v>
      </c>
      <c r="R256" t="str">
        <f>IF(Table224[[#This Row],[Cat2]]=1,"Category A",IF(Table224[[#This Row],[Category]]=2,"Category B","Category C"))</f>
        <v>Category A</v>
      </c>
    </row>
    <row r="257" spans="1:18" x14ac:dyDescent="0.3">
      <c r="A257">
        <v>25</v>
      </c>
      <c r="B257">
        <v>30.2</v>
      </c>
      <c r="C257">
        <v>4</v>
      </c>
      <c r="D257" t="s">
        <v>116</v>
      </c>
      <c r="E257" t="s">
        <v>29</v>
      </c>
      <c r="F257">
        <v>31.385000000000002</v>
      </c>
      <c r="H257">
        <v>30.253900000000002</v>
      </c>
      <c r="J257">
        <f t="shared" si="12"/>
        <v>1</v>
      </c>
      <c r="K257">
        <f t="shared" si="11"/>
        <v>1</v>
      </c>
      <c r="L257">
        <v>1</v>
      </c>
      <c r="M257">
        <f t="shared" si="13"/>
        <v>1</v>
      </c>
      <c r="N257" s="7">
        <v>0.2</v>
      </c>
      <c r="O257">
        <v>100</v>
      </c>
      <c r="P257">
        <f>Table224[[#This Row],[PP]]/100</f>
        <v>1</v>
      </c>
      <c r="Q257" t="s">
        <v>122</v>
      </c>
      <c r="R257" t="str">
        <f>IF(Table224[[#This Row],[Cat2]]=1,"Category A",IF(Table224[[#This Row],[Category]]=2,"Category B","Category C"))</f>
        <v>Category A</v>
      </c>
    </row>
    <row r="258" spans="1:18" x14ac:dyDescent="0.3">
      <c r="A258">
        <v>25</v>
      </c>
      <c r="B258">
        <v>30.2</v>
      </c>
      <c r="C258">
        <v>4</v>
      </c>
      <c r="D258" t="s">
        <v>116</v>
      </c>
      <c r="E258" t="s">
        <v>30</v>
      </c>
      <c r="F258">
        <v>31.385400000000001</v>
      </c>
      <c r="H258">
        <v>30.328900000000001</v>
      </c>
      <c r="J258">
        <f t="shared" si="12"/>
        <v>1</v>
      </c>
      <c r="K258">
        <f t="shared" ref="K258:K321" si="14">IF(AND(F258&gt;10,F258&lt;=45),1,0)</f>
        <v>1</v>
      </c>
      <c r="L258">
        <v>1</v>
      </c>
      <c r="M258">
        <f t="shared" si="13"/>
        <v>1</v>
      </c>
      <c r="N258" s="6">
        <v>0.2</v>
      </c>
      <c r="O258">
        <v>100</v>
      </c>
      <c r="P258">
        <f>Table224[[#This Row],[PP]]/100</f>
        <v>1</v>
      </c>
      <c r="Q258" t="s">
        <v>122</v>
      </c>
      <c r="R258" t="str">
        <f>IF(Table224[[#This Row],[Cat2]]=1,"Category A",IF(Table224[[#This Row],[Category]]=2,"Category B","Category C"))</f>
        <v>Category A</v>
      </c>
    </row>
    <row r="259" spans="1:18" x14ac:dyDescent="0.3">
      <c r="A259">
        <v>25</v>
      </c>
      <c r="B259">
        <v>30.2</v>
      </c>
      <c r="C259">
        <v>4</v>
      </c>
      <c r="D259" t="s">
        <v>116</v>
      </c>
      <c r="E259" t="s">
        <v>31</v>
      </c>
      <c r="F259">
        <v>31.537400000000002</v>
      </c>
      <c r="H259">
        <v>30.345300000000002</v>
      </c>
      <c r="J259">
        <f t="shared" si="12"/>
        <v>1</v>
      </c>
      <c r="K259">
        <f t="shared" si="14"/>
        <v>1</v>
      </c>
      <c r="L259">
        <v>1</v>
      </c>
      <c r="M259">
        <f t="shared" si="13"/>
        <v>1</v>
      </c>
      <c r="N259" s="7">
        <v>0.2</v>
      </c>
      <c r="O259">
        <v>100</v>
      </c>
      <c r="P259">
        <f>Table224[[#This Row],[PP]]/100</f>
        <v>1</v>
      </c>
      <c r="Q259" t="s">
        <v>122</v>
      </c>
      <c r="R259" t="str">
        <f>IF(Table224[[#This Row],[Cat2]]=1,"Category A",IF(Table224[[#This Row],[Category]]=2,"Category B","Category C"))</f>
        <v>Category A</v>
      </c>
    </row>
    <row r="260" spans="1:18" x14ac:dyDescent="0.3">
      <c r="A260">
        <v>25</v>
      </c>
      <c r="B260">
        <v>30.2</v>
      </c>
      <c r="C260">
        <v>4</v>
      </c>
      <c r="D260" t="s">
        <v>117</v>
      </c>
      <c r="E260" t="s">
        <v>32</v>
      </c>
      <c r="F260">
        <v>32.246099999999998</v>
      </c>
      <c r="G260">
        <f>AVERAGE(F260:F265)</f>
        <v>32.420883333333336</v>
      </c>
      <c r="H260">
        <v>32.197299999999998</v>
      </c>
      <c r="I260">
        <f>AVERAGE(H260:H265)</f>
        <v>31.624016666666666</v>
      </c>
      <c r="J260">
        <f t="shared" si="12"/>
        <v>1</v>
      </c>
      <c r="K260">
        <f t="shared" si="14"/>
        <v>1</v>
      </c>
      <c r="L260">
        <v>1</v>
      </c>
      <c r="M260">
        <f t="shared" si="13"/>
        <v>1</v>
      </c>
      <c r="N260" s="6">
        <v>0.1</v>
      </c>
      <c r="O260">
        <v>100</v>
      </c>
      <c r="P260">
        <f>Table224[[#This Row],[PP]]/100</f>
        <v>1</v>
      </c>
      <c r="Q260" t="s">
        <v>122</v>
      </c>
      <c r="R260" t="str">
        <f>IF(Table224[[#This Row],[Cat2]]=1,"Category A",IF(Table224[[#This Row],[Category]]=2,"Category B","Category C"))</f>
        <v>Category A</v>
      </c>
    </row>
    <row r="261" spans="1:18" x14ac:dyDescent="0.3">
      <c r="A261">
        <v>25</v>
      </c>
      <c r="B261">
        <v>30.2</v>
      </c>
      <c r="C261">
        <v>4</v>
      </c>
      <c r="D261" t="s">
        <v>117</v>
      </c>
      <c r="E261" t="s">
        <v>33</v>
      </c>
      <c r="F261">
        <v>32.209000000000003</v>
      </c>
      <c r="H261">
        <v>31.6052</v>
      </c>
      <c r="J261">
        <f t="shared" si="12"/>
        <v>1</v>
      </c>
      <c r="K261">
        <f t="shared" si="14"/>
        <v>1</v>
      </c>
      <c r="L261">
        <v>1</v>
      </c>
      <c r="M261">
        <f t="shared" si="13"/>
        <v>1</v>
      </c>
      <c r="N261" s="7">
        <v>0.1</v>
      </c>
      <c r="O261">
        <v>100</v>
      </c>
      <c r="P261">
        <f>Table224[[#This Row],[PP]]/100</f>
        <v>1</v>
      </c>
      <c r="Q261" t="s">
        <v>122</v>
      </c>
      <c r="R261" t="str">
        <f>IF(Table224[[#This Row],[Cat2]]=1,"Category A",IF(Table224[[#This Row],[Category]]=2,"Category B","Category C"))</f>
        <v>Category A</v>
      </c>
    </row>
    <row r="262" spans="1:18" x14ac:dyDescent="0.3">
      <c r="A262">
        <v>25</v>
      </c>
      <c r="B262">
        <v>30.2</v>
      </c>
      <c r="C262">
        <v>4</v>
      </c>
      <c r="D262" t="s">
        <v>117</v>
      </c>
      <c r="E262" t="s">
        <v>34</v>
      </c>
      <c r="F262">
        <v>32.5777</v>
      </c>
      <c r="H262">
        <v>31.4603</v>
      </c>
      <c r="J262">
        <f t="shared" si="12"/>
        <v>1</v>
      </c>
      <c r="K262">
        <f t="shared" si="14"/>
        <v>1</v>
      </c>
      <c r="L262">
        <v>1</v>
      </c>
      <c r="M262">
        <f t="shared" si="13"/>
        <v>1</v>
      </c>
      <c r="N262" s="6">
        <v>0.1</v>
      </c>
      <c r="O262">
        <v>100</v>
      </c>
      <c r="P262">
        <f>Table224[[#This Row],[PP]]/100</f>
        <v>1</v>
      </c>
      <c r="Q262" t="s">
        <v>122</v>
      </c>
      <c r="R262" t="str">
        <f>IF(Table224[[#This Row],[Cat2]]=1,"Category A",IF(Table224[[#This Row],[Category]]=2,"Category B","Category C"))</f>
        <v>Category A</v>
      </c>
    </row>
    <row r="263" spans="1:18" x14ac:dyDescent="0.3">
      <c r="A263">
        <v>25</v>
      </c>
      <c r="B263">
        <v>30.2</v>
      </c>
      <c r="C263">
        <v>4</v>
      </c>
      <c r="D263" t="s">
        <v>117</v>
      </c>
      <c r="E263" t="s">
        <v>35</v>
      </c>
      <c r="F263">
        <v>32.3996</v>
      </c>
      <c r="H263">
        <v>31.507200000000001</v>
      </c>
      <c r="J263">
        <f t="shared" si="12"/>
        <v>1</v>
      </c>
      <c r="K263">
        <f t="shared" si="14"/>
        <v>1</v>
      </c>
      <c r="L263">
        <v>1</v>
      </c>
      <c r="M263">
        <f t="shared" si="13"/>
        <v>1</v>
      </c>
      <c r="N263" s="7">
        <v>0.1</v>
      </c>
      <c r="O263">
        <v>100</v>
      </c>
      <c r="P263">
        <f>Table224[[#This Row],[PP]]/100</f>
        <v>1</v>
      </c>
      <c r="Q263" t="s">
        <v>122</v>
      </c>
      <c r="R263" t="str">
        <f>IF(Table224[[#This Row],[Cat2]]=1,"Category A",IF(Table224[[#This Row],[Category]]=2,"Category B","Category C"))</f>
        <v>Category A</v>
      </c>
    </row>
    <row r="264" spans="1:18" x14ac:dyDescent="0.3">
      <c r="A264">
        <v>25</v>
      </c>
      <c r="B264">
        <v>30.2</v>
      </c>
      <c r="C264">
        <v>4</v>
      </c>
      <c r="D264" t="s">
        <v>117</v>
      </c>
      <c r="E264" t="s">
        <v>36</v>
      </c>
      <c r="F264">
        <v>32.3718</v>
      </c>
      <c r="H264">
        <v>31.486799999999999</v>
      </c>
      <c r="J264">
        <f t="shared" si="12"/>
        <v>1</v>
      </c>
      <c r="K264">
        <f t="shared" si="14"/>
        <v>1</v>
      </c>
      <c r="L264">
        <v>1</v>
      </c>
      <c r="M264">
        <f t="shared" si="13"/>
        <v>1</v>
      </c>
      <c r="N264" s="6">
        <v>0.1</v>
      </c>
      <c r="O264">
        <v>100</v>
      </c>
      <c r="P264">
        <f>Table224[[#This Row],[PP]]/100</f>
        <v>1</v>
      </c>
      <c r="Q264" t="s">
        <v>122</v>
      </c>
      <c r="R264" t="str">
        <f>IF(Table224[[#This Row],[Cat2]]=1,"Category A",IF(Table224[[#This Row],[Category]]=2,"Category B","Category C"))</f>
        <v>Category A</v>
      </c>
    </row>
    <row r="265" spans="1:18" x14ac:dyDescent="0.3">
      <c r="A265">
        <v>25</v>
      </c>
      <c r="B265">
        <v>30.2</v>
      </c>
      <c r="C265">
        <v>4</v>
      </c>
      <c r="D265" t="s">
        <v>117</v>
      </c>
      <c r="E265" t="s">
        <v>37</v>
      </c>
      <c r="F265">
        <v>32.7211</v>
      </c>
      <c r="H265">
        <v>31.487300000000001</v>
      </c>
      <c r="J265">
        <f t="shared" si="12"/>
        <v>1</v>
      </c>
      <c r="K265">
        <f t="shared" si="14"/>
        <v>1</v>
      </c>
      <c r="L265">
        <v>1</v>
      </c>
      <c r="M265">
        <f t="shared" si="13"/>
        <v>1</v>
      </c>
      <c r="N265" s="7">
        <v>0.1</v>
      </c>
      <c r="O265">
        <v>100</v>
      </c>
      <c r="P265">
        <f>Table224[[#This Row],[PP]]/100</f>
        <v>1</v>
      </c>
      <c r="Q265" t="s">
        <v>122</v>
      </c>
      <c r="R265" t="str">
        <f>IF(Table224[[#This Row],[Cat2]]=1,"Category A",IF(Table224[[#This Row],[Category]]=2,"Category B","Category C"))</f>
        <v>Category A</v>
      </c>
    </row>
    <row r="266" spans="1:18" x14ac:dyDescent="0.3">
      <c r="A266">
        <v>25</v>
      </c>
      <c r="B266">
        <v>30.2</v>
      </c>
      <c r="C266">
        <v>4</v>
      </c>
      <c r="D266" t="s">
        <v>118</v>
      </c>
      <c r="E266" t="s">
        <v>38</v>
      </c>
      <c r="F266">
        <v>33.8748</v>
      </c>
      <c r="G266">
        <f>AVERAGE(F266:F271)</f>
        <v>33.528099999999995</v>
      </c>
      <c r="H266">
        <v>32.120199999999997</v>
      </c>
      <c r="I266">
        <f>AVERAGE(H266:H271)</f>
        <v>32.342883333333333</v>
      </c>
      <c r="J266">
        <f t="shared" si="12"/>
        <v>1</v>
      </c>
      <c r="K266">
        <f t="shared" si="14"/>
        <v>1</v>
      </c>
      <c r="L266">
        <v>1</v>
      </c>
      <c r="M266">
        <f t="shared" si="13"/>
        <v>1</v>
      </c>
      <c r="N266" s="6">
        <v>0.05</v>
      </c>
      <c r="O266">
        <v>100</v>
      </c>
      <c r="P266">
        <f>Table224[[#This Row],[PP]]/100</f>
        <v>1</v>
      </c>
      <c r="Q266" t="s">
        <v>122</v>
      </c>
      <c r="R266" t="str">
        <f>IF(Table224[[#This Row],[Cat2]]=1,"Category A",IF(Table224[[#This Row],[Category]]=2,"Category B","Category C"))</f>
        <v>Category A</v>
      </c>
    </row>
    <row r="267" spans="1:18" x14ac:dyDescent="0.3">
      <c r="A267">
        <v>25</v>
      </c>
      <c r="B267">
        <v>30.2</v>
      </c>
      <c r="C267">
        <v>4</v>
      </c>
      <c r="D267" t="s">
        <v>118</v>
      </c>
      <c r="E267" t="s">
        <v>39</v>
      </c>
      <c r="F267">
        <v>33.102600000000002</v>
      </c>
      <c r="H267">
        <v>32.411700000000003</v>
      </c>
      <c r="J267">
        <f t="shared" si="12"/>
        <v>1</v>
      </c>
      <c r="K267">
        <f t="shared" si="14"/>
        <v>1</v>
      </c>
      <c r="L267">
        <v>1</v>
      </c>
      <c r="M267">
        <f t="shared" si="13"/>
        <v>1</v>
      </c>
      <c r="N267" s="7">
        <v>0.05</v>
      </c>
      <c r="O267">
        <v>100</v>
      </c>
      <c r="P267">
        <f>Table224[[#This Row],[PP]]/100</f>
        <v>1</v>
      </c>
      <c r="Q267" t="s">
        <v>122</v>
      </c>
      <c r="R267" t="str">
        <f>IF(Table224[[#This Row],[Cat2]]=1,"Category A",IF(Table224[[#This Row],[Category]]=2,"Category B","Category C"))</f>
        <v>Category A</v>
      </c>
    </row>
    <row r="268" spans="1:18" x14ac:dyDescent="0.3">
      <c r="A268">
        <v>25</v>
      </c>
      <c r="B268">
        <v>30.2</v>
      </c>
      <c r="C268">
        <v>4</v>
      </c>
      <c r="D268" t="s">
        <v>118</v>
      </c>
      <c r="E268" t="s">
        <v>40</v>
      </c>
      <c r="F268">
        <v>33.937800000000003</v>
      </c>
      <c r="H268">
        <v>32.2532</v>
      </c>
      <c r="J268">
        <f t="shared" si="12"/>
        <v>1</v>
      </c>
      <c r="K268">
        <f t="shared" si="14"/>
        <v>1</v>
      </c>
      <c r="L268">
        <v>1</v>
      </c>
      <c r="M268">
        <f t="shared" si="13"/>
        <v>1</v>
      </c>
      <c r="N268" s="6">
        <v>0.05</v>
      </c>
      <c r="O268">
        <v>100</v>
      </c>
      <c r="P268">
        <f>Table224[[#This Row],[PP]]/100</f>
        <v>1</v>
      </c>
      <c r="Q268" t="s">
        <v>122</v>
      </c>
      <c r="R268" t="str">
        <f>IF(Table224[[#This Row],[Cat2]]=1,"Category A",IF(Table224[[#This Row],[Category]]=2,"Category B","Category C"))</f>
        <v>Category A</v>
      </c>
    </row>
    <row r="269" spans="1:18" x14ac:dyDescent="0.3">
      <c r="A269">
        <v>25</v>
      </c>
      <c r="B269">
        <v>30.2</v>
      </c>
      <c r="C269">
        <v>4</v>
      </c>
      <c r="D269" t="s">
        <v>118</v>
      </c>
      <c r="E269" t="s">
        <v>41</v>
      </c>
      <c r="F269">
        <v>33.264200000000002</v>
      </c>
      <c r="H269">
        <v>32.280099999999997</v>
      </c>
      <c r="J269">
        <f t="shared" si="12"/>
        <v>1</v>
      </c>
      <c r="K269">
        <f t="shared" si="14"/>
        <v>1</v>
      </c>
      <c r="L269">
        <v>1</v>
      </c>
      <c r="M269">
        <f t="shared" si="13"/>
        <v>1</v>
      </c>
      <c r="N269" s="7">
        <v>0.05</v>
      </c>
      <c r="O269">
        <v>100</v>
      </c>
      <c r="P269">
        <f>Table224[[#This Row],[PP]]/100</f>
        <v>1</v>
      </c>
      <c r="Q269" t="s">
        <v>122</v>
      </c>
      <c r="R269" t="str">
        <f>IF(Table224[[#This Row],[Cat2]]=1,"Category A",IF(Table224[[#This Row],[Category]]=2,"Category B","Category C"))</f>
        <v>Category A</v>
      </c>
    </row>
    <row r="270" spans="1:18" x14ac:dyDescent="0.3">
      <c r="A270">
        <v>25</v>
      </c>
      <c r="B270">
        <v>30.2</v>
      </c>
      <c r="C270">
        <v>4</v>
      </c>
      <c r="D270" t="s">
        <v>118</v>
      </c>
      <c r="E270" t="s">
        <v>17</v>
      </c>
      <c r="F270">
        <v>33.834600000000002</v>
      </c>
      <c r="H270">
        <v>32.412399999999998</v>
      </c>
      <c r="J270">
        <f t="shared" si="12"/>
        <v>1</v>
      </c>
      <c r="K270">
        <f t="shared" si="14"/>
        <v>1</v>
      </c>
      <c r="L270">
        <v>1</v>
      </c>
      <c r="M270">
        <f t="shared" si="13"/>
        <v>1</v>
      </c>
      <c r="N270" s="6">
        <v>0.05</v>
      </c>
      <c r="O270">
        <v>100</v>
      </c>
      <c r="P270">
        <f>Table224[[#This Row],[PP]]/100</f>
        <v>1</v>
      </c>
      <c r="Q270" t="s">
        <v>122</v>
      </c>
      <c r="R270" t="str">
        <f>IF(Table224[[#This Row],[Cat2]]=1,"Category A",IF(Table224[[#This Row],[Category]]=2,"Category B","Category C"))</f>
        <v>Category A</v>
      </c>
    </row>
    <row r="271" spans="1:18" x14ac:dyDescent="0.3">
      <c r="A271">
        <v>25</v>
      </c>
      <c r="B271">
        <v>30.2</v>
      </c>
      <c r="C271">
        <v>4</v>
      </c>
      <c r="D271" t="s">
        <v>118</v>
      </c>
      <c r="E271" t="s">
        <v>25</v>
      </c>
      <c r="F271">
        <v>33.154600000000002</v>
      </c>
      <c r="H271">
        <v>32.579700000000003</v>
      </c>
      <c r="J271">
        <f t="shared" si="12"/>
        <v>1</v>
      </c>
      <c r="K271">
        <f t="shared" si="14"/>
        <v>1</v>
      </c>
      <c r="L271">
        <v>1</v>
      </c>
      <c r="M271">
        <f t="shared" si="13"/>
        <v>1</v>
      </c>
      <c r="N271" s="7">
        <v>0.05</v>
      </c>
      <c r="O271">
        <v>100</v>
      </c>
      <c r="P271">
        <f>Table224[[#This Row],[PP]]/100</f>
        <v>1</v>
      </c>
      <c r="Q271" t="s">
        <v>122</v>
      </c>
      <c r="R271" t="str">
        <f>IF(Table224[[#This Row],[Cat2]]=1,"Category A",IF(Table224[[#This Row],[Category]]=2,"Category B","Category C"))</f>
        <v>Category A</v>
      </c>
    </row>
    <row r="272" spans="1:18" x14ac:dyDescent="0.3">
      <c r="A272">
        <v>28</v>
      </c>
      <c r="B272">
        <v>37.200000000000003</v>
      </c>
      <c r="C272">
        <v>4</v>
      </c>
      <c r="D272" s="1" t="s">
        <v>114</v>
      </c>
      <c r="E272" t="s">
        <v>43</v>
      </c>
      <c r="F272">
        <v>37.354300000000002</v>
      </c>
      <c r="G272">
        <f>AVERAGE(F272:F277)</f>
        <v>36.917533333333338</v>
      </c>
      <c r="H272">
        <v>31.852799999999998</v>
      </c>
      <c r="I272">
        <f>AVERAGE(H272:H277)</f>
        <v>31.544483333333332</v>
      </c>
      <c r="J272">
        <f t="shared" si="12"/>
        <v>1</v>
      </c>
      <c r="K272">
        <f t="shared" si="14"/>
        <v>1</v>
      </c>
      <c r="L272">
        <v>2</v>
      </c>
      <c r="M272">
        <f t="shared" si="13"/>
        <v>3</v>
      </c>
      <c r="N272" s="6">
        <v>1</v>
      </c>
      <c r="O272">
        <v>100</v>
      </c>
      <c r="P272">
        <f>Table224[[#This Row],[PP]]/100</f>
        <v>1</v>
      </c>
      <c r="Q272" t="s">
        <v>125</v>
      </c>
      <c r="R272" t="str">
        <f>IF(Table224[[#This Row],[Cat2]]=1,"Category A",IF(Table224[[#This Row],[Category]]=2,"Category B","Category C"))</f>
        <v>Category B</v>
      </c>
    </row>
    <row r="273" spans="1:18" x14ac:dyDescent="0.3">
      <c r="A273">
        <v>28</v>
      </c>
      <c r="B273">
        <v>37.200000000000003</v>
      </c>
      <c r="C273">
        <v>4</v>
      </c>
      <c r="D273" s="1" t="s">
        <v>114</v>
      </c>
      <c r="E273" t="s">
        <v>44</v>
      </c>
      <c r="F273">
        <v>36.424500000000002</v>
      </c>
      <c r="H273">
        <v>31.689399999999999</v>
      </c>
      <c r="J273">
        <f t="shared" si="12"/>
        <v>1</v>
      </c>
      <c r="K273">
        <f t="shared" si="14"/>
        <v>1</v>
      </c>
      <c r="L273">
        <v>2</v>
      </c>
      <c r="M273">
        <v>3</v>
      </c>
      <c r="N273" s="7">
        <v>1</v>
      </c>
      <c r="O273">
        <v>100</v>
      </c>
      <c r="P273">
        <f>Table224[[#This Row],[PP]]/100</f>
        <v>1</v>
      </c>
      <c r="Q273" t="s">
        <v>125</v>
      </c>
      <c r="R273" t="str">
        <f>IF(Table224[[#This Row],[Cat2]]=1,"Category A",IF(Table224[[#This Row],[Category]]=2,"Category B","Category C"))</f>
        <v>Category B</v>
      </c>
    </row>
    <row r="274" spans="1:18" x14ac:dyDescent="0.3">
      <c r="A274">
        <v>28</v>
      </c>
      <c r="B274">
        <v>37.200000000000003</v>
      </c>
      <c r="C274">
        <v>4</v>
      </c>
      <c r="D274" s="1" t="s">
        <v>114</v>
      </c>
      <c r="E274" t="s">
        <v>45</v>
      </c>
      <c r="F274">
        <v>37.046900000000001</v>
      </c>
      <c r="H274">
        <v>31.316600000000001</v>
      </c>
      <c r="J274">
        <f t="shared" si="12"/>
        <v>1</v>
      </c>
      <c r="K274">
        <f t="shared" si="14"/>
        <v>1</v>
      </c>
      <c r="L274">
        <v>2</v>
      </c>
      <c r="M274">
        <v>3</v>
      </c>
      <c r="N274" s="6">
        <v>1</v>
      </c>
      <c r="O274">
        <v>100</v>
      </c>
      <c r="P274">
        <f>Table224[[#This Row],[PP]]/100</f>
        <v>1</v>
      </c>
      <c r="Q274" t="s">
        <v>125</v>
      </c>
      <c r="R274" t="str">
        <f>IF(Table224[[#This Row],[Cat2]]=1,"Category A",IF(Table224[[#This Row],[Category]]=2,"Category B","Category C"))</f>
        <v>Category B</v>
      </c>
    </row>
    <row r="275" spans="1:18" x14ac:dyDescent="0.3">
      <c r="A275">
        <v>28</v>
      </c>
      <c r="B275">
        <v>37.200000000000003</v>
      </c>
      <c r="C275">
        <v>4</v>
      </c>
      <c r="D275" s="1" t="s">
        <v>114</v>
      </c>
      <c r="E275" t="s">
        <v>46</v>
      </c>
      <c r="F275">
        <v>36.616900000000001</v>
      </c>
      <c r="H275">
        <v>31.2911</v>
      </c>
      <c r="J275">
        <f t="shared" si="12"/>
        <v>1</v>
      </c>
      <c r="K275">
        <f t="shared" si="14"/>
        <v>1</v>
      </c>
      <c r="L275">
        <v>2</v>
      </c>
      <c r="M275">
        <v>3</v>
      </c>
      <c r="N275" s="7">
        <v>1</v>
      </c>
      <c r="O275">
        <v>100</v>
      </c>
      <c r="P275">
        <f>Table224[[#This Row],[PP]]/100</f>
        <v>1</v>
      </c>
      <c r="Q275" t="s">
        <v>125</v>
      </c>
      <c r="R275" t="str">
        <f>IF(Table224[[#This Row],[Cat2]]=1,"Category A",IF(Table224[[#This Row],[Category]]=2,"Category B","Category C"))</f>
        <v>Category B</v>
      </c>
    </row>
    <row r="276" spans="1:18" x14ac:dyDescent="0.3">
      <c r="A276">
        <v>28</v>
      </c>
      <c r="B276">
        <v>37.200000000000003</v>
      </c>
      <c r="C276">
        <v>4</v>
      </c>
      <c r="D276" s="1" t="s">
        <v>114</v>
      </c>
      <c r="E276" t="s">
        <v>47</v>
      </c>
      <c r="F276">
        <v>38.107700000000001</v>
      </c>
      <c r="H276">
        <v>31.652100000000001</v>
      </c>
      <c r="J276">
        <f t="shared" si="12"/>
        <v>1</v>
      </c>
      <c r="K276">
        <f t="shared" si="14"/>
        <v>1</v>
      </c>
      <c r="L276">
        <v>2</v>
      </c>
      <c r="M276">
        <v>3</v>
      </c>
      <c r="N276" s="6">
        <v>1</v>
      </c>
      <c r="O276">
        <v>100</v>
      </c>
      <c r="P276">
        <f>Table224[[#This Row],[PP]]/100</f>
        <v>1</v>
      </c>
      <c r="Q276" t="s">
        <v>125</v>
      </c>
      <c r="R276" t="str">
        <f>IF(Table224[[#This Row],[Cat2]]=1,"Category A",IF(Table224[[#This Row],[Category]]=2,"Category B","Category C"))</f>
        <v>Category B</v>
      </c>
    </row>
    <row r="277" spans="1:18" x14ac:dyDescent="0.3">
      <c r="A277">
        <v>28</v>
      </c>
      <c r="B277">
        <v>37.200000000000003</v>
      </c>
      <c r="C277">
        <v>4</v>
      </c>
      <c r="D277" s="1" t="s">
        <v>114</v>
      </c>
      <c r="E277" t="s">
        <v>48</v>
      </c>
      <c r="F277">
        <v>35.954900000000002</v>
      </c>
      <c r="H277">
        <v>31.4649</v>
      </c>
      <c r="J277">
        <f t="shared" si="12"/>
        <v>1</v>
      </c>
      <c r="K277">
        <f t="shared" si="14"/>
        <v>1</v>
      </c>
      <c r="L277">
        <v>2</v>
      </c>
      <c r="M277">
        <v>3</v>
      </c>
      <c r="N277" s="7">
        <v>1</v>
      </c>
      <c r="O277">
        <v>100</v>
      </c>
      <c r="P277">
        <f>Table224[[#This Row],[PP]]/100</f>
        <v>1</v>
      </c>
      <c r="Q277" t="s">
        <v>125</v>
      </c>
      <c r="R277" t="str">
        <f>IF(Table224[[#This Row],[Cat2]]=1,"Category A",IF(Table224[[#This Row],[Category]]=2,"Category B","Category C"))</f>
        <v>Category B</v>
      </c>
    </row>
    <row r="278" spans="1:18" x14ac:dyDescent="0.3">
      <c r="A278">
        <v>28</v>
      </c>
      <c r="B278">
        <v>37.200000000000003</v>
      </c>
      <c r="C278">
        <v>4</v>
      </c>
      <c r="D278" t="s">
        <v>115</v>
      </c>
      <c r="E278" t="s">
        <v>49</v>
      </c>
      <c r="F278" t="s">
        <v>42</v>
      </c>
      <c r="G278">
        <f>AVERAGE(F278:F283)</f>
        <v>39.169620000000002</v>
      </c>
      <c r="H278">
        <v>33.091900000000003</v>
      </c>
      <c r="I278">
        <f>AVERAGE(H278:H283)</f>
        <v>32.976599999999998</v>
      </c>
      <c r="J278">
        <f t="shared" si="12"/>
        <v>0</v>
      </c>
      <c r="K278">
        <f t="shared" si="14"/>
        <v>0</v>
      </c>
      <c r="L278">
        <v>2</v>
      </c>
      <c r="M278">
        <v>3</v>
      </c>
      <c r="N278" s="6">
        <v>0.33333332999999998</v>
      </c>
      <c r="O278">
        <v>50</v>
      </c>
      <c r="P278">
        <f>Table224[[#This Row],[PP]]/100</f>
        <v>0.5</v>
      </c>
      <c r="Q278" t="s">
        <v>125</v>
      </c>
      <c r="R278" t="str">
        <f>IF(Table224[[#This Row],[Cat2]]=1,"Category A",IF(Table224[[#This Row],[Category]]=2,"Category B","Category C"))</f>
        <v>Category B</v>
      </c>
    </row>
    <row r="279" spans="1:18" x14ac:dyDescent="0.3">
      <c r="A279">
        <v>28</v>
      </c>
      <c r="B279">
        <v>37.200000000000003</v>
      </c>
      <c r="C279">
        <v>4</v>
      </c>
      <c r="D279" t="s">
        <v>115</v>
      </c>
      <c r="E279" t="s">
        <v>50</v>
      </c>
      <c r="F279">
        <v>36.944200000000002</v>
      </c>
      <c r="H279">
        <v>32.775700000000001</v>
      </c>
      <c r="J279">
        <f t="shared" si="12"/>
        <v>1</v>
      </c>
      <c r="K279">
        <f t="shared" si="14"/>
        <v>1</v>
      </c>
      <c r="L279">
        <v>2</v>
      </c>
      <c r="M279">
        <v>3</v>
      </c>
      <c r="N279" s="7">
        <v>0.33333332999999998</v>
      </c>
      <c r="O279">
        <v>50</v>
      </c>
      <c r="P279">
        <f>Table224[[#This Row],[PP]]/100</f>
        <v>0.5</v>
      </c>
      <c r="Q279" t="s">
        <v>125</v>
      </c>
      <c r="R279" t="str">
        <f>IF(Table224[[#This Row],[Cat2]]=1,"Category A",IF(Table224[[#This Row],[Category]]=2,"Category B","Category C"))</f>
        <v>Category B</v>
      </c>
    </row>
    <row r="280" spans="1:18" x14ac:dyDescent="0.3">
      <c r="A280">
        <v>28</v>
      </c>
      <c r="B280">
        <v>37.200000000000003</v>
      </c>
      <c r="C280">
        <v>4</v>
      </c>
      <c r="D280" t="s">
        <v>115</v>
      </c>
      <c r="E280" t="s">
        <v>51</v>
      </c>
      <c r="F280">
        <v>39.4863</v>
      </c>
      <c r="H280">
        <v>32.861699999999999</v>
      </c>
      <c r="J280">
        <f t="shared" si="12"/>
        <v>1</v>
      </c>
      <c r="K280">
        <f t="shared" si="14"/>
        <v>1</v>
      </c>
      <c r="L280">
        <v>2</v>
      </c>
      <c r="M280">
        <v>3</v>
      </c>
      <c r="N280" s="6">
        <v>0.33333332999999998</v>
      </c>
      <c r="O280">
        <v>50</v>
      </c>
      <c r="P280">
        <f>Table224[[#This Row],[PP]]/100</f>
        <v>0.5</v>
      </c>
      <c r="Q280" t="s">
        <v>125</v>
      </c>
      <c r="R280" t="str">
        <f>IF(Table224[[#This Row],[Cat2]]=1,"Category A",IF(Table224[[#This Row],[Category]]=2,"Category B","Category C"))</f>
        <v>Category B</v>
      </c>
    </row>
    <row r="281" spans="1:18" x14ac:dyDescent="0.3">
      <c r="A281">
        <v>28</v>
      </c>
      <c r="B281">
        <v>37.200000000000003</v>
      </c>
      <c r="C281">
        <v>4</v>
      </c>
      <c r="D281" t="s">
        <v>115</v>
      </c>
      <c r="E281" t="s">
        <v>52</v>
      </c>
      <c r="F281">
        <v>38.067900000000002</v>
      </c>
      <c r="H281">
        <v>32.926499999999997</v>
      </c>
      <c r="J281">
        <f t="shared" si="12"/>
        <v>1</v>
      </c>
      <c r="K281">
        <f t="shared" si="14"/>
        <v>1</v>
      </c>
      <c r="L281">
        <v>2</v>
      </c>
      <c r="M281">
        <v>3</v>
      </c>
      <c r="N281" s="7">
        <v>0.33333332999999998</v>
      </c>
      <c r="O281">
        <v>50</v>
      </c>
      <c r="P281">
        <f>Table224[[#This Row],[PP]]/100</f>
        <v>0.5</v>
      </c>
      <c r="Q281" t="s">
        <v>125</v>
      </c>
      <c r="R281" t="str">
        <f>IF(Table224[[#This Row],[Cat2]]=1,"Category A",IF(Table224[[#This Row],[Category]]=2,"Category B","Category C"))</f>
        <v>Category B</v>
      </c>
    </row>
    <row r="282" spans="1:18" x14ac:dyDescent="0.3">
      <c r="A282">
        <v>28</v>
      </c>
      <c r="B282">
        <v>37.200000000000003</v>
      </c>
      <c r="C282">
        <v>4</v>
      </c>
      <c r="D282" t="s">
        <v>115</v>
      </c>
      <c r="E282" t="s">
        <v>53</v>
      </c>
      <c r="F282">
        <v>40.603000000000002</v>
      </c>
      <c r="H282">
        <v>33.104100000000003</v>
      </c>
      <c r="J282">
        <f t="shared" si="12"/>
        <v>0</v>
      </c>
      <c r="K282">
        <f t="shared" si="14"/>
        <v>1</v>
      </c>
      <c r="L282">
        <v>2</v>
      </c>
      <c r="M282">
        <v>3</v>
      </c>
      <c r="N282" s="6">
        <v>0.33333332999999998</v>
      </c>
      <c r="O282">
        <v>50</v>
      </c>
      <c r="P282">
        <f>Table224[[#This Row],[PP]]/100</f>
        <v>0.5</v>
      </c>
      <c r="Q282" t="s">
        <v>125</v>
      </c>
      <c r="R282" t="str">
        <f>IF(Table224[[#This Row],[Cat2]]=1,"Category A",IF(Table224[[#This Row],[Category]]=2,"Category B","Category C"))</f>
        <v>Category B</v>
      </c>
    </row>
    <row r="283" spans="1:18" x14ac:dyDescent="0.3">
      <c r="A283">
        <v>28</v>
      </c>
      <c r="B283">
        <v>37.200000000000003</v>
      </c>
      <c r="C283">
        <v>4</v>
      </c>
      <c r="D283" t="s">
        <v>115</v>
      </c>
      <c r="E283" t="s">
        <v>54</v>
      </c>
      <c r="F283">
        <v>40.746699999999997</v>
      </c>
      <c r="H283">
        <v>33.099699999999999</v>
      </c>
      <c r="J283">
        <f t="shared" si="12"/>
        <v>0</v>
      </c>
      <c r="K283">
        <f t="shared" si="14"/>
        <v>1</v>
      </c>
      <c r="L283">
        <v>2</v>
      </c>
      <c r="M283">
        <v>3</v>
      </c>
      <c r="N283" s="7">
        <v>0.33333332999999998</v>
      </c>
      <c r="O283">
        <v>50</v>
      </c>
      <c r="P283">
        <f>Table224[[#This Row],[PP]]/100</f>
        <v>0.5</v>
      </c>
      <c r="Q283" t="s">
        <v>125</v>
      </c>
      <c r="R283" t="str">
        <f>IF(Table224[[#This Row],[Cat2]]=1,"Category A",IF(Table224[[#This Row],[Category]]=2,"Category B","Category C"))</f>
        <v>Category B</v>
      </c>
    </row>
    <row r="284" spans="1:18" x14ac:dyDescent="0.3">
      <c r="A284">
        <v>28</v>
      </c>
      <c r="B284">
        <v>37.200000000000003</v>
      </c>
      <c r="C284">
        <v>4</v>
      </c>
      <c r="D284" t="s">
        <v>116</v>
      </c>
      <c r="E284" t="s">
        <v>55</v>
      </c>
      <c r="F284">
        <v>40.577100000000002</v>
      </c>
      <c r="G284">
        <f>AVERAGE(F284:F289)</f>
        <v>40.601649999999999</v>
      </c>
      <c r="H284">
        <v>34.184399999999997</v>
      </c>
      <c r="I284">
        <f>AVERAGE(H284:H289)</f>
        <v>33.694716666666665</v>
      </c>
      <c r="J284">
        <f t="shared" si="12"/>
        <v>0</v>
      </c>
      <c r="K284">
        <f t="shared" si="14"/>
        <v>1</v>
      </c>
      <c r="L284">
        <v>2</v>
      </c>
      <c r="M284">
        <v>3</v>
      </c>
      <c r="N284" s="6">
        <v>0.2</v>
      </c>
      <c r="O284">
        <v>16.7</v>
      </c>
      <c r="P284">
        <f>Table224[[#This Row],[PP]]/100</f>
        <v>0.16699999999999998</v>
      </c>
      <c r="Q284" t="s">
        <v>125</v>
      </c>
      <c r="R284" t="str">
        <f>IF(Table224[[#This Row],[Cat2]]=1,"Category A",IF(Table224[[#This Row],[Category]]=2,"Category B","Category C"))</f>
        <v>Category B</v>
      </c>
    </row>
    <row r="285" spans="1:18" x14ac:dyDescent="0.3">
      <c r="A285">
        <v>28</v>
      </c>
      <c r="B285">
        <v>37.200000000000003</v>
      </c>
      <c r="C285">
        <v>4</v>
      </c>
      <c r="D285" t="s">
        <v>116</v>
      </c>
      <c r="E285" t="s">
        <v>56</v>
      </c>
      <c r="F285">
        <v>39.177900000000001</v>
      </c>
      <c r="H285">
        <v>33.525500000000001</v>
      </c>
      <c r="J285">
        <f t="shared" si="12"/>
        <v>1</v>
      </c>
      <c r="K285">
        <f t="shared" si="14"/>
        <v>1</v>
      </c>
      <c r="L285">
        <v>2</v>
      </c>
      <c r="M285">
        <v>3</v>
      </c>
      <c r="N285" s="7">
        <v>0.2</v>
      </c>
      <c r="O285">
        <v>16.7</v>
      </c>
      <c r="P285">
        <f>Table224[[#This Row],[PP]]/100</f>
        <v>0.16699999999999998</v>
      </c>
      <c r="Q285" t="s">
        <v>125</v>
      </c>
      <c r="R285" t="str">
        <f>IF(Table224[[#This Row],[Cat2]]=1,"Category A",IF(Table224[[#This Row],[Category]]=2,"Category B","Category C"))</f>
        <v>Category B</v>
      </c>
    </row>
    <row r="286" spans="1:18" x14ac:dyDescent="0.3">
      <c r="A286">
        <v>28</v>
      </c>
      <c r="B286">
        <v>37.200000000000003</v>
      </c>
      <c r="C286">
        <v>4</v>
      </c>
      <c r="D286" t="s">
        <v>116</v>
      </c>
      <c r="E286" t="s">
        <v>57</v>
      </c>
      <c r="F286">
        <v>41.368600000000001</v>
      </c>
      <c r="H286">
        <v>33.405099999999997</v>
      </c>
      <c r="J286">
        <f t="shared" si="12"/>
        <v>0</v>
      </c>
      <c r="K286">
        <f t="shared" si="14"/>
        <v>1</v>
      </c>
      <c r="L286">
        <v>2</v>
      </c>
      <c r="M286">
        <v>3</v>
      </c>
      <c r="N286" s="6">
        <v>0.2</v>
      </c>
      <c r="O286">
        <v>16.7</v>
      </c>
      <c r="P286">
        <f>Table224[[#This Row],[PP]]/100</f>
        <v>0.16699999999999998</v>
      </c>
      <c r="Q286" t="s">
        <v>125</v>
      </c>
      <c r="R286" t="str">
        <f>IF(Table224[[#This Row],[Cat2]]=1,"Category A",IF(Table224[[#This Row],[Category]]=2,"Category B","Category C"))</f>
        <v>Category B</v>
      </c>
    </row>
    <row r="287" spans="1:18" x14ac:dyDescent="0.3">
      <c r="A287">
        <v>28</v>
      </c>
      <c r="B287">
        <v>37.200000000000003</v>
      </c>
      <c r="C287">
        <v>4</v>
      </c>
      <c r="D287" t="s">
        <v>116</v>
      </c>
      <c r="E287" t="s">
        <v>58</v>
      </c>
      <c r="F287">
        <v>41.283000000000001</v>
      </c>
      <c r="H287">
        <v>33.889499999999998</v>
      </c>
      <c r="J287">
        <f t="shared" si="12"/>
        <v>0</v>
      </c>
      <c r="K287">
        <f t="shared" si="14"/>
        <v>1</v>
      </c>
      <c r="L287">
        <v>2</v>
      </c>
      <c r="M287">
        <v>3</v>
      </c>
      <c r="N287" s="7">
        <v>0.2</v>
      </c>
      <c r="O287">
        <v>16.7</v>
      </c>
      <c r="P287">
        <f>Table224[[#This Row],[PP]]/100</f>
        <v>0.16699999999999998</v>
      </c>
      <c r="Q287" t="s">
        <v>125</v>
      </c>
      <c r="R287" t="str">
        <f>IF(Table224[[#This Row],[Cat2]]=1,"Category A",IF(Table224[[#This Row],[Category]]=2,"Category B","Category C"))</f>
        <v>Category B</v>
      </c>
    </row>
    <row r="288" spans="1:18" x14ac:dyDescent="0.3">
      <c r="A288">
        <v>28</v>
      </c>
      <c r="B288">
        <v>37.200000000000003</v>
      </c>
      <c r="C288">
        <v>4</v>
      </c>
      <c r="D288" t="s">
        <v>116</v>
      </c>
      <c r="E288" t="s">
        <v>59</v>
      </c>
      <c r="F288" t="s">
        <v>42</v>
      </c>
      <c r="H288">
        <v>33.090400000000002</v>
      </c>
      <c r="J288">
        <f t="shared" si="12"/>
        <v>0</v>
      </c>
      <c r="K288">
        <f t="shared" si="14"/>
        <v>0</v>
      </c>
      <c r="L288">
        <v>2</v>
      </c>
      <c r="M288">
        <v>3</v>
      </c>
      <c r="N288" s="6">
        <v>0.2</v>
      </c>
      <c r="O288">
        <v>16.7</v>
      </c>
      <c r="P288">
        <f>Table224[[#This Row],[PP]]/100</f>
        <v>0.16699999999999998</v>
      </c>
      <c r="Q288" t="s">
        <v>125</v>
      </c>
      <c r="R288" t="str">
        <f>IF(Table224[[#This Row],[Cat2]]=1,"Category A",IF(Table224[[#This Row],[Category]]=2,"Category B","Category C"))</f>
        <v>Category B</v>
      </c>
    </row>
    <row r="289" spans="1:18" x14ac:dyDescent="0.3">
      <c r="A289">
        <v>28</v>
      </c>
      <c r="B289">
        <v>37.200000000000003</v>
      </c>
      <c r="C289">
        <v>4</v>
      </c>
      <c r="D289" t="s">
        <v>116</v>
      </c>
      <c r="E289" t="s">
        <v>60</v>
      </c>
      <c r="F289" t="s">
        <v>42</v>
      </c>
      <c r="H289">
        <v>34.073399999999999</v>
      </c>
      <c r="J289">
        <f t="shared" si="12"/>
        <v>0</v>
      </c>
      <c r="K289">
        <f t="shared" si="14"/>
        <v>0</v>
      </c>
      <c r="L289">
        <v>2</v>
      </c>
      <c r="M289">
        <v>3</v>
      </c>
      <c r="N289" s="7">
        <v>0.2</v>
      </c>
      <c r="O289">
        <v>16.7</v>
      </c>
      <c r="P289">
        <f>Table224[[#This Row],[PP]]/100</f>
        <v>0.16699999999999998</v>
      </c>
      <c r="Q289" t="s">
        <v>125</v>
      </c>
      <c r="R289" t="str">
        <f>IF(Table224[[#This Row],[Cat2]]=1,"Category A",IF(Table224[[#This Row],[Category]]=2,"Category B","Category C"))</f>
        <v>Category B</v>
      </c>
    </row>
    <row r="290" spans="1:18" x14ac:dyDescent="0.3">
      <c r="A290">
        <v>28</v>
      </c>
      <c r="B290">
        <v>37.200000000000003</v>
      </c>
      <c r="C290">
        <v>4</v>
      </c>
      <c r="D290" t="s">
        <v>117</v>
      </c>
      <c r="E290" t="s">
        <v>61</v>
      </c>
      <c r="F290">
        <v>41.102200000000003</v>
      </c>
      <c r="G290">
        <f>AVERAGE(F290:F295)</f>
        <v>39.988399999999999</v>
      </c>
      <c r="H290">
        <v>33.883299999999998</v>
      </c>
      <c r="I290">
        <f>AVERAGE(H290:H295)</f>
        <v>34.074583333333337</v>
      </c>
      <c r="J290">
        <f t="shared" si="12"/>
        <v>0</v>
      </c>
      <c r="K290">
        <f t="shared" si="14"/>
        <v>1</v>
      </c>
      <c r="L290">
        <v>2</v>
      </c>
      <c r="M290">
        <v>3</v>
      </c>
      <c r="N290" s="6">
        <v>0.1</v>
      </c>
      <c r="O290">
        <v>33.299999999999997</v>
      </c>
      <c r="P290">
        <f>Table224[[#This Row],[PP]]/100</f>
        <v>0.33299999999999996</v>
      </c>
      <c r="Q290" t="s">
        <v>125</v>
      </c>
      <c r="R290" t="str">
        <f>IF(Table224[[#This Row],[Cat2]]=1,"Category A",IF(Table224[[#This Row],[Category]]=2,"Category B","Category C"))</f>
        <v>Category B</v>
      </c>
    </row>
    <row r="291" spans="1:18" x14ac:dyDescent="0.3">
      <c r="A291">
        <v>28</v>
      </c>
      <c r="B291">
        <v>37.200000000000003</v>
      </c>
      <c r="C291">
        <v>4</v>
      </c>
      <c r="D291" t="s">
        <v>117</v>
      </c>
      <c r="E291" t="s">
        <v>62</v>
      </c>
      <c r="F291" t="s">
        <v>42</v>
      </c>
      <c r="H291">
        <v>34.2254</v>
      </c>
      <c r="J291">
        <f t="shared" si="12"/>
        <v>0</v>
      </c>
      <c r="K291">
        <f t="shared" si="14"/>
        <v>0</v>
      </c>
      <c r="L291">
        <v>2</v>
      </c>
      <c r="M291">
        <v>3</v>
      </c>
      <c r="N291" s="7">
        <v>0.1</v>
      </c>
      <c r="O291">
        <v>33.299999999999997</v>
      </c>
      <c r="P291">
        <f>Table224[[#This Row],[PP]]/100</f>
        <v>0.33299999999999996</v>
      </c>
      <c r="Q291" t="s">
        <v>125</v>
      </c>
      <c r="R291" t="str">
        <f>IF(Table224[[#This Row],[Cat2]]=1,"Category A",IF(Table224[[#This Row],[Category]]=2,"Category B","Category C"))</f>
        <v>Category B</v>
      </c>
    </row>
    <row r="292" spans="1:18" x14ac:dyDescent="0.3">
      <c r="A292">
        <v>28</v>
      </c>
      <c r="B292">
        <v>37.200000000000003</v>
      </c>
      <c r="C292">
        <v>4</v>
      </c>
      <c r="D292" t="s">
        <v>117</v>
      </c>
      <c r="E292" t="s">
        <v>63</v>
      </c>
      <c r="F292">
        <v>38.5197</v>
      </c>
      <c r="H292">
        <v>34.027799999999999</v>
      </c>
      <c r="J292">
        <f t="shared" ref="J292:J355" si="15">IF(AND(F292&gt;10,F292&lt;=40),1,0)</f>
        <v>1</v>
      </c>
      <c r="K292">
        <f t="shared" si="14"/>
        <v>1</v>
      </c>
      <c r="L292">
        <v>2</v>
      </c>
      <c r="M292">
        <v>3</v>
      </c>
      <c r="N292" s="6">
        <v>0.1</v>
      </c>
      <c r="O292">
        <v>33.299999999999997</v>
      </c>
      <c r="P292">
        <f>Table224[[#This Row],[PP]]/100</f>
        <v>0.33299999999999996</v>
      </c>
      <c r="Q292" t="s">
        <v>125</v>
      </c>
      <c r="R292" t="str">
        <f>IF(Table224[[#This Row],[Cat2]]=1,"Category A",IF(Table224[[#This Row],[Category]]=2,"Category B","Category C"))</f>
        <v>Category B</v>
      </c>
    </row>
    <row r="293" spans="1:18" x14ac:dyDescent="0.3">
      <c r="A293">
        <v>28</v>
      </c>
      <c r="B293">
        <v>37.200000000000003</v>
      </c>
      <c r="C293">
        <v>4</v>
      </c>
      <c r="D293" t="s">
        <v>117</v>
      </c>
      <c r="E293" t="s">
        <v>64</v>
      </c>
      <c r="F293">
        <v>39.259799999999998</v>
      </c>
      <c r="H293">
        <v>34.345799999999997</v>
      </c>
      <c r="J293">
        <f t="shared" si="15"/>
        <v>1</v>
      </c>
      <c r="K293">
        <f t="shared" si="14"/>
        <v>1</v>
      </c>
      <c r="L293">
        <v>2</v>
      </c>
      <c r="M293">
        <v>3</v>
      </c>
      <c r="N293" s="7">
        <v>0.1</v>
      </c>
      <c r="O293">
        <v>33.299999999999997</v>
      </c>
      <c r="P293">
        <f>Table224[[#This Row],[PP]]/100</f>
        <v>0.33299999999999996</v>
      </c>
      <c r="Q293" t="s">
        <v>125</v>
      </c>
      <c r="R293" t="str">
        <f>IF(Table224[[#This Row],[Cat2]]=1,"Category A",IF(Table224[[#This Row],[Category]]=2,"Category B","Category C"))</f>
        <v>Category B</v>
      </c>
    </row>
    <row r="294" spans="1:18" x14ac:dyDescent="0.3">
      <c r="A294">
        <v>28</v>
      </c>
      <c r="B294">
        <v>37.200000000000003</v>
      </c>
      <c r="C294">
        <v>4</v>
      </c>
      <c r="D294" t="s">
        <v>117</v>
      </c>
      <c r="E294" t="s">
        <v>65</v>
      </c>
      <c r="F294">
        <v>41.071899999999999</v>
      </c>
      <c r="H294">
        <v>33.653399999999998</v>
      </c>
      <c r="J294">
        <f t="shared" si="15"/>
        <v>0</v>
      </c>
      <c r="K294">
        <f t="shared" si="14"/>
        <v>1</v>
      </c>
      <c r="L294">
        <v>2</v>
      </c>
      <c r="M294">
        <v>3</v>
      </c>
      <c r="N294" s="6">
        <v>0.1</v>
      </c>
      <c r="O294">
        <v>33.299999999999997</v>
      </c>
      <c r="P294">
        <f>Table224[[#This Row],[PP]]/100</f>
        <v>0.33299999999999996</v>
      </c>
      <c r="Q294" t="s">
        <v>125</v>
      </c>
      <c r="R294" t="str">
        <f>IF(Table224[[#This Row],[Cat2]]=1,"Category A",IF(Table224[[#This Row],[Category]]=2,"Category B","Category C"))</f>
        <v>Category B</v>
      </c>
    </row>
    <row r="295" spans="1:18" x14ac:dyDescent="0.3">
      <c r="A295">
        <v>28</v>
      </c>
      <c r="B295">
        <v>37.200000000000003</v>
      </c>
      <c r="C295">
        <v>4</v>
      </c>
      <c r="D295" t="s">
        <v>117</v>
      </c>
      <c r="E295" t="s">
        <v>66</v>
      </c>
      <c r="F295" t="s">
        <v>42</v>
      </c>
      <c r="H295">
        <v>34.311799999999998</v>
      </c>
      <c r="J295">
        <f t="shared" si="15"/>
        <v>0</v>
      </c>
      <c r="K295">
        <f t="shared" si="14"/>
        <v>0</v>
      </c>
      <c r="L295">
        <v>2</v>
      </c>
      <c r="M295">
        <v>3</v>
      </c>
      <c r="N295" s="7">
        <v>0.1</v>
      </c>
      <c r="O295">
        <v>33.299999999999997</v>
      </c>
      <c r="P295">
        <f>Table224[[#This Row],[PP]]/100</f>
        <v>0.33299999999999996</v>
      </c>
      <c r="Q295" t="s">
        <v>125</v>
      </c>
      <c r="R295" t="str">
        <f>IF(Table224[[#This Row],[Cat2]]=1,"Category A",IF(Table224[[#This Row],[Category]]=2,"Category B","Category C"))</f>
        <v>Category B</v>
      </c>
    </row>
    <row r="296" spans="1:18" x14ac:dyDescent="0.3">
      <c r="A296">
        <v>28</v>
      </c>
      <c r="B296">
        <v>37.200000000000003</v>
      </c>
      <c r="C296">
        <v>4</v>
      </c>
      <c r="D296" t="s">
        <v>118</v>
      </c>
      <c r="E296" t="s">
        <v>67</v>
      </c>
      <c r="F296" t="s">
        <v>42</v>
      </c>
      <c r="G296">
        <f>AVERAGE(F296:F301)</f>
        <v>41.146799999999999</v>
      </c>
      <c r="H296">
        <v>34.101900000000001</v>
      </c>
      <c r="I296">
        <f>AVERAGE(H296:H301)</f>
        <v>34.109216666666669</v>
      </c>
      <c r="J296">
        <f t="shared" si="15"/>
        <v>0</v>
      </c>
      <c r="K296">
        <f t="shared" si="14"/>
        <v>0</v>
      </c>
      <c r="L296">
        <v>2</v>
      </c>
      <c r="M296">
        <v>3</v>
      </c>
      <c r="N296" s="6">
        <v>0.05</v>
      </c>
      <c r="O296">
        <v>0</v>
      </c>
      <c r="P296">
        <f>Table224[[#This Row],[PP]]/100</f>
        <v>0</v>
      </c>
      <c r="Q296" t="s">
        <v>125</v>
      </c>
      <c r="R296" t="str">
        <f>IF(Table224[[#This Row],[Cat2]]=1,"Category A",IF(Table224[[#This Row],[Category]]=2,"Category B","Category C"))</f>
        <v>Category B</v>
      </c>
    </row>
    <row r="297" spans="1:18" x14ac:dyDescent="0.3">
      <c r="A297">
        <v>28</v>
      </c>
      <c r="B297">
        <v>37.200000000000003</v>
      </c>
      <c r="C297">
        <v>4</v>
      </c>
      <c r="D297" t="s">
        <v>118</v>
      </c>
      <c r="E297" t="s">
        <v>68</v>
      </c>
      <c r="F297">
        <v>41.146799999999999</v>
      </c>
      <c r="H297">
        <v>34.3217</v>
      </c>
      <c r="J297">
        <f t="shared" si="15"/>
        <v>0</v>
      </c>
      <c r="K297">
        <f t="shared" si="14"/>
        <v>1</v>
      </c>
      <c r="L297">
        <v>2</v>
      </c>
      <c r="M297">
        <v>3</v>
      </c>
      <c r="N297" s="7">
        <v>0.05</v>
      </c>
      <c r="O297">
        <v>0</v>
      </c>
      <c r="P297">
        <f>Table224[[#This Row],[PP]]/100</f>
        <v>0</v>
      </c>
      <c r="Q297" t="s">
        <v>125</v>
      </c>
      <c r="R297" t="str">
        <f>IF(Table224[[#This Row],[Cat2]]=1,"Category A",IF(Table224[[#This Row],[Category]]=2,"Category B","Category C"))</f>
        <v>Category B</v>
      </c>
    </row>
    <row r="298" spans="1:18" x14ac:dyDescent="0.3">
      <c r="A298">
        <v>28</v>
      </c>
      <c r="B298">
        <v>37.200000000000003</v>
      </c>
      <c r="C298">
        <v>4</v>
      </c>
      <c r="D298" t="s">
        <v>118</v>
      </c>
      <c r="E298" t="s">
        <v>69</v>
      </c>
      <c r="F298" t="s">
        <v>42</v>
      </c>
      <c r="H298">
        <v>33.918300000000002</v>
      </c>
      <c r="J298">
        <f t="shared" si="15"/>
        <v>0</v>
      </c>
      <c r="K298">
        <f t="shared" si="14"/>
        <v>0</v>
      </c>
      <c r="L298">
        <v>2</v>
      </c>
      <c r="M298">
        <v>3</v>
      </c>
      <c r="N298" s="6">
        <v>0.05</v>
      </c>
      <c r="O298">
        <v>0</v>
      </c>
      <c r="P298">
        <f>Table224[[#This Row],[PP]]/100</f>
        <v>0</v>
      </c>
      <c r="Q298" t="s">
        <v>125</v>
      </c>
      <c r="R298" t="str">
        <f>IF(Table224[[#This Row],[Cat2]]=1,"Category A",IF(Table224[[#This Row],[Category]]=2,"Category B","Category C"))</f>
        <v>Category B</v>
      </c>
    </row>
    <row r="299" spans="1:18" x14ac:dyDescent="0.3">
      <c r="A299">
        <v>28</v>
      </c>
      <c r="B299">
        <v>37.200000000000003</v>
      </c>
      <c r="C299">
        <v>4</v>
      </c>
      <c r="D299" t="s">
        <v>118</v>
      </c>
      <c r="E299" t="s">
        <v>70</v>
      </c>
      <c r="F299" t="s">
        <v>42</v>
      </c>
      <c r="H299">
        <v>34.276200000000003</v>
      </c>
      <c r="J299">
        <f t="shared" si="15"/>
        <v>0</v>
      </c>
      <c r="K299">
        <f t="shared" si="14"/>
        <v>0</v>
      </c>
      <c r="L299">
        <v>2</v>
      </c>
      <c r="M299">
        <v>3</v>
      </c>
      <c r="N299" s="7">
        <v>0.05</v>
      </c>
      <c r="O299">
        <v>0</v>
      </c>
      <c r="P299">
        <f>Table224[[#This Row],[PP]]/100</f>
        <v>0</v>
      </c>
      <c r="Q299" t="s">
        <v>125</v>
      </c>
      <c r="R299" t="str">
        <f>IF(Table224[[#This Row],[Cat2]]=1,"Category A",IF(Table224[[#This Row],[Category]]=2,"Category B","Category C"))</f>
        <v>Category B</v>
      </c>
    </row>
    <row r="300" spans="1:18" x14ac:dyDescent="0.3">
      <c r="A300">
        <v>28</v>
      </c>
      <c r="B300">
        <v>37.200000000000003</v>
      </c>
      <c r="C300">
        <v>4</v>
      </c>
      <c r="D300" t="s">
        <v>118</v>
      </c>
      <c r="E300" t="s">
        <v>71</v>
      </c>
      <c r="F300" t="s">
        <v>42</v>
      </c>
      <c r="H300">
        <v>34</v>
      </c>
      <c r="J300">
        <f t="shared" si="15"/>
        <v>0</v>
      </c>
      <c r="K300">
        <f t="shared" si="14"/>
        <v>0</v>
      </c>
      <c r="L300">
        <v>2</v>
      </c>
      <c r="M300">
        <v>3</v>
      </c>
      <c r="N300" s="6">
        <v>0.05</v>
      </c>
      <c r="O300">
        <v>0</v>
      </c>
      <c r="P300">
        <f>Table224[[#This Row],[PP]]/100</f>
        <v>0</v>
      </c>
      <c r="Q300" t="s">
        <v>125</v>
      </c>
      <c r="R300" t="str">
        <f>IF(Table224[[#This Row],[Cat2]]=1,"Category A",IF(Table224[[#This Row],[Category]]=2,"Category B","Category C"))</f>
        <v>Category B</v>
      </c>
    </row>
    <row r="301" spans="1:18" x14ac:dyDescent="0.3">
      <c r="A301">
        <v>28</v>
      </c>
      <c r="B301">
        <v>37.200000000000003</v>
      </c>
      <c r="C301">
        <v>4</v>
      </c>
      <c r="D301" t="s">
        <v>118</v>
      </c>
      <c r="E301" t="s">
        <v>72</v>
      </c>
      <c r="F301" t="s">
        <v>42</v>
      </c>
      <c r="H301">
        <v>34.037199999999999</v>
      </c>
      <c r="J301">
        <f t="shared" si="15"/>
        <v>0</v>
      </c>
      <c r="K301">
        <f t="shared" si="14"/>
        <v>0</v>
      </c>
      <c r="L301">
        <v>2</v>
      </c>
      <c r="M301">
        <v>3</v>
      </c>
      <c r="N301" s="7">
        <v>0.05</v>
      </c>
      <c r="O301">
        <v>0</v>
      </c>
      <c r="P301">
        <f>Table224[[#This Row],[PP]]/100</f>
        <v>0</v>
      </c>
      <c r="Q301" t="s">
        <v>125</v>
      </c>
      <c r="R301" t="str">
        <f>IF(Table224[[#This Row],[Cat2]]=1,"Category A",IF(Table224[[#This Row],[Category]]=2,"Category B","Category C"))</f>
        <v>Category B</v>
      </c>
    </row>
    <row r="302" spans="1:18" x14ac:dyDescent="0.3">
      <c r="A302">
        <v>33</v>
      </c>
      <c r="B302">
        <v>32.299999999999997</v>
      </c>
      <c r="C302">
        <v>4</v>
      </c>
      <c r="D302" s="1" t="s">
        <v>114</v>
      </c>
      <c r="E302" t="s">
        <v>73</v>
      </c>
      <c r="F302">
        <v>34.538200000000003</v>
      </c>
      <c r="G302">
        <f>AVERAGE(F302:F307)</f>
        <v>34.669766666666668</v>
      </c>
      <c r="H302">
        <v>26.4499</v>
      </c>
      <c r="I302">
        <f>AVERAGE(H302:H307)</f>
        <v>26.5928</v>
      </c>
      <c r="J302">
        <f t="shared" si="15"/>
        <v>1</v>
      </c>
      <c r="K302">
        <f t="shared" si="14"/>
        <v>1</v>
      </c>
      <c r="L302">
        <v>2</v>
      </c>
      <c r="M302">
        <f>IF(G302&lt;34,1,IF(G302&gt;35.5,3,2))</f>
        <v>2</v>
      </c>
      <c r="N302" s="6">
        <v>1</v>
      </c>
      <c r="O302">
        <v>100</v>
      </c>
      <c r="P302">
        <f>Table224[[#This Row],[PP]]/100</f>
        <v>1</v>
      </c>
      <c r="Q302" t="s">
        <v>124</v>
      </c>
      <c r="R302" t="str">
        <f>IF(Table224[[#This Row],[Cat2]]=1,"Category A",IF(Table224[[#This Row],[Category]]=2,"Category B","Category C"))</f>
        <v>Category B</v>
      </c>
    </row>
    <row r="303" spans="1:18" x14ac:dyDescent="0.3">
      <c r="A303">
        <v>33</v>
      </c>
      <c r="B303">
        <v>32.299999999999997</v>
      </c>
      <c r="C303">
        <v>4</v>
      </c>
      <c r="D303" s="1" t="s">
        <v>114</v>
      </c>
      <c r="E303" t="s">
        <v>74</v>
      </c>
      <c r="F303">
        <v>34.933599999999998</v>
      </c>
      <c r="H303">
        <v>26.946999999999999</v>
      </c>
      <c r="J303">
        <f t="shared" si="15"/>
        <v>1</v>
      </c>
      <c r="K303">
        <f t="shared" si="14"/>
        <v>1</v>
      </c>
      <c r="L303">
        <v>2</v>
      </c>
      <c r="M303">
        <v>2</v>
      </c>
      <c r="N303" s="7">
        <v>1</v>
      </c>
      <c r="O303">
        <v>100</v>
      </c>
      <c r="P303">
        <f>Table224[[#This Row],[PP]]/100</f>
        <v>1</v>
      </c>
      <c r="Q303" t="s">
        <v>124</v>
      </c>
      <c r="R303" t="str">
        <f>IF(Table224[[#This Row],[Cat2]]=1,"Category A",IF(Table224[[#This Row],[Category]]=2,"Category B","Category C"))</f>
        <v>Category B</v>
      </c>
    </row>
    <row r="304" spans="1:18" x14ac:dyDescent="0.3">
      <c r="A304">
        <v>33</v>
      </c>
      <c r="B304">
        <v>32.299999999999997</v>
      </c>
      <c r="C304">
        <v>4</v>
      </c>
      <c r="D304" s="1" t="s">
        <v>114</v>
      </c>
      <c r="E304" t="s">
        <v>75</v>
      </c>
      <c r="F304">
        <v>34.292900000000003</v>
      </c>
      <c r="H304">
        <v>26.433199999999999</v>
      </c>
      <c r="J304">
        <f t="shared" si="15"/>
        <v>1</v>
      </c>
      <c r="K304">
        <f t="shared" si="14"/>
        <v>1</v>
      </c>
      <c r="L304">
        <v>2</v>
      </c>
      <c r="M304">
        <v>2</v>
      </c>
      <c r="N304" s="6">
        <v>1</v>
      </c>
      <c r="O304">
        <v>100</v>
      </c>
      <c r="P304">
        <f>Table224[[#This Row],[PP]]/100</f>
        <v>1</v>
      </c>
      <c r="Q304" t="s">
        <v>124</v>
      </c>
      <c r="R304" t="str">
        <f>IF(Table224[[#This Row],[Cat2]]=1,"Category A",IF(Table224[[#This Row],[Category]]=2,"Category B","Category C"))</f>
        <v>Category B</v>
      </c>
    </row>
    <row r="305" spans="1:18" x14ac:dyDescent="0.3">
      <c r="A305">
        <v>33</v>
      </c>
      <c r="B305">
        <v>32.299999999999997</v>
      </c>
      <c r="C305">
        <v>4</v>
      </c>
      <c r="D305" s="1" t="s">
        <v>114</v>
      </c>
      <c r="E305" t="s">
        <v>76</v>
      </c>
      <c r="F305">
        <v>35.669899999999998</v>
      </c>
      <c r="H305">
        <v>26.535699999999999</v>
      </c>
      <c r="J305">
        <f t="shared" si="15"/>
        <v>1</v>
      </c>
      <c r="K305">
        <f t="shared" si="14"/>
        <v>1</v>
      </c>
      <c r="L305">
        <v>2</v>
      </c>
      <c r="M305">
        <v>2</v>
      </c>
      <c r="N305" s="7">
        <v>1</v>
      </c>
      <c r="O305">
        <v>100</v>
      </c>
      <c r="P305">
        <f>Table224[[#This Row],[PP]]/100</f>
        <v>1</v>
      </c>
      <c r="Q305" t="s">
        <v>124</v>
      </c>
      <c r="R305" t="str">
        <f>IF(Table224[[#This Row],[Cat2]]=1,"Category A",IF(Table224[[#This Row],[Category]]=2,"Category B","Category C"))</f>
        <v>Category B</v>
      </c>
    </row>
    <row r="306" spans="1:18" x14ac:dyDescent="0.3">
      <c r="A306">
        <v>33</v>
      </c>
      <c r="B306">
        <v>32.299999999999997</v>
      </c>
      <c r="C306">
        <v>4</v>
      </c>
      <c r="D306" s="1" t="s">
        <v>114</v>
      </c>
      <c r="E306" t="s">
        <v>77</v>
      </c>
      <c r="F306">
        <v>33.953099999999999</v>
      </c>
      <c r="H306">
        <v>26.513100000000001</v>
      </c>
      <c r="J306">
        <f t="shared" si="15"/>
        <v>1</v>
      </c>
      <c r="K306">
        <f t="shared" si="14"/>
        <v>1</v>
      </c>
      <c r="L306">
        <v>2</v>
      </c>
      <c r="M306">
        <v>2</v>
      </c>
      <c r="N306" s="6">
        <v>1</v>
      </c>
      <c r="O306">
        <v>100</v>
      </c>
      <c r="P306">
        <f>Table224[[#This Row],[PP]]/100</f>
        <v>1</v>
      </c>
      <c r="Q306" t="s">
        <v>124</v>
      </c>
      <c r="R306" t="str">
        <f>IF(Table224[[#This Row],[Cat2]]=1,"Category A",IF(Table224[[#This Row],[Category]]=2,"Category B","Category C"))</f>
        <v>Category B</v>
      </c>
    </row>
    <row r="307" spans="1:18" x14ac:dyDescent="0.3">
      <c r="A307">
        <v>33</v>
      </c>
      <c r="B307">
        <v>32.299999999999997</v>
      </c>
      <c r="C307">
        <v>4</v>
      </c>
      <c r="D307" s="1" t="s">
        <v>114</v>
      </c>
      <c r="E307" t="s">
        <v>78</v>
      </c>
      <c r="F307">
        <v>34.630899999999997</v>
      </c>
      <c r="H307">
        <v>26.677900000000001</v>
      </c>
      <c r="J307">
        <f t="shared" si="15"/>
        <v>1</v>
      </c>
      <c r="K307">
        <f t="shared" si="14"/>
        <v>1</v>
      </c>
      <c r="L307">
        <v>2</v>
      </c>
      <c r="M307">
        <v>2</v>
      </c>
      <c r="N307" s="7">
        <v>1</v>
      </c>
      <c r="O307">
        <v>100</v>
      </c>
      <c r="P307">
        <f>Table224[[#This Row],[PP]]/100</f>
        <v>1</v>
      </c>
      <c r="Q307" t="s">
        <v>124</v>
      </c>
      <c r="R307" t="str">
        <f>IF(Table224[[#This Row],[Cat2]]=1,"Category A",IF(Table224[[#This Row],[Category]]=2,"Category B","Category C"))</f>
        <v>Category B</v>
      </c>
    </row>
    <row r="308" spans="1:18" x14ac:dyDescent="0.3">
      <c r="A308">
        <v>33</v>
      </c>
      <c r="B308">
        <v>32.299999999999997</v>
      </c>
      <c r="C308">
        <v>4</v>
      </c>
      <c r="D308" t="s">
        <v>115</v>
      </c>
      <c r="E308" t="s">
        <v>79</v>
      </c>
      <c r="F308">
        <v>33.326700000000002</v>
      </c>
      <c r="G308">
        <f>AVERAGE(F308:F313)</f>
        <v>32.966450000000002</v>
      </c>
      <c r="H308">
        <v>26.7441</v>
      </c>
      <c r="I308">
        <f>AVERAGE(H308:H313)</f>
        <v>26.61215</v>
      </c>
      <c r="J308">
        <f t="shared" si="15"/>
        <v>1</v>
      </c>
      <c r="K308">
        <f t="shared" si="14"/>
        <v>1</v>
      </c>
      <c r="L308">
        <v>2</v>
      </c>
      <c r="M308">
        <v>2</v>
      </c>
      <c r="N308" s="6">
        <v>0.33333332999999998</v>
      </c>
      <c r="O308">
        <v>100</v>
      </c>
      <c r="P308">
        <f>Table224[[#This Row],[PP]]/100</f>
        <v>1</v>
      </c>
      <c r="Q308" t="s">
        <v>124</v>
      </c>
      <c r="R308" t="str">
        <f>IF(Table224[[#This Row],[Cat2]]=1,"Category A",IF(Table224[[#This Row],[Category]]=2,"Category B","Category C"))</f>
        <v>Category B</v>
      </c>
    </row>
    <row r="309" spans="1:18" x14ac:dyDescent="0.3">
      <c r="A309">
        <v>33</v>
      </c>
      <c r="B309">
        <v>32.299999999999997</v>
      </c>
      <c r="C309">
        <v>4</v>
      </c>
      <c r="D309" t="s">
        <v>115</v>
      </c>
      <c r="E309" t="s">
        <v>80</v>
      </c>
      <c r="F309">
        <v>32.984299999999998</v>
      </c>
      <c r="H309">
        <v>26.546399999999998</v>
      </c>
      <c r="J309">
        <f t="shared" si="15"/>
        <v>1</v>
      </c>
      <c r="K309">
        <f t="shared" si="14"/>
        <v>1</v>
      </c>
      <c r="L309">
        <v>2</v>
      </c>
      <c r="M309">
        <v>2</v>
      </c>
      <c r="N309" s="7">
        <v>0.33333332999999998</v>
      </c>
      <c r="O309">
        <v>100</v>
      </c>
      <c r="P309">
        <f>Table224[[#This Row],[PP]]/100</f>
        <v>1</v>
      </c>
      <c r="Q309" t="s">
        <v>124</v>
      </c>
      <c r="R309" t="str">
        <f>IF(Table224[[#This Row],[Cat2]]=1,"Category A",IF(Table224[[#This Row],[Category]]=2,"Category B","Category C"))</f>
        <v>Category B</v>
      </c>
    </row>
    <row r="310" spans="1:18" x14ac:dyDescent="0.3">
      <c r="A310">
        <v>33</v>
      </c>
      <c r="B310">
        <v>32.299999999999997</v>
      </c>
      <c r="C310">
        <v>4</v>
      </c>
      <c r="D310" t="s">
        <v>115</v>
      </c>
      <c r="E310" t="s">
        <v>81</v>
      </c>
      <c r="F310">
        <v>32.878300000000003</v>
      </c>
      <c r="H310">
        <v>26.502800000000001</v>
      </c>
      <c r="J310">
        <f t="shared" si="15"/>
        <v>1</v>
      </c>
      <c r="K310">
        <f t="shared" si="14"/>
        <v>1</v>
      </c>
      <c r="L310">
        <v>2</v>
      </c>
      <c r="M310">
        <v>2</v>
      </c>
      <c r="N310" s="6">
        <v>0.33333332999999998</v>
      </c>
      <c r="O310">
        <v>100</v>
      </c>
      <c r="P310">
        <f>Table224[[#This Row],[PP]]/100</f>
        <v>1</v>
      </c>
      <c r="Q310" t="s">
        <v>124</v>
      </c>
      <c r="R310" t="str">
        <f>IF(Table224[[#This Row],[Cat2]]=1,"Category A",IF(Table224[[#This Row],[Category]]=2,"Category B","Category C"))</f>
        <v>Category B</v>
      </c>
    </row>
    <row r="311" spans="1:18" x14ac:dyDescent="0.3">
      <c r="A311">
        <v>33</v>
      </c>
      <c r="B311">
        <v>32.299999999999997</v>
      </c>
      <c r="C311">
        <v>4</v>
      </c>
      <c r="D311" t="s">
        <v>115</v>
      </c>
      <c r="E311" t="s">
        <v>82</v>
      </c>
      <c r="F311">
        <v>33.493099999999998</v>
      </c>
      <c r="H311">
        <v>26.636099999999999</v>
      </c>
      <c r="J311">
        <f t="shared" si="15"/>
        <v>1</v>
      </c>
      <c r="K311">
        <f t="shared" si="14"/>
        <v>1</v>
      </c>
      <c r="L311">
        <v>2</v>
      </c>
      <c r="M311">
        <v>2</v>
      </c>
      <c r="N311" s="7">
        <v>0.33333332999999998</v>
      </c>
      <c r="O311">
        <v>100</v>
      </c>
      <c r="P311">
        <f>Table224[[#This Row],[PP]]/100</f>
        <v>1</v>
      </c>
      <c r="Q311" t="s">
        <v>124</v>
      </c>
      <c r="R311" t="str">
        <f>IF(Table224[[#This Row],[Cat2]]=1,"Category A",IF(Table224[[#This Row],[Category]]=2,"Category B","Category C"))</f>
        <v>Category B</v>
      </c>
    </row>
    <row r="312" spans="1:18" x14ac:dyDescent="0.3">
      <c r="A312">
        <v>33</v>
      </c>
      <c r="B312">
        <v>32.299999999999997</v>
      </c>
      <c r="C312">
        <v>4</v>
      </c>
      <c r="D312" t="s">
        <v>115</v>
      </c>
      <c r="E312" t="s">
        <v>83</v>
      </c>
      <c r="F312">
        <v>32.4465</v>
      </c>
      <c r="H312">
        <v>26.610700000000001</v>
      </c>
      <c r="J312">
        <f t="shared" si="15"/>
        <v>1</v>
      </c>
      <c r="K312">
        <f t="shared" si="14"/>
        <v>1</v>
      </c>
      <c r="L312">
        <v>2</v>
      </c>
      <c r="M312">
        <v>2</v>
      </c>
      <c r="N312" s="6">
        <v>0.33333332999999998</v>
      </c>
      <c r="O312">
        <v>100</v>
      </c>
      <c r="P312">
        <f>Table224[[#This Row],[PP]]/100</f>
        <v>1</v>
      </c>
      <c r="Q312" t="s">
        <v>124</v>
      </c>
      <c r="R312" t="str">
        <f>IF(Table224[[#This Row],[Cat2]]=1,"Category A",IF(Table224[[#This Row],[Category]]=2,"Category B","Category C"))</f>
        <v>Category B</v>
      </c>
    </row>
    <row r="313" spans="1:18" x14ac:dyDescent="0.3">
      <c r="A313">
        <v>33</v>
      </c>
      <c r="B313">
        <v>32.299999999999997</v>
      </c>
      <c r="C313">
        <v>4</v>
      </c>
      <c r="D313" t="s">
        <v>115</v>
      </c>
      <c r="E313" t="s">
        <v>84</v>
      </c>
      <c r="F313">
        <v>32.669800000000002</v>
      </c>
      <c r="H313">
        <v>26.6328</v>
      </c>
      <c r="J313">
        <f t="shared" si="15"/>
        <v>1</v>
      </c>
      <c r="K313">
        <f t="shared" si="14"/>
        <v>1</v>
      </c>
      <c r="L313">
        <v>2</v>
      </c>
      <c r="M313">
        <v>2</v>
      </c>
      <c r="N313" s="7">
        <v>0.33333332999999998</v>
      </c>
      <c r="O313">
        <v>100</v>
      </c>
      <c r="P313">
        <f>Table224[[#This Row],[PP]]/100</f>
        <v>1</v>
      </c>
      <c r="Q313" t="s">
        <v>124</v>
      </c>
      <c r="R313" t="str">
        <f>IF(Table224[[#This Row],[Cat2]]=1,"Category A",IF(Table224[[#This Row],[Category]]=2,"Category B","Category C"))</f>
        <v>Category B</v>
      </c>
    </row>
    <row r="314" spans="1:18" x14ac:dyDescent="0.3">
      <c r="A314">
        <v>33</v>
      </c>
      <c r="B314">
        <v>32.299999999999997</v>
      </c>
      <c r="C314">
        <v>4</v>
      </c>
      <c r="D314" t="s">
        <v>116</v>
      </c>
      <c r="E314" t="s">
        <v>85</v>
      </c>
      <c r="F314">
        <v>33.852499999999999</v>
      </c>
      <c r="G314">
        <f>AVERAGE(F314:F319)</f>
        <v>34.152016666666668</v>
      </c>
      <c r="H314">
        <v>26.927800000000001</v>
      </c>
      <c r="I314">
        <f>AVERAGE(H314:H319)</f>
        <v>27.533300000000001</v>
      </c>
      <c r="J314">
        <f t="shared" si="15"/>
        <v>1</v>
      </c>
      <c r="K314">
        <f t="shared" si="14"/>
        <v>1</v>
      </c>
      <c r="L314">
        <v>2</v>
      </c>
      <c r="M314">
        <v>2</v>
      </c>
      <c r="N314" s="6">
        <v>0.2</v>
      </c>
      <c r="O314">
        <v>100</v>
      </c>
      <c r="P314">
        <f>Table224[[#This Row],[PP]]/100</f>
        <v>1</v>
      </c>
      <c r="Q314" t="s">
        <v>124</v>
      </c>
      <c r="R314" t="str">
        <f>IF(Table224[[#This Row],[Cat2]]=1,"Category A",IF(Table224[[#This Row],[Category]]=2,"Category B","Category C"))</f>
        <v>Category B</v>
      </c>
    </row>
    <row r="315" spans="1:18" x14ac:dyDescent="0.3">
      <c r="A315">
        <v>33</v>
      </c>
      <c r="B315">
        <v>32.299999999999997</v>
      </c>
      <c r="C315">
        <v>4</v>
      </c>
      <c r="D315" t="s">
        <v>116</v>
      </c>
      <c r="E315" t="s">
        <v>86</v>
      </c>
      <c r="F315">
        <v>34.056899999999999</v>
      </c>
      <c r="H315">
        <v>27.098199999999999</v>
      </c>
      <c r="J315">
        <f t="shared" si="15"/>
        <v>1</v>
      </c>
      <c r="K315">
        <f t="shared" si="14"/>
        <v>1</v>
      </c>
      <c r="L315">
        <v>2</v>
      </c>
      <c r="M315">
        <v>2</v>
      </c>
      <c r="N315" s="7">
        <v>0.2</v>
      </c>
      <c r="O315">
        <v>100</v>
      </c>
      <c r="P315">
        <f>Table224[[#This Row],[PP]]/100</f>
        <v>1</v>
      </c>
      <c r="Q315" t="s">
        <v>124</v>
      </c>
      <c r="R315" t="str">
        <f>IF(Table224[[#This Row],[Cat2]]=1,"Category A",IF(Table224[[#This Row],[Category]]=2,"Category B","Category C"))</f>
        <v>Category B</v>
      </c>
    </row>
    <row r="316" spans="1:18" x14ac:dyDescent="0.3">
      <c r="A316">
        <v>33</v>
      </c>
      <c r="B316">
        <v>32.299999999999997</v>
      </c>
      <c r="C316">
        <v>4</v>
      </c>
      <c r="D316" t="s">
        <v>116</v>
      </c>
      <c r="E316" t="s">
        <v>87</v>
      </c>
      <c r="F316">
        <v>34.297800000000002</v>
      </c>
      <c r="H316">
        <v>27.8748</v>
      </c>
      <c r="J316">
        <f t="shared" si="15"/>
        <v>1</v>
      </c>
      <c r="K316">
        <f t="shared" si="14"/>
        <v>1</v>
      </c>
      <c r="L316">
        <v>2</v>
      </c>
      <c r="M316">
        <v>2</v>
      </c>
      <c r="N316" s="6">
        <v>0.2</v>
      </c>
      <c r="O316">
        <v>100</v>
      </c>
      <c r="P316">
        <f>Table224[[#This Row],[PP]]/100</f>
        <v>1</v>
      </c>
      <c r="Q316" t="s">
        <v>124</v>
      </c>
      <c r="R316" t="str">
        <f>IF(Table224[[#This Row],[Cat2]]=1,"Category A",IF(Table224[[#This Row],[Category]]=2,"Category B","Category C"))</f>
        <v>Category B</v>
      </c>
    </row>
    <row r="317" spans="1:18" x14ac:dyDescent="0.3">
      <c r="A317">
        <v>33</v>
      </c>
      <c r="B317">
        <v>32.299999999999997</v>
      </c>
      <c r="C317">
        <v>4</v>
      </c>
      <c r="D317" t="s">
        <v>116</v>
      </c>
      <c r="E317" t="s">
        <v>88</v>
      </c>
      <c r="F317">
        <v>34.323599999999999</v>
      </c>
      <c r="H317">
        <v>27.610900000000001</v>
      </c>
      <c r="J317">
        <f t="shared" si="15"/>
        <v>1</v>
      </c>
      <c r="K317">
        <f t="shared" si="14"/>
        <v>1</v>
      </c>
      <c r="L317">
        <v>2</v>
      </c>
      <c r="M317">
        <v>2</v>
      </c>
      <c r="N317" s="7">
        <v>0.2</v>
      </c>
      <c r="O317">
        <v>100</v>
      </c>
      <c r="P317">
        <f>Table224[[#This Row],[PP]]/100</f>
        <v>1</v>
      </c>
      <c r="Q317" t="s">
        <v>124</v>
      </c>
      <c r="R317" t="str">
        <f>IF(Table224[[#This Row],[Cat2]]=1,"Category A",IF(Table224[[#This Row],[Category]]=2,"Category B","Category C"))</f>
        <v>Category B</v>
      </c>
    </row>
    <row r="318" spans="1:18" x14ac:dyDescent="0.3">
      <c r="A318">
        <v>33</v>
      </c>
      <c r="B318">
        <v>32.299999999999997</v>
      </c>
      <c r="C318">
        <v>4</v>
      </c>
      <c r="D318" t="s">
        <v>116</v>
      </c>
      <c r="E318" t="s">
        <v>89</v>
      </c>
      <c r="F318">
        <v>33.9437</v>
      </c>
      <c r="H318">
        <v>27.742999999999999</v>
      </c>
      <c r="J318">
        <f t="shared" si="15"/>
        <v>1</v>
      </c>
      <c r="K318">
        <f t="shared" si="14"/>
        <v>1</v>
      </c>
      <c r="L318">
        <v>2</v>
      </c>
      <c r="M318">
        <v>2</v>
      </c>
      <c r="N318" s="6">
        <v>0.2</v>
      </c>
      <c r="O318">
        <v>100</v>
      </c>
      <c r="P318">
        <f>Table224[[#This Row],[PP]]/100</f>
        <v>1</v>
      </c>
      <c r="Q318" t="s">
        <v>124</v>
      </c>
      <c r="R318" t="str">
        <f>IF(Table224[[#This Row],[Cat2]]=1,"Category A",IF(Table224[[#This Row],[Category]]=2,"Category B","Category C"))</f>
        <v>Category B</v>
      </c>
    </row>
    <row r="319" spans="1:18" x14ac:dyDescent="0.3">
      <c r="A319">
        <v>33</v>
      </c>
      <c r="B319">
        <v>32.299999999999997</v>
      </c>
      <c r="C319">
        <v>4</v>
      </c>
      <c r="D319" t="s">
        <v>116</v>
      </c>
      <c r="E319" t="s">
        <v>90</v>
      </c>
      <c r="F319">
        <v>34.437600000000003</v>
      </c>
      <c r="H319">
        <v>27.9451</v>
      </c>
      <c r="J319">
        <f t="shared" si="15"/>
        <v>1</v>
      </c>
      <c r="K319">
        <f t="shared" si="14"/>
        <v>1</v>
      </c>
      <c r="L319">
        <v>2</v>
      </c>
      <c r="M319">
        <v>2</v>
      </c>
      <c r="N319" s="7">
        <v>0.2</v>
      </c>
      <c r="O319">
        <v>100</v>
      </c>
      <c r="P319">
        <f>Table224[[#This Row],[PP]]/100</f>
        <v>1</v>
      </c>
      <c r="Q319" t="s">
        <v>124</v>
      </c>
      <c r="R319" t="str">
        <f>IF(Table224[[#This Row],[Cat2]]=1,"Category A",IF(Table224[[#This Row],[Category]]=2,"Category B","Category C"))</f>
        <v>Category B</v>
      </c>
    </row>
    <row r="320" spans="1:18" x14ac:dyDescent="0.3">
      <c r="A320">
        <v>33</v>
      </c>
      <c r="B320">
        <v>32.299999999999997</v>
      </c>
      <c r="C320">
        <v>4</v>
      </c>
      <c r="D320" t="s">
        <v>117</v>
      </c>
      <c r="E320" t="s">
        <v>91</v>
      </c>
      <c r="F320">
        <v>35.204099999999997</v>
      </c>
      <c r="G320">
        <f>AVERAGE(F320:F325)</f>
        <v>34.58506666666667</v>
      </c>
      <c r="H320">
        <v>28.3367</v>
      </c>
      <c r="I320">
        <f>AVERAGE(H320:H325)</f>
        <v>28.390233333333331</v>
      </c>
      <c r="J320">
        <f t="shared" si="15"/>
        <v>1</v>
      </c>
      <c r="K320">
        <f t="shared" si="14"/>
        <v>1</v>
      </c>
      <c r="L320">
        <v>2</v>
      </c>
      <c r="M320">
        <v>2</v>
      </c>
      <c r="N320" s="6">
        <v>0.1</v>
      </c>
      <c r="O320">
        <v>100</v>
      </c>
      <c r="P320">
        <f>Table224[[#This Row],[PP]]/100</f>
        <v>1</v>
      </c>
      <c r="Q320" t="s">
        <v>124</v>
      </c>
      <c r="R320" t="str">
        <f>IF(Table224[[#This Row],[Cat2]]=1,"Category A",IF(Table224[[#This Row],[Category]]=2,"Category B","Category C"))</f>
        <v>Category B</v>
      </c>
    </row>
    <row r="321" spans="1:18" x14ac:dyDescent="0.3">
      <c r="A321">
        <v>33</v>
      </c>
      <c r="B321">
        <v>32.299999999999997</v>
      </c>
      <c r="C321">
        <v>4</v>
      </c>
      <c r="D321" t="s">
        <v>117</v>
      </c>
      <c r="E321" t="s">
        <v>92</v>
      </c>
      <c r="F321">
        <v>34.326000000000001</v>
      </c>
      <c r="H321">
        <v>28.118099999999998</v>
      </c>
      <c r="J321">
        <f t="shared" si="15"/>
        <v>1</v>
      </c>
      <c r="K321">
        <f t="shared" si="14"/>
        <v>1</v>
      </c>
      <c r="L321">
        <v>2</v>
      </c>
      <c r="M321">
        <v>2</v>
      </c>
      <c r="N321" s="7">
        <v>0.1</v>
      </c>
      <c r="O321">
        <v>100</v>
      </c>
      <c r="P321">
        <f>Table224[[#This Row],[PP]]/100</f>
        <v>1</v>
      </c>
      <c r="Q321" t="s">
        <v>124</v>
      </c>
      <c r="R321" t="str">
        <f>IF(Table224[[#This Row],[Cat2]]=1,"Category A",IF(Table224[[#This Row],[Category]]=2,"Category B","Category C"))</f>
        <v>Category B</v>
      </c>
    </row>
    <row r="322" spans="1:18" x14ac:dyDescent="0.3">
      <c r="A322">
        <v>33</v>
      </c>
      <c r="B322">
        <v>32.299999999999997</v>
      </c>
      <c r="C322">
        <v>4</v>
      </c>
      <c r="D322" t="s">
        <v>117</v>
      </c>
      <c r="E322" t="s">
        <v>93</v>
      </c>
      <c r="F322">
        <v>34.614800000000002</v>
      </c>
      <c r="H322">
        <v>28.268000000000001</v>
      </c>
      <c r="J322">
        <f t="shared" si="15"/>
        <v>1</v>
      </c>
      <c r="K322">
        <f t="shared" ref="K322:K385" si="16">IF(AND(F322&gt;10,F322&lt;=45),1,0)</f>
        <v>1</v>
      </c>
      <c r="L322">
        <v>2</v>
      </c>
      <c r="M322">
        <v>2</v>
      </c>
      <c r="N322" s="6">
        <v>0.1</v>
      </c>
      <c r="O322">
        <v>100</v>
      </c>
      <c r="P322">
        <f>Table224[[#This Row],[PP]]/100</f>
        <v>1</v>
      </c>
      <c r="Q322" t="s">
        <v>124</v>
      </c>
      <c r="R322" t="str">
        <f>IF(Table224[[#This Row],[Cat2]]=1,"Category A",IF(Table224[[#This Row],[Category]]=2,"Category B","Category C"))</f>
        <v>Category B</v>
      </c>
    </row>
    <row r="323" spans="1:18" x14ac:dyDescent="0.3">
      <c r="A323">
        <v>33</v>
      </c>
      <c r="B323">
        <v>32.299999999999997</v>
      </c>
      <c r="C323">
        <v>4</v>
      </c>
      <c r="D323" t="s">
        <v>117</v>
      </c>
      <c r="E323" t="s">
        <v>94</v>
      </c>
      <c r="F323">
        <v>34.824800000000003</v>
      </c>
      <c r="H323">
        <v>28.443300000000001</v>
      </c>
      <c r="J323">
        <f t="shared" si="15"/>
        <v>1</v>
      </c>
      <c r="K323">
        <f t="shared" si="16"/>
        <v>1</v>
      </c>
      <c r="L323">
        <v>2</v>
      </c>
      <c r="M323">
        <v>2</v>
      </c>
      <c r="N323" s="7">
        <v>0.1</v>
      </c>
      <c r="O323">
        <v>100</v>
      </c>
      <c r="P323">
        <f>Table224[[#This Row],[PP]]/100</f>
        <v>1</v>
      </c>
      <c r="Q323" t="s">
        <v>124</v>
      </c>
      <c r="R323" t="str">
        <f>IF(Table224[[#This Row],[Cat2]]=1,"Category A",IF(Table224[[#This Row],[Category]]=2,"Category B","Category C"))</f>
        <v>Category B</v>
      </c>
    </row>
    <row r="324" spans="1:18" x14ac:dyDescent="0.3">
      <c r="A324">
        <v>33</v>
      </c>
      <c r="B324">
        <v>32.299999999999997</v>
      </c>
      <c r="C324">
        <v>4</v>
      </c>
      <c r="D324" t="s">
        <v>117</v>
      </c>
      <c r="E324" t="s">
        <v>95</v>
      </c>
      <c r="F324">
        <v>34.249000000000002</v>
      </c>
      <c r="H324">
        <v>28.525500000000001</v>
      </c>
      <c r="J324">
        <f t="shared" si="15"/>
        <v>1</v>
      </c>
      <c r="K324">
        <f t="shared" si="16"/>
        <v>1</v>
      </c>
      <c r="L324">
        <v>2</v>
      </c>
      <c r="M324">
        <v>2</v>
      </c>
      <c r="N324" s="6">
        <v>0.1</v>
      </c>
      <c r="O324">
        <v>100</v>
      </c>
      <c r="P324">
        <f>Table224[[#This Row],[PP]]/100</f>
        <v>1</v>
      </c>
      <c r="Q324" t="s">
        <v>124</v>
      </c>
      <c r="R324" t="str">
        <f>IF(Table224[[#This Row],[Cat2]]=1,"Category A",IF(Table224[[#This Row],[Category]]=2,"Category B","Category C"))</f>
        <v>Category B</v>
      </c>
    </row>
    <row r="325" spans="1:18" x14ac:dyDescent="0.3">
      <c r="A325">
        <v>33</v>
      </c>
      <c r="B325">
        <v>32.299999999999997</v>
      </c>
      <c r="C325">
        <v>4</v>
      </c>
      <c r="D325" t="s">
        <v>117</v>
      </c>
      <c r="E325" t="s">
        <v>96</v>
      </c>
      <c r="F325">
        <v>34.291699999999999</v>
      </c>
      <c r="H325">
        <v>28.649799999999999</v>
      </c>
      <c r="J325">
        <f t="shared" si="15"/>
        <v>1</v>
      </c>
      <c r="K325">
        <f t="shared" si="16"/>
        <v>1</v>
      </c>
      <c r="L325">
        <v>2</v>
      </c>
      <c r="M325">
        <v>2</v>
      </c>
      <c r="N325" s="7">
        <v>0.1</v>
      </c>
      <c r="O325">
        <v>100</v>
      </c>
      <c r="P325">
        <f>Table224[[#This Row],[PP]]/100</f>
        <v>1</v>
      </c>
      <c r="Q325" t="s">
        <v>124</v>
      </c>
      <c r="R325" t="str">
        <f>IF(Table224[[#This Row],[Cat2]]=1,"Category A",IF(Table224[[#This Row],[Category]]=2,"Category B","Category C"))</f>
        <v>Category B</v>
      </c>
    </row>
    <row r="326" spans="1:18" x14ac:dyDescent="0.3">
      <c r="A326">
        <v>33</v>
      </c>
      <c r="B326">
        <v>32.299999999999997</v>
      </c>
      <c r="C326">
        <v>4</v>
      </c>
      <c r="D326" t="s">
        <v>118</v>
      </c>
      <c r="E326" t="s">
        <v>97</v>
      </c>
      <c r="F326">
        <v>35.787599999999998</v>
      </c>
      <c r="G326">
        <f>AVERAGE(F326:F331)</f>
        <v>35.663183333333329</v>
      </c>
      <c r="H326">
        <v>29.692499999999999</v>
      </c>
      <c r="I326">
        <f>AVERAGE(H326:H331)</f>
        <v>29.7775</v>
      </c>
      <c r="J326">
        <f t="shared" si="15"/>
        <v>1</v>
      </c>
      <c r="K326">
        <f t="shared" si="16"/>
        <v>1</v>
      </c>
      <c r="L326">
        <v>2</v>
      </c>
      <c r="M326">
        <v>2</v>
      </c>
      <c r="N326" s="6">
        <v>0.05</v>
      </c>
      <c r="O326">
        <v>100</v>
      </c>
      <c r="P326">
        <f>Table224[[#This Row],[PP]]/100</f>
        <v>1</v>
      </c>
      <c r="Q326" t="s">
        <v>124</v>
      </c>
      <c r="R326" t="str">
        <f>IF(Table224[[#This Row],[Cat2]]=1,"Category A",IF(Table224[[#This Row],[Category]]=2,"Category B","Category C"))</f>
        <v>Category B</v>
      </c>
    </row>
    <row r="327" spans="1:18" x14ac:dyDescent="0.3">
      <c r="A327">
        <v>33</v>
      </c>
      <c r="B327">
        <v>32.299999999999997</v>
      </c>
      <c r="C327">
        <v>4</v>
      </c>
      <c r="D327" t="s">
        <v>118</v>
      </c>
      <c r="E327" t="s">
        <v>98</v>
      </c>
      <c r="F327">
        <v>35.492899999999999</v>
      </c>
      <c r="H327">
        <v>29.560199999999998</v>
      </c>
      <c r="J327">
        <f t="shared" si="15"/>
        <v>1</v>
      </c>
      <c r="K327">
        <f t="shared" si="16"/>
        <v>1</v>
      </c>
      <c r="L327">
        <v>2</v>
      </c>
      <c r="M327">
        <v>2</v>
      </c>
      <c r="N327" s="7">
        <v>0.05</v>
      </c>
      <c r="O327">
        <v>100</v>
      </c>
      <c r="P327">
        <f>Table224[[#This Row],[PP]]/100</f>
        <v>1</v>
      </c>
      <c r="Q327" t="s">
        <v>124</v>
      </c>
      <c r="R327" t="str">
        <f>IF(Table224[[#This Row],[Cat2]]=1,"Category A",IF(Table224[[#This Row],[Category]]=2,"Category B","Category C"))</f>
        <v>Category B</v>
      </c>
    </row>
    <row r="328" spans="1:18" x14ac:dyDescent="0.3">
      <c r="A328">
        <v>33</v>
      </c>
      <c r="B328">
        <v>32.299999999999997</v>
      </c>
      <c r="C328">
        <v>4</v>
      </c>
      <c r="D328" t="s">
        <v>118</v>
      </c>
      <c r="E328" t="s">
        <v>99</v>
      </c>
      <c r="F328">
        <v>35.746000000000002</v>
      </c>
      <c r="H328">
        <v>30.062200000000001</v>
      </c>
      <c r="J328">
        <f t="shared" si="15"/>
        <v>1</v>
      </c>
      <c r="K328">
        <f t="shared" si="16"/>
        <v>1</v>
      </c>
      <c r="L328">
        <v>2</v>
      </c>
      <c r="M328">
        <v>2</v>
      </c>
      <c r="N328" s="6">
        <v>0.05</v>
      </c>
      <c r="O328">
        <v>100</v>
      </c>
      <c r="P328">
        <f>Table224[[#This Row],[PP]]/100</f>
        <v>1</v>
      </c>
      <c r="Q328" t="s">
        <v>124</v>
      </c>
      <c r="R328" t="str">
        <f>IF(Table224[[#This Row],[Cat2]]=1,"Category A",IF(Table224[[#This Row],[Category]]=2,"Category B","Category C"))</f>
        <v>Category B</v>
      </c>
    </row>
    <row r="329" spans="1:18" x14ac:dyDescent="0.3">
      <c r="A329">
        <v>33</v>
      </c>
      <c r="B329">
        <v>32.299999999999997</v>
      </c>
      <c r="C329">
        <v>4</v>
      </c>
      <c r="D329" t="s">
        <v>118</v>
      </c>
      <c r="E329" t="s">
        <v>100</v>
      </c>
      <c r="F329">
        <v>35.435899999999997</v>
      </c>
      <c r="H329">
        <v>29.861599999999999</v>
      </c>
      <c r="J329">
        <f t="shared" si="15"/>
        <v>1</v>
      </c>
      <c r="K329">
        <f t="shared" si="16"/>
        <v>1</v>
      </c>
      <c r="L329">
        <v>2</v>
      </c>
      <c r="M329">
        <v>2</v>
      </c>
      <c r="N329" s="7">
        <v>0.05</v>
      </c>
      <c r="O329">
        <v>100</v>
      </c>
      <c r="P329">
        <f>Table224[[#This Row],[PP]]/100</f>
        <v>1</v>
      </c>
      <c r="Q329" t="s">
        <v>124</v>
      </c>
      <c r="R329" t="str">
        <f>IF(Table224[[#This Row],[Cat2]]=1,"Category A",IF(Table224[[#This Row],[Category]]=2,"Category B","Category C"))</f>
        <v>Category B</v>
      </c>
    </row>
    <row r="330" spans="1:18" x14ac:dyDescent="0.3">
      <c r="A330">
        <v>33</v>
      </c>
      <c r="B330">
        <v>32.299999999999997</v>
      </c>
      <c r="C330">
        <v>4</v>
      </c>
      <c r="D330" t="s">
        <v>118</v>
      </c>
      <c r="E330" t="s">
        <v>101</v>
      </c>
      <c r="F330">
        <v>35.243499999999997</v>
      </c>
      <c r="H330">
        <v>29.766100000000002</v>
      </c>
      <c r="J330">
        <f t="shared" si="15"/>
        <v>1</v>
      </c>
      <c r="K330">
        <f t="shared" si="16"/>
        <v>1</v>
      </c>
      <c r="L330">
        <v>2</v>
      </c>
      <c r="M330">
        <v>2</v>
      </c>
      <c r="N330" s="6">
        <v>0.05</v>
      </c>
      <c r="O330">
        <v>100</v>
      </c>
      <c r="P330">
        <f>Table224[[#This Row],[PP]]/100</f>
        <v>1</v>
      </c>
      <c r="Q330" t="s">
        <v>124</v>
      </c>
      <c r="R330" t="str">
        <f>IF(Table224[[#This Row],[Cat2]]=1,"Category A",IF(Table224[[#This Row],[Category]]=2,"Category B","Category C"))</f>
        <v>Category B</v>
      </c>
    </row>
    <row r="331" spans="1:18" x14ac:dyDescent="0.3">
      <c r="A331">
        <v>33</v>
      </c>
      <c r="B331">
        <v>32.299999999999997</v>
      </c>
      <c r="C331">
        <v>4</v>
      </c>
      <c r="D331" t="s">
        <v>118</v>
      </c>
      <c r="E331" t="s">
        <v>102</v>
      </c>
      <c r="F331">
        <v>36.273200000000003</v>
      </c>
      <c r="H331">
        <v>29.7224</v>
      </c>
      <c r="J331">
        <f t="shared" si="15"/>
        <v>1</v>
      </c>
      <c r="K331">
        <f t="shared" si="16"/>
        <v>1</v>
      </c>
      <c r="L331">
        <v>2</v>
      </c>
      <c r="M331">
        <v>2</v>
      </c>
      <c r="N331" s="7">
        <v>0.05</v>
      </c>
      <c r="O331">
        <v>100</v>
      </c>
      <c r="P331">
        <f>Table224[[#This Row],[PP]]/100</f>
        <v>1</v>
      </c>
      <c r="Q331" t="s">
        <v>124</v>
      </c>
      <c r="R331" t="str">
        <f>IF(Table224[[#This Row],[Cat2]]=1,"Category A",IF(Table224[[#This Row],[Category]]=2,"Category B","Category C"))</f>
        <v>Category B</v>
      </c>
    </row>
    <row r="332" spans="1:18" x14ac:dyDescent="0.3">
      <c r="A332">
        <v>26</v>
      </c>
      <c r="B332">
        <v>35.4</v>
      </c>
      <c r="C332">
        <v>5</v>
      </c>
      <c r="D332" s="1" t="s">
        <v>114</v>
      </c>
      <c r="E332" t="s">
        <v>12</v>
      </c>
      <c r="F332">
        <v>35.145299999999999</v>
      </c>
      <c r="G332">
        <f>AVERAGE(F332:F337)</f>
        <v>35.656733333333335</v>
      </c>
      <c r="H332">
        <v>29.959399999999999</v>
      </c>
      <c r="I332">
        <f>AVERAGE(H332:H337)</f>
        <v>29.928333333333331</v>
      </c>
      <c r="J332">
        <f t="shared" si="15"/>
        <v>1</v>
      </c>
      <c r="K332">
        <f t="shared" si="16"/>
        <v>1</v>
      </c>
      <c r="L332">
        <v>2</v>
      </c>
      <c r="M332">
        <v>2</v>
      </c>
      <c r="N332" s="6">
        <v>1</v>
      </c>
      <c r="O332">
        <v>100</v>
      </c>
      <c r="P332">
        <f>Table224[[#This Row],[PP]]/100</f>
        <v>1</v>
      </c>
      <c r="Q332" t="s">
        <v>124</v>
      </c>
      <c r="R332" t="str">
        <f>IF(Table224[[#This Row],[Cat2]]=1,"Category A",IF(Table224[[#This Row],[Category]]=2,"Category B","Category C"))</f>
        <v>Category B</v>
      </c>
    </row>
    <row r="333" spans="1:18" x14ac:dyDescent="0.3">
      <c r="A333">
        <v>26</v>
      </c>
      <c r="B333">
        <v>35.4</v>
      </c>
      <c r="C333">
        <v>5</v>
      </c>
      <c r="D333" s="1" t="s">
        <v>114</v>
      </c>
      <c r="E333" t="s">
        <v>13</v>
      </c>
      <c r="F333">
        <v>34.806899999999999</v>
      </c>
      <c r="H333">
        <v>29.6767</v>
      </c>
      <c r="J333">
        <f t="shared" si="15"/>
        <v>1</v>
      </c>
      <c r="K333">
        <f t="shared" si="16"/>
        <v>1</v>
      </c>
      <c r="L333">
        <v>2</v>
      </c>
      <c r="M333">
        <v>2</v>
      </c>
      <c r="N333" s="7">
        <v>1</v>
      </c>
      <c r="O333">
        <v>100</v>
      </c>
      <c r="P333">
        <f>Table224[[#This Row],[PP]]/100</f>
        <v>1</v>
      </c>
      <c r="Q333" t="s">
        <v>124</v>
      </c>
      <c r="R333" t="str">
        <f>IF(Table224[[#This Row],[Cat2]]=1,"Category A",IF(Table224[[#This Row],[Category]]=2,"Category B","Category C"))</f>
        <v>Category B</v>
      </c>
    </row>
    <row r="334" spans="1:18" x14ac:dyDescent="0.3">
      <c r="A334">
        <v>26</v>
      </c>
      <c r="B334">
        <v>35.4</v>
      </c>
      <c r="C334">
        <v>5</v>
      </c>
      <c r="D334" s="1" t="s">
        <v>114</v>
      </c>
      <c r="E334" t="s">
        <v>14</v>
      </c>
      <c r="F334">
        <v>35.619799999999998</v>
      </c>
      <c r="H334">
        <v>29.849599999999999</v>
      </c>
      <c r="J334">
        <f t="shared" si="15"/>
        <v>1</v>
      </c>
      <c r="K334">
        <f t="shared" si="16"/>
        <v>1</v>
      </c>
      <c r="L334">
        <v>2</v>
      </c>
      <c r="M334">
        <v>2</v>
      </c>
      <c r="N334" s="6">
        <v>1</v>
      </c>
      <c r="O334">
        <v>100</v>
      </c>
      <c r="P334">
        <f>Table224[[#This Row],[PP]]/100</f>
        <v>1</v>
      </c>
      <c r="Q334" t="s">
        <v>124</v>
      </c>
      <c r="R334" t="str">
        <f>IF(Table224[[#This Row],[Cat2]]=1,"Category A",IF(Table224[[#This Row],[Category]]=2,"Category B","Category C"))</f>
        <v>Category B</v>
      </c>
    </row>
    <row r="335" spans="1:18" x14ac:dyDescent="0.3">
      <c r="A335">
        <v>26</v>
      </c>
      <c r="B335">
        <v>35.4</v>
      </c>
      <c r="C335">
        <v>5</v>
      </c>
      <c r="D335" s="1" t="s">
        <v>114</v>
      </c>
      <c r="E335" t="s">
        <v>15</v>
      </c>
      <c r="F335">
        <v>36.848599999999998</v>
      </c>
      <c r="H335">
        <v>29.819800000000001</v>
      </c>
      <c r="J335">
        <f t="shared" si="15"/>
        <v>1</v>
      </c>
      <c r="K335">
        <f t="shared" si="16"/>
        <v>1</v>
      </c>
      <c r="L335">
        <v>2</v>
      </c>
      <c r="M335">
        <v>2</v>
      </c>
      <c r="N335" s="7">
        <v>1</v>
      </c>
      <c r="O335">
        <v>100</v>
      </c>
      <c r="P335">
        <f>Table224[[#This Row],[PP]]/100</f>
        <v>1</v>
      </c>
      <c r="Q335" t="s">
        <v>124</v>
      </c>
      <c r="R335" t="str">
        <f>IF(Table224[[#This Row],[Cat2]]=1,"Category A",IF(Table224[[#This Row],[Category]]=2,"Category B","Category C"))</f>
        <v>Category B</v>
      </c>
    </row>
    <row r="336" spans="1:18" x14ac:dyDescent="0.3">
      <c r="A336">
        <v>26</v>
      </c>
      <c r="B336">
        <v>35.4</v>
      </c>
      <c r="C336">
        <v>5</v>
      </c>
      <c r="D336" s="1" t="s">
        <v>114</v>
      </c>
      <c r="E336" t="s">
        <v>16</v>
      </c>
      <c r="F336">
        <v>36.078699999999998</v>
      </c>
      <c r="H336">
        <v>30.126100000000001</v>
      </c>
      <c r="J336">
        <f t="shared" si="15"/>
        <v>1</v>
      </c>
      <c r="K336">
        <f t="shared" si="16"/>
        <v>1</v>
      </c>
      <c r="L336">
        <v>2</v>
      </c>
      <c r="M336">
        <v>2</v>
      </c>
      <c r="N336" s="6">
        <v>1</v>
      </c>
      <c r="O336">
        <v>100</v>
      </c>
      <c r="P336">
        <f>Table224[[#This Row],[PP]]/100</f>
        <v>1</v>
      </c>
      <c r="Q336" t="s">
        <v>124</v>
      </c>
      <c r="R336" t="str">
        <f>IF(Table224[[#This Row],[Cat2]]=1,"Category A",IF(Table224[[#This Row],[Category]]=2,"Category B","Category C"))</f>
        <v>Category B</v>
      </c>
    </row>
    <row r="337" spans="1:18" x14ac:dyDescent="0.3">
      <c r="A337">
        <v>26</v>
      </c>
      <c r="B337">
        <v>35.4</v>
      </c>
      <c r="C337">
        <v>5</v>
      </c>
      <c r="D337" s="1" t="s">
        <v>114</v>
      </c>
      <c r="E337" t="s">
        <v>18</v>
      </c>
      <c r="F337">
        <v>35.441099999999999</v>
      </c>
      <c r="H337">
        <v>30.138400000000001</v>
      </c>
      <c r="J337">
        <f t="shared" si="15"/>
        <v>1</v>
      </c>
      <c r="K337">
        <f t="shared" si="16"/>
        <v>1</v>
      </c>
      <c r="L337">
        <v>2</v>
      </c>
      <c r="M337">
        <v>2</v>
      </c>
      <c r="N337" s="7">
        <v>1</v>
      </c>
      <c r="O337">
        <v>100</v>
      </c>
      <c r="P337">
        <f>Table224[[#This Row],[PP]]/100</f>
        <v>1</v>
      </c>
      <c r="Q337" t="s">
        <v>124</v>
      </c>
      <c r="R337" t="str">
        <f>IF(Table224[[#This Row],[Cat2]]=1,"Category A",IF(Table224[[#This Row],[Category]]=2,"Category B","Category C"))</f>
        <v>Category B</v>
      </c>
    </row>
    <row r="338" spans="1:18" x14ac:dyDescent="0.3">
      <c r="A338">
        <v>26</v>
      </c>
      <c r="B338">
        <v>35.4</v>
      </c>
      <c r="C338">
        <v>5</v>
      </c>
      <c r="D338" t="s">
        <v>115</v>
      </c>
      <c r="E338" t="s">
        <v>19</v>
      </c>
      <c r="F338">
        <v>38.186599999999999</v>
      </c>
      <c r="G338">
        <f>AVERAGE(F338:F343)</f>
        <v>38.337566666666667</v>
      </c>
      <c r="H338">
        <v>31.2866</v>
      </c>
      <c r="I338">
        <f>AVERAGE(H338:H343)</f>
        <v>31.192200000000003</v>
      </c>
      <c r="J338">
        <f t="shared" si="15"/>
        <v>1</v>
      </c>
      <c r="K338">
        <f t="shared" si="16"/>
        <v>1</v>
      </c>
      <c r="L338">
        <v>2</v>
      </c>
      <c r="M338">
        <v>2</v>
      </c>
      <c r="N338" s="6">
        <v>0.33333332999999998</v>
      </c>
      <c r="O338">
        <v>83.3</v>
      </c>
      <c r="P338">
        <f>Table224[[#This Row],[PP]]/100</f>
        <v>0.83299999999999996</v>
      </c>
      <c r="Q338" t="s">
        <v>124</v>
      </c>
      <c r="R338" t="str">
        <f>IF(Table224[[#This Row],[Cat2]]=1,"Category A",IF(Table224[[#This Row],[Category]]=2,"Category B","Category C"))</f>
        <v>Category B</v>
      </c>
    </row>
    <row r="339" spans="1:18" x14ac:dyDescent="0.3">
      <c r="A339">
        <v>26</v>
      </c>
      <c r="B339">
        <v>35.4</v>
      </c>
      <c r="C339">
        <v>5</v>
      </c>
      <c r="D339" t="s">
        <v>115</v>
      </c>
      <c r="E339" t="s">
        <v>20</v>
      </c>
      <c r="F339">
        <v>41.5685</v>
      </c>
      <c r="H339">
        <v>31.222799999999999</v>
      </c>
      <c r="J339">
        <f t="shared" si="15"/>
        <v>0</v>
      </c>
      <c r="K339">
        <f t="shared" si="16"/>
        <v>1</v>
      </c>
      <c r="L339">
        <v>2</v>
      </c>
      <c r="M339">
        <v>2</v>
      </c>
      <c r="N339" s="7">
        <v>0.33333332999999998</v>
      </c>
      <c r="O339">
        <v>83.3</v>
      </c>
      <c r="P339">
        <f>Table224[[#This Row],[PP]]/100</f>
        <v>0.83299999999999996</v>
      </c>
      <c r="Q339" t="s">
        <v>124</v>
      </c>
      <c r="R339" t="str">
        <f>IF(Table224[[#This Row],[Cat2]]=1,"Category A",IF(Table224[[#This Row],[Category]]=2,"Category B","Category C"))</f>
        <v>Category B</v>
      </c>
    </row>
    <row r="340" spans="1:18" x14ac:dyDescent="0.3">
      <c r="A340">
        <v>26</v>
      </c>
      <c r="B340">
        <v>35.4</v>
      </c>
      <c r="C340">
        <v>5</v>
      </c>
      <c r="D340" t="s">
        <v>115</v>
      </c>
      <c r="E340" t="s">
        <v>21</v>
      </c>
      <c r="F340">
        <v>38.963500000000003</v>
      </c>
      <c r="H340">
        <v>31.042899999999999</v>
      </c>
      <c r="J340">
        <f t="shared" si="15"/>
        <v>1</v>
      </c>
      <c r="K340">
        <f t="shared" si="16"/>
        <v>1</v>
      </c>
      <c r="L340">
        <v>2</v>
      </c>
      <c r="M340">
        <v>2</v>
      </c>
      <c r="N340" s="6">
        <v>0.33333332999999998</v>
      </c>
      <c r="O340">
        <v>83.3</v>
      </c>
      <c r="P340">
        <f>Table224[[#This Row],[PP]]/100</f>
        <v>0.83299999999999996</v>
      </c>
      <c r="Q340" t="s">
        <v>124</v>
      </c>
      <c r="R340" t="str">
        <f>IF(Table224[[#This Row],[Cat2]]=1,"Category A",IF(Table224[[#This Row],[Category]]=2,"Category B","Category C"))</f>
        <v>Category B</v>
      </c>
    </row>
    <row r="341" spans="1:18" x14ac:dyDescent="0.3">
      <c r="A341">
        <v>26</v>
      </c>
      <c r="B341">
        <v>35.4</v>
      </c>
      <c r="C341">
        <v>5</v>
      </c>
      <c r="D341" t="s">
        <v>115</v>
      </c>
      <c r="E341" t="s">
        <v>22</v>
      </c>
      <c r="F341">
        <v>37.078099999999999</v>
      </c>
      <c r="H341">
        <v>31.212499999999999</v>
      </c>
      <c r="J341">
        <f t="shared" si="15"/>
        <v>1</v>
      </c>
      <c r="K341">
        <f t="shared" si="16"/>
        <v>1</v>
      </c>
      <c r="L341">
        <v>2</v>
      </c>
      <c r="M341">
        <v>2</v>
      </c>
      <c r="N341" s="7">
        <v>0.33333332999999998</v>
      </c>
      <c r="O341">
        <v>83.3</v>
      </c>
      <c r="P341">
        <f>Table224[[#This Row],[PP]]/100</f>
        <v>0.83299999999999996</v>
      </c>
      <c r="Q341" t="s">
        <v>124</v>
      </c>
      <c r="R341" t="str">
        <f>IF(Table224[[#This Row],[Cat2]]=1,"Category A",IF(Table224[[#This Row],[Category]]=2,"Category B","Category C"))</f>
        <v>Category B</v>
      </c>
    </row>
    <row r="342" spans="1:18" x14ac:dyDescent="0.3">
      <c r="A342">
        <v>26</v>
      </c>
      <c r="B342">
        <v>35.4</v>
      </c>
      <c r="C342">
        <v>5</v>
      </c>
      <c r="D342" t="s">
        <v>115</v>
      </c>
      <c r="E342" t="s">
        <v>23</v>
      </c>
      <c r="F342">
        <v>36.306199999999997</v>
      </c>
      <c r="H342">
        <v>31.097200000000001</v>
      </c>
      <c r="J342">
        <f t="shared" si="15"/>
        <v>1</v>
      </c>
      <c r="K342">
        <f t="shared" si="16"/>
        <v>1</v>
      </c>
      <c r="L342">
        <v>2</v>
      </c>
      <c r="M342">
        <v>2</v>
      </c>
      <c r="N342" s="6">
        <v>0.33333332999999998</v>
      </c>
      <c r="O342">
        <v>83.3</v>
      </c>
      <c r="P342">
        <f>Table224[[#This Row],[PP]]/100</f>
        <v>0.83299999999999996</v>
      </c>
      <c r="Q342" t="s">
        <v>124</v>
      </c>
      <c r="R342" t="str">
        <f>IF(Table224[[#This Row],[Cat2]]=1,"Category A",IF(Table224[[#This Row],[Category]]=2,"Category B","Category C"))</f>
        <v>Category B</v>
      </c>
    </row>
    <row r="343" spans="1:18" x14ac:dyDescent="0.3">
      <c r="A343">
        <v>26</v>
      </c>
      <c r="B343">
        <v>35.4</v>
      </c>
      <c r="C343">
        <v>5</v>
      </c>
      <c r="D343" t="s">
        <v>115</v>
      </c>
      <c r="E343" t="s">
        <v>24</v>
      </c>
      <c r="F343">
        <v>37.922499999999999</v>
      </c>
      <c r="H343">
        <v>31.2912</v>
      </c>
      <c r="J343">
        <f t="shared" si="15"/>
        <v>1</v>
      </c>
      <c r="K343">
        <f t="shared" si="16"/>
        <v>1</v>
      </c>
      <c r="L343">
        <v>2</v>
      </c>
      <c r="M343">
        <v>2</v>
      </c>
      <c r="N343" s="7">
        <v>0.33333332999999998</v>
      </c>
      <c r="O343">
        <v>83.3</v>
      </c>
      <c r="P343">
        <f>Table224[[#This Row],[PP]]/100</f>
        <v>0.83299999999999996</v>
      </c>
      <c r="Q343" t="s">
        <v>124</v>
      </c>
      <c r="R343" t="str">
        <f>IF(Table224[[#This Row],[Cat2]]=1,"Category A",IF(Table224[[#This Row],[Category]]=2,"Category B","Category C"))</f>
        <v>Category B</v>
      </c>
    </row>
    <row r="344" spans="1:18" x14ac:dyDescent="0.3">
      <c r="A344">
        <v>26</v>
      </c>
      <c r="B344">
        <v>35.4</v>
      </c>
      <c r="C344">
        <v>5</v>
      </c>
      <c r="D344" t="s">
        <v>116</v>
      </c>
      <c r="E344" t="s">
        <v>26</v>
      </c>
      <c r="F344">
        <v>40.455599999999997</v>
      </c>
      <c r="G344">
        <f>AVERAGE(F344:F349)</f>
        <v>38.962949999999999</v>
      </c>
      <c r="H344">
        <v>31.471299999999999</v>
      </c>
      <c r="I344">
        <f>AVERAGE(H344:H349)</f>
        <v>31.826449999999998</v>
      </c>
      <c r="J344">
        <f t="shared" si="15"/>
        <v>0</v>
      </c>
      <c r="K344">
        <f t="shared" si="16"/>
        <v>1</v>
      </c>
      <c r="L344">
        <v>2</v>
      </c>
      <c r="M344">
        <v>2</v>
      </c>
      <c r="N344" s="6">
        <v>0.2</v>
      </c>
      <c r="O344">
        <v>83.3</v>
      </c>
      <c r="P344">
        <f>Table224[[#This Row],[PP]]/100</f>
        <v>0.83299999999999996</v>
      </c>
      <c r="Q344" t="s">
        <v>124</v>
      </c>
      <c r="R344" t="str">
        <f>IF(Table224[[#This Row],[Cat2]]=1,"Category A",IF(Table224[[#This Row],[Category]]=2,"Category B","Category C"))</f>
        <v>Category B</v>
      </c>
    </row>
    <row r="345" spans="1:18" x14ac:dyDescent="0.3">
      <c r="A345">
        <v>26</v>
      </c>
      <c r="B345">
        <v>35.4</v>
      </c>
      <c r="C345">
        <v>5</v>
      </c>
      <c r="D345" t="s">
        <v>116</v>
      </c>
      <c r="E345" t="s">
        <v>27</v>
      </c>
      <c r="F345">
        <v>38.060099999999998</v>
      </c>
      <c r="H345">
        <v>31.951000000000001</v>
      </c>
      <c r="J345">
        <f t="shared" si="15"/>
        <v>1</v>
      </c>
      <c r="K345">
        <f t="shared" si="16"/>
        <v>1</v>
      </c>
      <c r="L345">
        <v>2</v>
      </c>
      <c r="M345">
        <v>2</v>
      </c>
      <c r="N345" s="7">
        <v>0.2</v>
      </c>
      <c r="O345">
        <v>83.3</v>
      </c>
      <c r="P345">
        <f>Table224[[#This Row],[PP]]/100</f>
        <v>0.83299999999999996</v>
      </c>
      <c r="Q345" t="s">
        <v>124</v>
      </c>
      <c r="R345" t="str">
        <f>IF(Table224[[#This Row],[Cat2]]=1,"Category A",IF(Table224[[#This Row],[Category]]=2,"Category B","Category C"))</f>
        <v>Category B</v>
      </c>
    </row>
    <row r="346" spans="1:18" x14ac:dyDescent="0.3">
      <c r="A346">
        <v>26</v>
      </c>
      <c r="B346">
        <v>35.4</v>
      </c>
      <c r="C346">
        <v>5</v>
      </c>
      <c r="D346" t="s">
        <v>116</v>
      </c>
      <c r="E346" t="s">
        <v>28</v>
      </c>
      <c r="F346">
        <v>40.818100000000001</v>
      </c>
      <c r="H346">
        <v>31.802600000000002</v>
      </c>
      <c r="J346">
        <f t="shared" si="15"/>
        <v>0</v>
      </c>
      <c r="K346">
        <f t="shared" si="16"/>
        <v>1</v>
      </c>
      <c r="L346">
        <v>2</v>
      </c>
      <c r="M346">
        <v>2</v>
      </c>
      <c r="N346" s="6">
        <v>0.2</v>
      </c>
      <c r="O346">
        <v>83.3</v>
      </c>
      <c r="P346">
        <f>Table224[[#This Row],[PP]]/100</f>
        <v>0.83299999999999996</v>
      </c>
      <c r="Q346" t="s">
        <v>124</v>
      </c>
      <c r="R346" t="str">
        <f>IF(Table224[[#This Row],[Cat2]]=1,"Category A",IF(Table224[[#This Row],[Category]]=2,"Category B","Category C"))</f>
        <v>Category B</v>
      </c>
    </row>
    <row r="347" spans="1:18" x14ac:dyDescent="0.3">
      <c r="A347">
        <v>26</v>
      </c>
      <c r="B347">
        <v>35.4</v>
      </c>
      <c r="C347">
        <v>5</v>
      </c>
      <c r="D347" t="s">
        <v>116</v>
      </c>
      <c r="E347" t="s">
        <v>29</v>
      </c>
      <c r="F347">
        <v>36.924399999999999</v>
      </c>
      <c r="H347">
        <v>32.166699999999999</v>
      </c>
      <c r="J347">
        <f t="shared" si="15"/>
        <v>1</v>
      </c>
      <c r="K347">
        <f t="shared" si="16"/>
        <v>1</v>
      </c>
      <c r="L347">
        <v>2</v>
      </c>
      <c r="M347">
        <v>2</v>
      </c>
      <c r="N347" s="7">
        <v>0.2</v>
      </c>
      <c r="O347">
        <v>83.3</v>
      </c>
      <c r="P347">
        <f>Table224[[#This Row],[PP]]/100</f>
        <v>0.83299999999999996</v>
      </c>
      <c r="Q347" t="s">
        <v>124</v>
      </c>
      <c r="R347" t="str">
        <f>IF(Table224[[#This Row],[Cat2]]=1,"Category A",IF(Table224[[#This Row],[Category]]=2,"Category B","Category C"))</f>
        <v>Category B</v>
      </c>
    </row>
    <row r="348" spans="1:18" x14ac:dyDescent="0.3">
      <c r="A348">
        <v>26</v>
      </c>
      <c r="B348">
        <v>35.4</v>
      </c>
      <c r="C348">
        <v>5</v>
      </c>
      <c r="D348" t="s">
        <v>116</v>
      </c>
      <c r="E348" t="s">
        <v>30</v>
      </c>
      <c r="F348">
        <v>39.227899999999998</v>
      </c>
      <c r="H348">
        <v>31.880800000000001</v>
      </c>
      <c r="J348">
        <f t="shared" si="15"/>
        <v>1</v>
      </c>
      <c r="K348">
        <f t="shared" si="16"/>
        <v>1</v>
      </c>
      <c r="L348">
        <v>2</v>
      </c>
      <c r="M348">
        <v>2</v>
      </c>
      <c r="N348" s="6">
        <v>0.2</v>
      </c>
      <c r="O348">
        <v>83.3</v>
      </c>
      <c r="P348">
        <f>Table224[[#This Row],[PP]]/100</f>
        <v>0.83299999999999996</v>
      </c>
      <c r="Q348" t="s">
        <v>124</v>
      </c>
      <c r="R348" t="str">
        <f>IF(Table224[[#This Row],[Cat2]]=1,"Category A",IF(Table224[[#This Row],[Category]]=2,"Category B","Category C"))</f>
        <v>Category B</v>
      </c>
    </row>
    <row r="349" spans="1:18" x14ac:dyDescent="0.3">
      <c r="A349">
        <v>26</v>
      </c>
      <c r="B349">
        <v>35.4</v>
      </c>
      <c r="C349">
        <v>5</v>
      </c>
      <c r="D349" t="s">
        <v>116</v>
      </c>
      <c r="E349" t="s">
        <v>31</v>
      </c>
      <c r="F349">
        <v>38.291600000000003</v>
      </c>
      <c r="H349">
        <v>31.686299999999999</v>
      </c>
      <c r="J349">
        <f t="shared" si="15"/>
        <v>1</v>
      </c>
      <c r="K349">
        <f t="shared" si="16"/>
        <v>1</v>
      </c>
      <c r="L349">
        <v>2</v>
      </c>
      <c r="M349">
        <v>2</v>
      </c>
      <c r="N349" s="7">
        <v>0.2</v>
      </c>
      <c r="O349">
        <v>83.3</v>
      </c>
      <c r="P349">
        <f>Table224[[#This Row],[PP]]/100</f>
        <v>0.83299999999999996</v>
      </c>
      <c r="Q349" t="s">
        <v>124</v>
      </c>
      <c r="R349" t="str">
        <f>IF(Table224[[#This Row],[Cat2]]=1,"Category A",IF(Table224[[#This Row],[Category]]=2,"Category B","Category C"))</f>
        <v>Category B</v>
      </c>
    </row>
    <row r="350" spans="1:18" x14ac:dyDescent="0.3">
      <c r="A350">
        <v>26</v>
      </c>
      <c r="B350">
        <v>35.4</v>
      </c>
      <c r="C350">
        <v>5</v>
      </c>
      <c r="D350" t="s">
        <v>117</v>
      </c>
      <c r="E350" t="s">
        <v>32</v>
      </c>
      <c r="F350">
        <v>38.931399999999996</v>
      </c>
      <c r="G350">
        <f>AVERAGE(F350:F355)</f>
        <v>38.428233333333331</v>
      </c>
      <c r="H350">
        <v>32.468000000000004</v>
      </c>
      <c r="I350">
        <f>AVERAGE(H350:H355)</f>
        <v>33.01305</v>
      </c>
      <c r="J350">
        <f t="shared" si="15"/>
        <v>1</v>
      </c>
      <c r="K350">
        <f t="shared" si="16"/>
        <v>1</v>
      </c>
      <c r="L350">
        <v>2</v>
      </c>
      <c r="M350">
        <v>2</v>
      </c>
      <c r="N350" s="6">
        <v>0.1</v>
      </c>
      <c r="O350">
        <v>100</v>
      </c>
      <c r="P350">
        <f>Table224[[#This Row],[PP]]/100</f>
        <v>1</v>
      </c>
      <c r="Q350" t="s">
        <v>124</v>
      </c>
      <c r="R350" t="str">
        <f>IF(Table224[[#This Row],[Cat2]]=1,"Category A",IF(Table224[[#This Row],[Category]]=2,"Category B","Category C"))</f>
        <v>Category B</v>
      </c>
    </row>
    <row r="351" spans="1:18" x14ac:dyDescent="0.3">
      <c r="A351">
        <v>26</v>
      </c>
      <c r="B351">
        <v>35.4</v>
      </c>
      <c r="C351">
        <v>5</v>
      </c>
      <c r="D351" t="s">
        <v>117</v>
      </c>
      <c r="E351" t="s">
        <v>33</v>
      </c>
      <c r="F351">
        <v>36.883899999999997</v>
      </c>
      <c r="H351">
        <v>33.0428</v>
      </c>
      <c r="J351">
        <f t="shared" si="15"/>
        <v>1</v>
      </c>
      <c r="K351">
        <f t="shared" si="16"/>
        <v>1</v>
      </c>
      <c r="L351">
        <v>2</v>
      </c>
      <c r="M351">
        <v>2</v>
      </c>
      <c r="N351" s="7">
        <v>0.1</v>
      </c>
      <c r="O351">
        <v>100</v>
      </c>
      <c r="P351">
        <f>Table224[[#This Row],[PP]]/100</f>
        <v>1</v>
      </c>
      <c r="Q351" t="s">
        <v>124</v>
      </c>
      <c r="R351" t="str">
        <f>IF(Table224[[#This Row],[Cat2]]=1,"Category A",IF(Table224[[#This Row],[Category]]=2,"Category B","Category C"))</f>
        <v>Category B</v>
      </c>
    </row>
    <row r="352" spans="1:18" x14ac:dyDescent="0.3">
      <c r="A352">
        <v>26</v>
      </c>
      <c r="B352">
        <v>35.4</v>
      </c>
      <c r="C352">
        <v>5</v>
      </c>
      <c r="D352" t="s">
        <v>117</v>
      </c>
      <c r="E352" t="s">
        <v>34</v>
      </c>
      <c r="F352">
        <v>37.882199999999997</v>
      </c>
      <c r="H352">
        <v>33.107999999999997</v>
      </c>
      <c r="J352">
        <f t="shared" si="15"/>
        <v>1</v>
      </c>
      <c r="K352">
        <f t="shared" si="16"/>
        <v>1</v>
      </c>
      <c r="L352">
        <v>2</v>
      </c>
      <c r="M352">
        <v>2</v>
      </c>
      <c r="N352" s="6">
        <v>0.1</v>
      </c>
      <c r="O352">
        <v>100</v>
      </c>
      <c r="P352">
        <f>Table224[[#This Row],[PP]]/100</f>
        <v>1</v>
      </c>
      <c r="Q352" t="s">
        <v>124</v>
      </c>
      <c r="R352" t="str">
        <f>IF(Table224[[#This Row],[Cat2]]=1,"Category A",IF(Table224[[#This Row],[Category]]=2,"Category B","Category C"))</f>
        <v>Category B</v>
      </c>
    </row>
    <row r="353" spans="1:18" x14ac:dyDescent="0.3">
      <c r="A353">
        <v>26</v>
      </c>
      <c r="B353">
        <v>35.4</v>
      </c>
      <c r="C353">
        <v>5</v>
      </c>
      <c r="D353" t="s">
        <v>117</v>
      </c>
      <c r="E353" t="s">
        <v>35</v>
      </c>
      <c r="F353">
        <v>37.463700000000003</v>
      </c>
      <c r="H353">
        <v>33.508600000000001</v>
      </c>
      <c r="J353">
        <f t="shared" si="15"/>
        <v>1</v>
      </c>
      <c r="K353">
        <f t="shared" si="16"/>
        <v>1</v>
      </c>
      <c r="L353">
        <v>2</v>
      </c>
      <c r="M353">
        <v>2</v>
      </c>
      <c r="N353" s="7">
        <v>0.1</v>
      </c>
      <c r="O353">
        <v>100</v>
      </c>
      <c r="P353">
        <f>Table224[[#This Row],[PP]]/100</f>
        <v>1</v>
      </c>
      <c r="Q353" t="s">
        <v>124</v>
      </c>
      <c r="R353" t="str">
        <f>IF(Table224[[#This Row],[Cat2]]=1,"Category A",IF(Table224[[#This Row],[Category]]=2,"Category B","Category C"))</f>
        <v>Category B</v>
      </c>
    </row>
    <row r="354" spans="1:18" x14ac:dyDescent="0.3">
      <c r="A354">
        <v>26</v>
      </c>
      <c r="B354">
        <v>35.4</v>
      </c>
      <c r="C354">
        <v>5</v>
      </c>
      <c r="D354" t="s">
        <v>117</v>
      </c>
      <c r="E354" t="s">
        <v>36</v>
      </c>
      <c r="F354">
        <v>39.874000000000002</v>
      </c>
      <c r="H354">
        <v>33.098399999999998</v>
      </c>
      <c r="J354">
        <f t="shared" si="15"/>
        <v>1</v>
      </c>
      <c r="K354">
        <f t="shared" si="16"/>
        <v>1</v>
      </c>
      <c r="L354">
        <v>2</v>
      </c>
      <c r="M354">
        <v>2</v>
      </c>
      <c r="N354" s="6">
        <v>0.1</v>
      </c>
      <c r="O354">
        <v>100</v>
      </c>
      <c r="P354">
        <f>Table224[[#This Row],[PP]]/100</f>
        <v>1</v>
      </c>
      <c r="Q354" t="s">
        <v>124</v>
      </c>
      <c r="R354" t="str">
        <f>IF(Table224[[#This Row],[Cat2]]=1,"Category A",IF(Table224[[#This Row],[Category]]=2,"Category B","Category C"))</f>
        <v>Category B</v>
      </c>
    </row>
    <row r="355" spans="1:18" x14ac:dyDescent="0.3">
      <c r="A355">
        <v>26</v>
      </c>
      <c r="B355">
        <v>35.4</v>
      </c>
      <c r="C355">
        <v>5</v>
      </c>
      <c r="D355" t="s">
        <v>117</v>
      </c>
      <c r="E355" t="s">
        <v>37</v>
      </c>
      <c r="F355">
        <v>39.534199999999998</v>
      </c>
      <c r="H355">
        <v>32.852499999999999</v>
      </c>
      <c r="J355">
        <f t="shared" si="15"/>
        <v>1</v>
      </c>
      <c r="K355">
        <f t="shared" si="16"/>
        <v>1</v>
      </c>
      <c r="L355">
        <v>2</v>
      </c>
      <c r="M355">
        <v>2</v>
      </c>
      <c r="N355" s="7">
        <v>0.1</v>
      </c>
      <c r="O355">
        <v>100</v>
      </c>
      <c r="P355">
        <f>Table224[[#This Row],[PP]]/100</f>
        <v>1</v>
      </c>
      <c r="Q355" t="s">
        <v>124</v>
      </c>
      <c r="R355" t="str">
        <f>IF(Table224[[#This Row],[Cat2]]=1,"Category A",IF(Table224[[#This Row],[Category]]=2,"Category B","Category C"))</f>
        <v>Category B</v>
      </c>
    </row>
    <row r="356" spans="1:18" x14ac:dyDescent="0.3">
      <c r="A356">
        <v>26</v>
      </c>
      <c r="B356">
        <v>35.4</v>
      </c>
      <c r="C356">
        <v>5</v>
      </c>
      <c r="D356" t="s">
        <v>118</v>
      </c>
      <c r="E356" t="s">
        <v>38</v>
      </c>
      <c r="F356">
        <v>39.759799999999998</v>
      </c>
      <c r="G356">
        <f>AVERAGE(F356:F361)</f>
        <v>39.8523</v>
      </c>
      <c r="H356">
        <v>33.295699999999997</v>
      </c>
      <c r="I356">
        <f>AVERAGE(H356:H361)</f>
        <v>33.652016666666668</v>
      </c>
      <c r="J356">
        <f t="shared" ref="J356:J419" si="17">IF(AND(F356&gt;10,F356&lt;=40),1,0)</f>
        <v>1</v>
      </c>
      <c r="K356">
        <f t="shared" si="16"/>
        <v>1</v>
      </c>
      <c r="L356">
        <v>2</v>
      </c>
      <c r="M356">
        <v>2</v>
      </c>
      <c r="N356" s="6">
        <v>0.05</v>
      </c>
      <c r="O356">
        <v>66.7</v>
      </c>
      <c r="P356">
        <f>Table224[[#This Row],[PP]]/100</f>
        <v>0.66700000000000004</v>
      </c>
      <c r="Q356" t="s">
        <v>124</v>
      </c>
      <c r="R356" t="str">
        <f>IF(Table224[[#This Row],[Cat2]]=1,"Category A",IF(Table224[[#This Row],[Category]]=2,"Category B","Category C"))</f>
        <v>Category B</v>
      </c>
    </row>
    <row r="357" spans="1:18" x14ac:dyDescent="0.3">
      <c r="A357">
        <v>26</v>
      </c>
      <c r="B357">
        <v>35.4</v>
      </c>
      <c r="C357">
        <v>5</v>
      </c>
      <c r="D357" t="s">
        <v>118</v>
      </c>
      <c r="E357" t="s">
        <v>39</v>
      </c>
      <c r="F357">
        <v>39.9499</v>
      </c>
      <c r="H357">
        <v>33.2102</v>
      </c>
      <c r="J357">
        <f t="shared" si="17"/>
        <v>1</v>
      </c>
      <c r="K357">
        <f t="shared" si="16"/>
        <v>1</v>
      </c>
      <c r="L357">
        <v>2</v>
      </c>
      <c r="M357">
        <v>2</v>
      </c>
      <c r="N357" s="7">
        <v>0.05</v>
      </c>
      <c r="O357">
        <v>66.7</v>
      </c>
      <c r="P357">
        <f>Table224[[#This Row],[PP]]/100</f>
        <v>0.66700000000000004</v>
      </c>
      <c r="Q357" t="s">
        <v>124</v>
      </c>
      <c r="R357" t="str">
        <f>IF(Table224[[#This Row],[Cat2]]=1,"Category A",IF(Table224[[#This Row],[Category]]=2,"Category B","Category C"))</f>
        <v>Category B</v>
      </c>
    </row>
    <row r="358" spans="1:18" x14ac:dyDescent="0.3">
      <c r="A358">
        <v>26</v>
      </c>
      <c r="B358">
        <v>35.4</v>
      </c>
      <c r="C358">
        <v>5</v>
      </c>
      <c r="D358" t="s">
        <v>118</v>
      </c>
      <c r="E358" t="s">
        <v>40</v>
      </c>
      <c r="F358" t="s">
        <v>42</v>
      </c>
      <c r="H358">
        <v>33.500100000000003</v>
      </c>
      <c r="J358">
        <f t="shared" si="17"/>
        <v>0</v>
      </c>
      <c r="K358">
        <f t="shared" si="16"/>
        <v>0</v>
      </c>
      <c r="L358">
        <v>2</v>
      </c>
      <c r="M358">
        <v>2</v>
      </c>
      <c r="N358" s="6">
        <v>0.05</v>
      </c>
      <c r="O358">
        <v>66.7</v>
      </c>
      <c r="P358">
        <f>Table224[[#This Row],[PP]]/100</f>
        <v>0.66700000000000004</v>
      </c>
      <c r="Q358" t="s">
        <v>124</v>
      </c>
      <c r="R358" t="str">
        <f>IF(Table224[[#This Row],[Cat2]]=1,"Category A",IF(Table224[[#This Row],[Category]]=2,"Category B","Category C"))</f>
        <v>Category B</v>
      </c>
    </row>
    <row r="359" spans="1:18" x14ac:dyDescent="0.3">
      <c r="A359">
        <v>26</v>
      </c>
      <c r="B359">
        <v>35.4</v>
      </c>
      <c r="C359">
        <v>5</v>
      </c>
      <c r="D359" t="s">
        <v>118</v>
      </c>
      <c r="E359" t="s">
        <v>41</v>
      </c>
      <c r="F359" t="s">
        <v>42</v>
      </c>
      <c r="H359">
        <v>33.821399999999997</v>
      </c>
      <c r="J359">
        <f t="shared" si="17"/>
        <v>0</v>
      </c>
      <c r="K359">
        <f t="shared" si="16"/>
        <v>0</v>
      </c>
      <c r="L359">
        <v>2</v>
      </c>
      <c r="M359">
        <v>2</v>
      </c>
      <c r="N359" s="7">
        <v>0.05</v>
      </c>
      <c r="O359">
        <v>66.7</v>
      </c>
      <c r="P359">
        <f>Table224[[#This Row],[PP]]/100</f>
        <v>0.66700000000000004</v>
      </c>
      <c r="Q359" t="s">
        <v>124</v>
      </c>
      <c r="R359" t="str">
        <f>IF(Table224[[#This Row],[Cat2]]=1,"Category A",IF(Table224[[#This Row],[Category]]=2,"Category B","Category C"))</f>
        <v>Category B</v>
      </c>
    </row>
    <row r="360" spans="1:18" x14ac:dyDescent="0.3">
      <c r="A360">
        <v>26</v>
      </c>
      <c r="B360">
        <v>35.4</v>
      </c>
      <c r="C360">
        <v>5</v>
      </c>
      <c r="D360" t="s">
        <v>118</v>
      </c>
      <c r="E360" t="s">
        <v>17</v>
      </c>
      <c r="F360">
        <v>39.880600000000001</v>
      </c>
      <c r="H360">
        <v>33.905299999999997</v>
      </c>
      <c r="J360">
        <f t="shared" si="17"/>
        <v>1</v>
      </c>
      <c r="K360">
        <f t="shared" si="16"/>
        <v>1</v>
      </c>
      <c r="L360">
        <v>2</v>
      </c>
      <c r="M360">
        <v>2</v>
      </c>
      <c r="N360" s="6">
        <v>0.05</v>
      </c>
      <c r="O360">
        <v>66.7</v>
      </c>
      <c r="P360">
        <f>Table224[[#This Row],[PP]]/100</f>
        <v>0.66700000000000004</v>
      </c>
      <c r="Q360" t="s">
        <v>124</v>
      </c>
      <c r="R360" t="str">
        <f>IF(Table224[[#This Row],[Cat2]]=1,"Category A",IF(Table224[[#This Row],[Category]]=2,"Category B","Category C"))</f>
        <v>Category B</v>
      </c>
    </row>
    <row r="361" spans="1:18" x14ac:dyDescent="0.3">
      <c r="A361">
        <v>26</v>
      </c>
      <c r="B361">
        <v>35.4</v>
      </c>
      <c r="C361">
        <v>5</v>
      </c>
      <c r="D361" t="s">
        <v>118</v>
      </c>
      <c r="E361" t="s">
        <v>25</v>
      </c>
      <c r="F361">
        <v>39.818899999999999</v>
      </c>
      <c r="H361">
        <v>34.179400000000001</v>
      </c>
      <c r="J361">
        <f t="shared" si="17"/>
        <v>1</v>
      </c>
      <c r="K361">
        <f t="shared" si="16"/>
        <v>1</v>
      </c>
      <c r="L361">
        <v>2</v>
      </c>
      <c r="M361">
        <v>2</v>
      </c>
      <c r="N361" s="7">
        <v>0.05</v>
      </c>
      <c r="O361">
        <v>66.7</v>
      </c>
      <c r="P361">
        <f>Table224[[#This Row],[PP]]/100</f>
        <v>0.66700000000000004</v>
      </c>
      <c r="Q361" t="s">
        <v>124</v>
      </c>
      <c r="R361" t="str">
        <f>IF(Table224[[#This Row],[Cat2]]=1,"Category A",IF(Table224[[#This Row],[Category]]=2,"Category B","Category C"))</f>
        <v>Category B</v>
      </c>
    </row>
    <row r="362" spans="1:18" x14ac:dyDescent="0.3">
      <c r="A362">
        <v>41</v>
      </c>
      <c r="B362">
        <v>32.6</v>
      </c>
      <c r="C362">
        <v>5</v>
      </c>
      <c r="D362" s="1" t="s">
        <v>114</v>
      </c>
      <c r="E362" t="s">
        <v>43</v>
      </c>
      <c r="F362">
        <v>35.211300000000001</v>
      </c>
      <c r="G362">
        <f>AVERAGE(F362:F367)</f>
        <v>33.947399999999995</v>
      </c>
      <c r="H362">
        <v>28.1233</v>
      </c>
      <c r="I362">
        <f>AVERAGE(H362:H367)</f>
        <v>27.751466666666669</v>
      </c>
      <c r="J362">
        <f t="shared" si="17"/>
        <v>1</v>
      </c>
      <c r="K362">
        <f t="shared" si="16"/>
        <v>1</v>
      </c>
      <c r="L362">
        <v>2</v>
      </c>
      <c r="M362">
        <f t="shared" ref="M362:M422" si="18">IF(G362&lt;34,1,IF(G362&gt;35.5,3,2))</f>
        <v>1</v>
      </c>
      <c r="N362" s="6">
        <v>1</v>
      </c>
      <c r="O362">
        <v>100</v>
      </c>
      <c r="P362">
        <f>Table224[[#This Row],[PP]]/100</f>
        <v>1</v>
      </c>
      <c r="Q362" t="s">
        <v>122</v>
      </c>
      <c r="R362" t="str">
        <f>IF(Table224[[#This Row],[Cat2]]=1,"Category A",IF(Table224[[#This Row],[Category]]=2,"Category B","Category C"))</f>
        <v>Category A</v>
      </c>
    </row>
    <row r="363" spans="1:18" x14ac:dyDescent="0.3">
      <c r="A363">
        <v>41</v>
      </c>
      <c r="B363">
        <v>32.6</v>
      </c>
      <c r="C363">
        <v>5</v>
      </c>
      <c r="D363" s="1" t="s">
        <v>114</v>
      </c>
      <c r="E363" t="s">
        <v>44</v>
      </c>
      <c r="F363">
        <v>34.361400000000003</v>
      </c>
      <c r="H363">
        <v>27.931100000000001</v>
      </c>
      <c r="J363">
        <f t="shared" si="17"/>
        <v>1</v>
      </c>
      <c r="K363">
        <f t="shared" si="16"/>
        <v>1</v>
      </c>
      <c r="L363">
        <v>2</v>
      </c>
      <c r="M363">
        <v>1</v>
      </c>
      <c r="N363" s="7">
        <v>1</v>
      </c>
      <c r="O363">
        <v>100</v>
      </c>
      <c r="P363">
        <f>Table224[[#This Row],[PP]]/100</f>
        <v>1</v>
      </c>
      <c r="Q363" t="s">
        <v>122</v>
      </c>
      <c r="R363" t="str">
        <f>IF(Table224[[#This Row],[Cat2]]=1,"Category A",IF(Table224[[#This Row],[Category]]=2,"Category B","Category C"))</f>
        <v>Category A</v>
      </c>
    </row>
    <row r="364" spans="1:18" x14ac:dyDescent="0.3">
      <c r="A364">
        <v>41</v>
      </c>
      <c r="B364">
        <v>32.6</v>
      </c>
      <c r="C364">
        <v>5</v>
      </c>
      <c r="D364" s="1" t="s">
        <v>114</v>
      </c>
      <c r="E364" t="s">
        <v>45</v>
      </c>
      <c r="F364">
        <v>32.934199999999997</v>
      </c>
      <c r="H364">
        <v>27.330300000000001</v>
      </c>
      <c r="J364">
        <f t="shared" si="17"/>
        <v>1</v>
      </c>
      <c r="K364">
        <f t="shared" si="16"/>
        <v>1</v>
      </c>
      <c r="L364">
        <v>2</v>
      </c>
      <c r="M364">
        <v>1</v>
      </c>
      <c r="N364" s="6">
        <v>1</v>
      </c>
      <c r="O364">
        <v>100</v>
      </c>
      <c r="P364">
        <f>Table224[[#This Row],[PP]]/100</f>
        <v>1</v>
      </c>
      <c r="Q364" t="s">
        <v>122</v>
      </c>
      <c r="R364" t="str">
        <f>IF(Table224[[#This Row],[Cat2]]=1,"Category A",IF(Table224[[#This Row],[Category]]=2,"Category B","Category C"))</f>
        <v>Category A</v>
      </c>
    </row>
    <row r="365" spans="1:18" x14ac:dyDescent="0.3">
      <c r="A365">
        <v>41</v>
      </c>
      <c r="B365">
        <v>32.6</v>
      </c>
      <c r="C365">
        <v>5</v>
      </c>
      <c r="D365" s="1" t="s">
        <v>114</v>
      </c>
      <c r="E365" t="s">
        <v>46</v>
      </c>
      <c r="F365">
        <v>32.985199999999999</v>
      </c>
      <c r="H365">
        <v>27.598800000000001</v>
      </c>
      <c r="J365">
        <f t="shared" si="17"/>
        <v>1</v>
      </c>
      <c r="K365">
        <f t="shared" si="16"/>
        <v>1</v>
      </c>
      <c r="L365">
        <v>2</v>
      </c>
      <c r="M365">
        <v>1</v>
      </c>
      <c r="N365" s="7">
        <v>1</v>
      </c>
      <c r="O365">
        <v>100</v>
      </c>
      <c r="P365">
        <f>Table224[[#This Row],[PP]]/100</f>
        <v>1</v>
      </c>
      <c r="Q365" t="s">
        <v>122</v>
      </c>
      <c r="R365" t="str">
        <f>IF(Table224[[#This Row],[Cat2]]=1,"Category A",IF(Table224[[#This Row],[Category]]=2,"Category B","Category C"))</f>
        <v>Category A</v>
      </c>
    </row>
    <row r="366" spans="1:18" x14ac:dyDescent="0.3">
      <c r="A366">
        <v>41</v>
      </c>
      <c r="B366">
        <v>32.6</v>
      </c>
      <c r="C366">
        <v>5</v>
      </c>
      <c r="D366" s="1" t="s">
        <v>114</v>
      </c>
      <c r="E366" t="s">
        <v>47</v>
      </c>
      <c r="F366">
        <v>34.183700000000002</v>
      </c>
      <c r="H366">
        <v>27.665700000000001</v>
      </c>
      <c r="J366">
        <f t="shared" si="17"/>
        <v>1</v>
      </c>
      <c r="K366">
        <f t="shared" si="16"/>
        <v>1</v>
      </c>
      <c r="L366">
        <v>2</v>
      </c>
      <c r="M366">
        <v>1</v>
      </c>
      <c r="N366" s="6">
        <v>1</v>
      </c>
      <c r="O366">
        <v>100</v>
      </c>
      <c r="P366">
        <f>Table224[[#This Row],[PP]]/100</f>
        <v>1</v>
      </c>
      <c r="Q366" t="s">
        <v>122</v>
      </c>
      <c r="R366" t="str">
        <f>IF(Table224[[#This Row],[Cat2]]=1,"Category A",IF(Table224[[#This Row],[Category]]=2,"Category B","Category C"))</f>
        <v>Category A</v>
      </c>
    </row>
    <row r="367" spans="1:18" x14ac:dyDescent="0.3">
      <c r="A367">
        <v>41</v>
      </c>
      <c r="B367">
        <v>32.6</v>
      </c>
      <c r="C367">
        <v>5</v>
      </c>
      <c r="D367" s="1" t="s">
        <v>114</v>
      </c>
      <c r="E367" t="s">
        <v>48</v>
      </c>
      <c r="F367">
        <v>34.008600000000001</v>
      </c>
      <c r="H367">
        <v>27.8596</v>
      </c>
      <c r="J367">
        <f t="shared" si="17"/>
        <v>1</v>
      </c>
      <c r="K367">
        <f t="shared" si="16"/>
        <v>1</v>
      </c>
      <c r="L367">
        <v>2</v>
      </c>
      <c r="M367">
        <f t="shared" si="18"/>
        <v>1</v>
      </c>
      <c r="N367" s="7">
        <v>1</v>
      </c>
      <c r="O367">
        <v>100</v>
      </c>
      <c r="P367">
        <f>Table224[[#This Row],[PP]]/100</f>
        <v>1</v>
      </c>
      <c r="Q367" t="s">
        <v>122</v>
      </c>
      <c r="R367" t="str">
        <f>IF(Table224[[#This Row],[Cat2]]=1,"Category A",IF(Table224[[#This Row],[Category]]=2,"Category B","Category C"))</f>
        <v>Category A</v>
      </c>
    </row>
    <row r="368" spans="1:18" x14ac:dyDescent="0.3">
      <c r="A368">
        <v>41</v>
      </c>
      <c r="B368">
        <v>32.6</v>
      </c>
      <c r="C368">
        <v>5</v>
      </c>
      <c r="D368" t="s">
        <v>115</v>
      </c>
      <c r="E368" t="s">
        <v>49</v>
      </c>
      <c r="F368">
        <v>34.877299999999998</v>
      </c>
      <c r="G368">
        <f>AVERAGE(F368:F373)</f>
        <v>35.006799999999998</v>
      </c>
      <c r="H368">
        <v>28.9526</v>
      </c>
      <c r="I368">
        <f>AVERAGE(H368:H373)</f>
        <v>28.993266666666667</v>
      </c>
      <c r="J368">
        <f t="shared" si="17"/>
        <v>1</v>
      </c>
      <c r="K368">
        <f t="shared" si="16"/>
        <v>1</v>
      </c>
      <c r="L368">
        <v>2</v>
      </c>
      <c r="M368">
        <v>1</v>
      </c>
      <c r="N368" s="6">
        <v>0.33333332999999998</v>
      </c>
      <c r="O368">
        <v>100</v>
      </c>
      <c r="P368">
        <f>Table224[[#This Row],[PP]]/100</f>
        <v>1</v>
      </c>
      <c r="Q368" t="s">
        <v>122</v>
      </c>
      <c r="R368" t="str">
        <f>IF(Table224[[#This Row],[Cat2]]=1,"Category A",IF(Table224[[#This Row],[Category]]=2,"Category B","Category C"))</f>
        <v>Category A</v>
      </c>
    </row>
    <row r="369" spans="1:18" x14ac:dyDescent="0.3">
      <c r="A369">
        <v>41</v>
      </c>
      <c r="B369">
        <v>32.6</v>
      </c>
      <c r="C369">
        <v>5</v>
      </c>
      <c r="D369" t="s">
        <v>115</v>
      </c>
      <c r="E369" t="s">
        <v>50</v>
      </c>
      <c r="F369">
        <v>34.481699999999996</v>
      </c>
      <c r="H369">
        <v>28.918500000000002</v>
      </c>
      <c r="J369">
        <f t="shared" si="17"/>
        <v>1</v>
      </c>
      <c r="K369">
        <f t="shared" si="16"/>
        <v>1</v>
      </c>
      <c r="L369">
        <v>2</v>
      </c>
      <c r="M369">
        <f t="shared" si="18"/>
        <v>1</v>
      </c>
      <c r="N369" s="7">
        <v>0.33333332999999998</v>
      </c>
      <c r="O369">
        <v>100</v>
      </c>
      <c r="P369">
        <f>Table224[[#This Row],[PP]]/100</f>
        <v>1</v>
      </c>
      <c r="Q369" t="s">
        <v>122</v>
      </c>
      <c r="R369" t="str">
        <f>IF(Table224[[#This Row],[Cat2]]=1,"Category A",IF(Table224[[#This Row],[Category]]=2,"Category B","Category C"))</f>
        <v>Category A</v>
      </c>
    </row>
    <row r="370" spans="1:18" x14ac:dyDescent="0.3">
      <c r="A370">
        <v>41</v>
      </c>
      <c r="B370">
        <v>32.6</v>
      </c>
      <c r="C370">
        <v>5</v>
      </c>
      <c r="D370" t="s">
        <v>115</v>
      </c>
      <c r="E370" t="s">
        <v>51</v>
      </c>
      <c r="F370">
        <v>34.759599999999999</v>
      </c>
      <c r="H370">
        <v>29.039100000000001</v>
      </c>
      <c r="J370">
        <f t="shared" si="17"/>
        <v>1</v>
      </c>
      <c r="K370">
        <f t="shared" si="16"/>
        <v>1</v>
      </c>
      <c r="L370">
        <v>2</v>
      </c>
      <c r="M370">
        <f t="shared" si="18"/>
        <v>1</v>
      </c>
      <c r="N370" s="6">
        <v>0.33333332999999998</v>
      </c>
      <c r="O370">
        <v>100</v>
      </c>
      <c r="P370">
        <f>Table224[[#This Row],[PP]]/100</f>
        <v>1</v>
      </c>
      <c r="Q370" t="s">
        <v>122</v>
      </c>
      <c r="R370" t="str">
        <f>IF(Table224[[#This Row],[Cat2]]=1,"Category A",IF(Table224[[#This Row],[Category]]=2,"Category B","Category C"))</f>
        <v>Category A</v>
      </c>
    </row>
    <row r="371" spans="1:18" x14ac:dyDescent="0.3">
      <c r="A371">
        <v>41</v>
      </c>
      <c r="B371">
        <v>32.6</v>
      </c>
      <c r="C371">
        <v>5</v>
      </c>
      <c r="D371" t="s">
        <v>115</v>
      </c>
      <c r="E371" t="s">
        <v>52</v>
      </c>
      <c r="F371">
        <v>35.258699999999997</v>
      </c>
      <c r="H371">
        <v>29.311599999999999</v>
      </c>
      <c r="J371">
        <f t="shared" si="17"/>
        <v>1</v>
      </c>
      <c r="K371">
        <f t="shared" si="16"/>
        <v>1</v>
      </c>
      <c r="L371">
        <v>2</v>
      </c>
      <c r="M371">
        <f t="shared" si="18"/>
        <v>1</v>
      </c>
      <c r="N371" s="7">
        <v>0.33333332999999998</v>
      </c>
      <c r="O371">
        <v>100</v>
      </c>
      <c r="P371">
        <f>Table224[[#This Row],[PP]]/100</f>
        <v>1</v>
      </c>
      <c r="Q371" t="s">
        <v>122</v>
      </c>
      <c r="R371" t="str">
        <f>IF(Table224[[#This Row],[Cat2]]=1,"Category A",IF(Table224[[#This Row],[Category]]=2,"Category B","Category C"))</f>
        <v>Category A</v>
      </c>
    </row>
    <row r="372" spans="1:18" x14ac:dyDescent="0.3">
      <c r="A372">
        <v>41</v>
      </c>
      <c r="B372">
        <v>32.6</v>
      </c>
      <c r="C372">
        <v>5</v>
      </c>
      <c r="D372" t="s">
        <v>115</v>
      </c>
      <c r="E372" t="s">
        <v>53</v>
      </c>
      <c r="F372">
        <v>35.194000000000003</v>
      </c>
      <c r="H372">
        <v>28.761700000000001</v>
      </c>
      <c r="J372">
        <f t="shared" si="17"/>
        <v>1</v>
      </c>
      <c r="K372">
        <f t="shared" si="16"/>
        <v>1</v>
      </c>
      <c r="L372">
        <v>2</v>
      </c>
      <c r="M372">
        <f t="shared" si="18"/>
        <v>1</v>
      </c>
      <c r="N372" s="6">
        <v>0.33333332999999998</v>
      </c>
      <c r="O372">
        <v>100</v>
      </c>
      <c r="P372">
        <f>Table224[[#This Row],[PP]]/100</f>
        <v>1</v>
      </c>
      <c r="Q372" t="s">
        <v>122</v>
      </c>
      <c r="R372" t="str">
        <f>IF(Table224[[#This Row],[Cat2]]=1,"Category A",IF(Table224[[#This Row],[Category]]=2,"Category B","Category C"))</f>
        <v>Category A</v>
      </c>
    </row>
    <row r="373" spans="1:18" x14ac:dyDescent="0.3">
      <c r="A373">
        <v>41</v>
      </c>
      <c r="B373">
        <v>32.6</v>
      </c>
      <c r="C373">
        <v>5</v>
      </c>
      <c r="D373" t="s">
        <v>115</v>
      </c>
      <c r="E373" t="s">
        <v>54</v>
      </c>
      <c r="F373">
        <v>35.469499999999996</v>
      </c>
      <c r="H373">
        <v>28.976099999999999</v>
      </c>
      <c r="J373">
        <f t="shared" si="17"/>
        <v>1</v>
      </c>
      <c r="K373">
        <f t="shared" si="16"/>
        <v>1</v>
      </c>
      <c r="L373">
        <v>2</v>
      </c>
      <c r="M373">
        <f t="shared" si="18"/>
        <v>1</v>
      </c>
      <c r="N373" s="7">
        <v>0.33333332999999998</v>
      </c>
      <c r="O373">
        <v>100</v>
      </c>
      <c r="P373">
        <f>Table224[[#This Row],[PP]]/100</f>
        <v>1</v>
      </c>
      <c r="Q373" t="s">
        <v>122</v>
      </c>
      <c r="R373" t="str">
        <f>IF(Table224[[#This Row],[Cat2]]=1,"Category A",IF(Table224[[#This Row],[Category]]=2,"Category B","Category C"))</f>
        <v>Category A</v>
      </c>
    </row>
    <row r="374" spans="1:18" x14ac:dyDescent="0.3">
      <c r="A374">
        <v>41</v>
      </c>
      <c r="B374">
        <v>32.6</v>
      </c>
      <c r="C374">
        <v>5</v>
      </c>
      <c r="D374" t="s">
        <v>116</v>
      </c>
      <c r="E374" t="s">
        <v>55</v>
      </c>
      <c r="F374">
        <v>36.332099999999997</v>
      </c>
      <c r="G374">
        <f>AVERAGE(F374:F379)</f>
        <v>35.09791666666667</v>
      </c>
      <c r="H374">
        <v>29.514500000000002</v>
      </c>
      <c r="I374">
        <f>AVERAGE(H374:H379)</f>
        <v>29.422783333333332</v>
      </c>
      <c r="J374">
        <f t="shared" si="17"/>
        <v>1</v>
      </c>
      <c r="K374">
        <f t="shared" si="16"/>
        <v>1</v>
      </c>
      <c r="L374">
        <v>2</v>
      </c>
      <c r="M374">
        <v>1</v>
      </c>
      <c r="N374" s="6">
        <v>0.2</v>
      </c>
      <c r="O374">
        <v>100</v>
      </c>
      <c r="P374">
        <f>Table224[[#This Row],[PP]]/100</f>
        <v>1</v>
      </c>
      <c r="Q374" t="s">
        <v>122</v>
      </c>
      <c r="R374" t="str">
        <f>IF(Table224[[#This Row],[Cat2]]=1,"Category A",IF(Table224[[#This Row],[Category]]=2,"Category B","Category C"))</f>
        <v>Category A</v>
      </c>
    </row>
    <row r="375" spans="1:18" x14ac:dyDescent="0.3">
      <c r="A375">
        <v>41</v>
      </c>
      <c r="B375">
        <v>32.6</v>
      </c>
      <c r="C375">
        <v>5</v>
      </c>
      <c r="D375" t="s">
        <v>116</v>
      </c>
      <c r="E375" t="s">
        <v>56</v>
      </c>
      <c r="F375">
        <v>34.946199999999997</v>
      </c>
      <c r="H375">
        <v>29.794799999999999</v>
      </c>
      <c r="J375">
        <f t="shared" si="17"/>
        <v>1</v>
      </c>
      <c r="K375">
        <f t="shared" si="16"/>
        <v>1</v>
      </c>
      <c r="L375">
        <v>2</v>
      </c>
      <c r="M375">
        <v>1</v>
      </c>
      <c r="N375" s="7">
        <v>0.2</v>
      </c>
      <c r="O375">
        <v>100</v>
      </c>
      <c r="P375">
        <f>Table224[[#This Row],[PP]]/100</f>
        <v>1</v>
      </c>
      <c r="Q375" t="s">
        <v>122</v>
      </c>
      <c r="R375" t="str">
        <f>IF(Table224[[#This Row],[Cat2]]=1,"Category A",IF(Table224[[#This Row],[Category]]=2,"Category B","Category C"))</f>
        <v>Category A</v>
      </c>
    </row>
    <row r="376" spans="1:18" x14ac:dyDescent="0.3">
      <c r="A376">
        <v>41</v>
      </c>
      <c r="B376">
        <v>32.6</v>
      </c>
      <c r="C376">
        <v>5</v>
      </c>
      <c r="D376" t="s">
        <v>116</v>
      </c>
      <c r="E376" t="s">
        <v>57</v>
      </c>
      <c r="F376">
        <v>34.350200000000001</v>
      </c>
      <c r="H376">
        <v>29.375399999999999</v>
      </c>
      <c r="J376">
        <f t="shared" si="17"/>
        <v>1</v>
      </c>
      <c r="K376">
        <f t="shared" si="16"/>
        <v>1</v>
      </c>
      <c r="L376">
        <v>2</v>
      </c>
      <c r="M376">
        <f t="shared" si="18"/>
        <v>1</v>
      </c>
      <c r="N376" s="6">
        <v>0.2</v>
      </c>
      <c r="O376">
        <v>100</v>
      </c>
      <c r="P376">
        <f>Table224[[#This Row],[PP]]/100</f>
        <v>1</v>
      </c>
      <c r="Q376" t="s">
        <v>122</v>
      </c>
      <c r="R376" t="str">
        <f>IF(Table224[[#This Row],[Cat2]]=1,"Category A",IF(Table224[[#This Row],[Category]]=2,"Category B","Category C"))</f>
        <v>Category A</v>
      </c>
    </row>
    <row r="377" spans="1:18" x14ac:dyDescent="0.3">
      <c r="A377">
        <v>41</v>
      </c>
      <c r="B377">
        <v>32.6</v>
      </c>
      <c r="C377">
        <v>5</v>
      </c>
      <c r="D377" t="s">
        <v>116</v>
      </c>
      <c r="E377" t="s">
        <v>58</v>
      </c>
      <c r="F377">
        <v>34.603999999999999</v>
      </c>
      <c r="H377">
        <v>29.562899999999999</v>
      </c>
      <c r="J377">
        <f t="shared" si="17"/>
        <v>1</v>
      </c>
      <c r="K377">
        <f t="shared" si="16"/>
        <v>1</v>
      </c>
      <c r="L377">
        <v>2</v>
      </c>
      <c r="M377">
        <f t="shared" si="18"/>
        <v>1</v>
      </c>
      <c r="N377" s="7">
        <v>0.2</v>
      </c>
      <c r="O377">
        <v>100</v>
      </c>
      <c r="P377">
        <f>Table224[[#This Row],[PP]]/100</f>
        <v>1</v>
      </c>
      <c r="Q377" t="s">
        <v>122</v>
      </c>
      <c r="R377" t="str">
        <f>IF(Table224[[#This Row],[Cat2]]=1,"Category A",IF(Table224[[#This Row],[Category]]=2,"Category B","Category C"))</f>
        <v>Category A</v>
      </c>
    </row>
    <row r="378" spans="1:18" x14ac:dyDescent="0.3">
      <c r="A378">
        <v>41</v>
      </c>
      <c r="B378">
        <v>32.6</v>
      </c>
      <c r="C378">
        <v>5</v>
      </c>
      <c r="D378" t="s">
        <v>116</v>
      </c>
      <c r="E378" t="s">
        <v>59</v>
      </c>
      <c r="F378">
        <v>35.029800000000002</v>
      </c>
      <c r="H378">
        <v>29.0806</v>
      </c>
      <c r="J378">
        <f t="shared" si="17"/>
        <v>1</v>
      </c>
      <c r="K378">
        <f t="shared" si="16"/>
        <v>1</v>
      </c>
      <c r="L378">
        <v>2</v>
      </c>
      <c r="M378">
        <f t="shared" si="18"/>
        <v>1</v>
      </c>
      <c r="N378" s="6">
        <v>0.2</v>
      </c>
      <c r="O378">
        <v>100</v>
      </c>
      <c r="P378">
        <f>Table224[[#This Row],[PP]]/100</f>
        <v>1</v>
      </c>
      <c r="Q378" t="s">
        <v>122</v>
      </c>
      <c r="R378" t="str">
        <f>IF(Table224[[#This Row],[Cat2]]=1,"Category A",IF(Table224[[#This Row],[Category]]=2,"Category B","Category C"))</f>
        <v>Category A</v>
      </c>
    </row>
    <row r="379" spans="1:18" x14ac:dyDescent="0.3">
      <c r="A379">
        <v>41</v>
      </c>
      <c r="B379">
        <v>32.6</v>
      </c>
      <c r="C379">
        <v>5</v>
      </c>
      <c r="D379" t="s">
        <v>116</v>
      </c>
      <c r="E379" t="s">
        <v>60</v>
      </c>
      <c r="F379">
        <v>35.325200000000002</v>
      </c>
      <c r="H379">
        <v>29.208500000000001</v>
      </c>
      <c r="J379">
        <f t="shared" si="17"/>
        <v>1</v>
      </c>
      <c r="K379">
        <f t="shared" si="16"/>
        <v>1</v>
      </c>
      <c r="L379">
        <v>2</v>
      </c>
      <c r="M379">
        <f t="shared" si="18"/>
        <v>1</v>
      </c>
      <c r="N379" s="7">
        <v>0.2</v>
      </c>
      <c r="O379">
        <v>100</v>
      </c>
      <c r="P379">
        <f>Table224[[#This Row],[PP]]/100</f>
        <v>1</v>
      </c>
      <c r="Q379" t="s">
        <v>122</v>
      </c>
      <c r="R379" t="str">
        <f>IF(Table224[[#This Row],[Cat2]]=1,"Category A",IF(Table224[[#This Row],[Category]]=2,"Category B","Category C"))</f>
        <v>Category A</v>
      </c>
    </row>
    <row r="380" spans="1:18" x14ac:dyDescent="0.3">
      <c r="A380">
        <v>41</v>
      </c>
      <c r="B380">
        <v>32.6</v>
      </c>
      <c r="C380">
        <v>5</v>
      </c>
      <c r="D380" t="s">
        <v>117</v>
      </c>
      <c r="E380" t="s">
        <v>61</v>
      </c>
      <c r="F380">
        <v>35.807099999999998</v>
      </c>
      <c r="G380">
        <f>AVERAGE(F380:F385)</f>
        <v>35.676766666666673</v>
      </c>
      <c r="H380">
        <v>30.3231</v>
      </c>
      <c r="I380">
        <f>AVERAGE(H380:H385)</f>
        <v>30.275433333333336</v>
      </c>
      <c r="J380">
        <f t="shared" si="17"/>
        <v>1</v>
      </c>
      <c r="K380">
        <f t="shared" si="16"/>
        <v>1</v>
      </c>
      <c r="L380">
        <v>2</v>
      </c>
      <c r="M380">
        <v>1</v>
      </c>
      <c r="N380" s="6">
        <v>0.1</v>
      </c>
      <c r="O380">
        <v>100</v>
      </c>
      <c r="P380">
        <f>Table224[[#This Row],[PP]]/100</f>
        <v>1</v>
      </c>
      <c r="Q380" t="s">
        <v>122</v>
      </c>
      <c r="R380" t="str">
        <f>IF(Table224[[#This Row],[Cat2]]=1,"Category A",IF(Table224[[#This Row],[Category]]=2,"Category B","Category C"))</f>
        <v>Category A</v>
      </c>
    </row>
    <row r="381" spans="1:18" x14ac:dyDescent="0.3">
      <c r="A381">
        <v>41</v>
      </c>
      <c r="B381">
        <v>32.6</v>
      </c>
      <c r="C381">
        <v>5</v>
      </c>
      <c r="D381" t="s">
        <v>117</v>
      </c>
      <c r="E381" t="s">
        <v>62</v>
      </c>
      <c r="F381">
        <v>35.793199999999999</v>
      </c>
      <c r="H381">
        <v>30.156400000000001</v>
      </c>
      <c r="J381">
        <f t="shared" si="17"/>
        <v>1</v>
      </c>
      <c r="K381">
        <f t="shared" si="16"/>
        <v>1</v>
      </c>
      <c r="L381">
        <v>2</v>
      </c>
      <c r="M381">
        <f t="shared" si="18"/>
        <v>1</v>
      </c>
      <c r="N381" s="7">
        <v>0.1</v>
      </c>
      <c r="O381">
        <v>100</v>
      </c>
      <c r="P381">
        <f>Table224[[#This Row],[PP]]/100</f>
        <v>1</v>
      </c>
      <c r="Q381" t="s">
        <v>122</v>
      </c>
      <c r="R381" t="str">
        <f>IF(Table224[[#This Row],[Cat2]]=1,"Category A",IF(Table224[[#This Row],[Category]]=2,"Category B","Category C"))</f>
        <v>Category A</v>
      </c>
    </row>
    <row r="382" spans="1:18" x14ac:dyDescent="0.3">
      <c r="A382">
        <v>41</v>
      </c>
      <c r="B382">
        <v>32.6</v>
      </c>
      <c r="C382">
        <v>5</v>
      </c>
      <c r="D382" t="s">
        <v>117</v>
      </c>
      <c r="E382" t="s">
        <v>63</v>
      </c>
      <c r="F382">
        <v>36.198700000000002</v>
      </c>
      <c r="H382">
        <v>30.444299999999998</v>
      </c>
      <c r="J382">
        <f t="shared" si="17"/>
        <v>1</v>
      </c>
      <c r="K382">
        <f t="shared" si="16"/>
        <v>1</v>
      </c>
      <c r="L382">
        <v>2</v>
      </c>
      <c r="M382">
        <f t="shared" si="18"/>
        <v>1</v>
      </c>
      <c r="N382" s="6">
        <v>0.1</v>
      </c>
      <c r="O382">
        <v>100</v>
      </c>
      <c r="P382">
        <f>Table224[[#This Row],[PP]]/100</f>
        <v>1</v>
      </c>
      <c r="Q382" t="s">
        <v>122</v>
      </c>
      <c r="R382" t="str">
        <f>IF(Table224[[#This Row],[Cat2]]=1,"Category A",IF(Table224[[#This Row],[Category]]=2,"Category B","Category C"))</f>
        <v>Category A</v>
      </c>
    </row>
    <row r="383" spans="1:18" x14ac:dyDescent="0.3">
      <c r="A383">
        <v>41</v>
      </c>
      <c r="B383">
        <v>32.6</v>
      </c>
      <c r="C383">
        <v>5</v>
      </c>
      <c r="D383" t="s">
        <v>117</v>
      </c>
      <c r="E383" t="s">
        <v>64</v>
      </c>
      <c r="F383">
        <v>34.951500000000003</v>
      </c>
      <c r="H383">
        <v>30.424700000000001</v>
      </c>
      <c r="J383">
        <f t="shared" si="17"/>
        <v>1</v>
      </c>
      <c r="K383">
        <f t="shared" si="16"/>
        <v>1</v>
      </c>
      <c r="L383">
        <v>2</v>
      </c>
      <c r="M383">
        <f t="shared" si="18"/>
        <v>1</v>
      </c>
      <c r="N383" s="7">
        <v>0.1</v>
      </c>
      <c r="O383">
        <v>100</v>
      </c>
      <c r="P383">
        <f>Table224[[#This Row],[PP]]/100</f>
        <v>1</v>
      </c>
      <c r="Q383" t="s">
        <v>122</v>
      </c>
      <c r="R383" t="str">
        <f>IF(Table224[[#This Row],[Cat2]]=1,"Category A",IF(Table224[[#This Row],[Category]]=2,"Category B","Category C"))</f>
        <v>Category A</v>
      </c>
    </row>
    <row r="384" spans="1:18" x14ac:dyDescent="0.3">
      <c r="A384">
        <v>41</v>
      </c>
      <c r="B384">
        <v>32.6</v>
      </c>
      <c r="C384">
        <v>5</v>
      </c>
      <c r="D384" t="s">
        <v>117</v>
      </c>
      <c r="E384" t="s">
        <v>65</v>
      </c>
      <c r="F384">
        <v>35.289000000000001</v>
      </c>
      <c r="H384">
        <v>29.891300000000001</v>
      </c>
      <c r="J384">
        <f t="shared" si="17"/>
        <v>1</v>
      </c>
      <c r="K384">
        <f t="shared" si="16"/>
        <v>1</v>
      </c>
      <c r="L384">
        <v>2</v>
      </c>
      <c r="M384">
        <f t="shared" si="18"/>
        <v>1</v>
      </c>
      <c r="N384" s="6">
        <v>0.1</v>
      </c>
      <c r="O384">
        <v>100</v>
      </c>
      <c r="P384">
        <f>Table224[[#This Row],[PP]]/100</f>
        <v>1</v>
      </c>
      <c r="Q384" t="s">
        <v>122</v>
      </c>
      <c r="R384" t="str">
        <f>IF(Table224[[#This Row],[Cat2]]=1,"Category A",IF(Table224[[#This Row],[Category]]=2,"Category B","Category C"))</f>
        <v>Category A</v>
      </c>
    </row>
    <row r="385" spans="1:18" x14ac:dyDescent="0.3">
      <c r="A385">
        <v>41</v>
      </c>
      <c r="B385">
        <v>32.6</v>
      </c>
      <c r="C385">
        <v>5</v>
      </c>
      <c r="D385" t="s">
        <v>117</v>
      </c>
      <c r="E385" t="s">
        <v>66</v>
      </c>
      <c r="F385">
        <v>36.021099999999997</v>
      </c>
      <c r="H385">
        <v>30.412800000000001</v>
      </c>
      <c r="J385">
        <f t="shared" si="17"/>
        <v>1</v>
      </c>
      <c r="K385">
        <f t="shared" si="16"/>
        <v>1</v>
      </c>
      <c r="L385">
        <v>2</v>
      </c>
      <c r="M385">
        <f t="shared" si="18"/>
        <v>1</v>
      </c>
      <c r="N385" s="7">
        <v>0.1</v>
      </c>
      <c r="O385">
        <v>100</v>
      </c>
      <c r="P385">
        <f>Table224[[#This Row],[PP]]/100</f>
        <v>1</v>
      </c>
      <c r="Q385" t="s">
        <v>122</v>
      </c>
      <c r="R385" t="str">
        <f>IF(Table224[[#This Row],[Cat2]]=1,"Category A",IF(Table224[[#This Row],[Category]]=2,"Category B","Category C"))</f>
        <v>Category A</v>
      </c>
    </row>
    <row r="386" spans="1:18" x14ac:dyDescent="0.3">
      <c r="A386">
        <v>41</v>
      </c>
      <c r="B386">
        <v>32.6</v>
      </c>
      <c r="C386">
        <v>5</v>
      </c>
      <c r="D386" t="s">
        <v>118</v>
      </c>
      <c r="E386" t="s">
        <v>67</v>
      </c>
      <c r="F386">
        <v>36.700200000000002</v>
      </c>
      <c r="G386">
        <f>AVERAGE(F386:F391)</f>
        <v>36.333133333333343</v>
      </c>
      <c r="H386">
        <v>31.4603</v>
      </c>
      <c r="I386">
        <f>AVERAGE(H386:H391)</f>
        <v>31.531650000000003</v>
      </c>
      <c r="J386">
        <f t="shared" si="17"/>
        <v>1</v>
      </c>
      <c r="K386">
        <f t="shared" ref="K386:K449" si="19">IF(AND(F386&gt;10,F386&lt;=45),1,0)</f>
        <v>1</v>
      </c>
      <c r="L386">
        <v>2</v>
      </c>
      <c r="M386">
        <v>1</v>
      </c>
      <c r="N386" s="6">
        <v>0.05</v>
      </c>
      <c r="O386">
        <v>100</v>
      </c>
      <c r="P386">
        <f>Table224[[#This Row],[PP]]/100</f>
        <v>1</v>
      </c>
      <c r="Q386" t="s">
        <v>122</v>
      </c>
      <c r="R386" t="str">
        <f>IF(Table224[[#This Row],[Cat2]]=1,"Category A",IF(Table224[[#This Row],[Category]]=2,"Category B","Category C"))</f>
        <v>Category A</v>
      </c>
    </row>
    <row r="387" spans="1:18" x14ac:dyDescent="0.3">
      <c r="A387">
        <v>41</v>
      </c>
      <c r="B387">
        <v>32.6</v>
      </c>
      <c r="C387">
        <v>5</v>
      </c>
      <c r="D387" t="s">
        <v>118</v>
      </c>
      <c r="E387" t="s">
        <v>68</v>
      </c>
      <c r="F387">
        <v>36.241</v>
      </c>
      <c r="H387">
        <v>31.308199999999999</v>
      </c>
      <c r="J387">
        <f t="shared" si="17"/>
        <v>1</v>
      </c>
      <c r="K387">
        <f t="shared" si="19"/>
        <v>1</v>
      </c>
      <c r="L387">
        <v>2</v>
      </c>
      <c r="M387">
        <f t="shared" si="18"/>
        <v>1</v>
      </c>
      <c r="N387" s="7">
        <v>0.05</v>
      </c>
      <c r="O387">
        <v>100</v>
      </c>
      <c r="P387">
        <f>Table224[[#This Row],[PP]]/100</f>
        <v>1</v>
      </c>
      <c r="Q387" t="s">
        <v>122</v>
      </c>
      <c r="R387" t="str">
        <f>IF(Table224[[#This Row],[Cat2]]=1,"Category A",IF(Table224[[#This Row],[Category]]=2,"Category B","Category C"))</f>
        <v>Category A</v>
      </c>
    </row>
    <row r="388" spans="1:18" x14ac:dyDescent="0.3">
      <c r="A388">
        <v>41</v>
      </c>
      <c r="B388">
        <v>32.6</v>
      </c>
      <c r="C388">
        <v>5</v>
      </c>
      <c r="D388" t="s">
        <v>118</v>
      </c>
      <c r="E388" t="s">
        <v>69</v>
      </c>
      <c r="F388">
        <v>36.894100000000002</v>
      </c>
      <c r="H388">
        <v>31.848099999999999</v>
      </c>
      <c r="J388">
        <f t="shared" si="17"/>
        <v>1</v>
      </c>
      <c r="K388">
        <f t="shared" si="19"/>
        <v>1</v>
      </c>
      <c r="L388">
        <v>2</v>
      </c>
      <c r="M388">
        <f t="shared" si="18"/>
        <v>1</v>
      </c>
      <c r="N388" s="6">
        <v>0.05</v>
      </c>
      <c r="O388">
        <v>100</v>
      </c>
      <c r="P388">
        <f>Table224[[#This Row],[PP]]/100</f>
        <v>1</v>
      </c>
      <c r="Q388" t="s">
        <v>122</v>
      </c>
      <c r="R388" t="str">
        <f>IF(Table224[[#This Row],[Cat2]]=1,"Category A",IF(Table224[[#This Row],[Category]]=2,"Category B","Category C"))</f>
        <v>Category A</v>
      </c>
    </row>
    <row r="389" spans="1:18" x14ac:dyDescent="0.3">
      <c r="A389">
        <v>41</v>
      </c>
      <c r="B389">
        <v>32.6</v>
      </c>
      <c r="C389">
        <v>5</v>
      </c>
      <c r="D389" t="s">
        <v>118</v>
      </c>
      <c r="E389" t="s">
        <v>70</v>
      </c>
      <c r="F389">
        <v>35.640700000000002</v>
      </c>
      <c r="H389">
        <v>31.258900000000001</v>
      </c>
      <c r="J389">
        <f t="shared" si="17"/>
        <v>1</v>
      </c>
      <c r="K389">
        <f t="shared" si="19"/>
        <v>1</v>
      </c>
      <c r="L389">
        <v>2</v>
      </c>
      <c r="M389">
        <f t="shared" si="18"/>
        <v>1</v>
      </c>
      <c r="N389" s="7">
        <v>0.05</v>
      </c>
      <c r="O389">
        <v>100</v>
      </c>
      <c r="P389">
        <f>Table224[[#This Row],[PP]]/100</f>
        <v>1</v>
      </c>
      <c r="Q389" t="s">
        <v>122</v>
      </c>
      <c r="R389" t="str">
        <f>IF(Table224[[#This Row],[Cat2]]=1,"Category A",IF(Table224[[#This Row],[Category]]=2,"Category B","Category C"))</f>
        <v>Category A</v>
      </c>
    </row>
    <row r="390" spans="1:18" x14ac:dyDescent="0.3">
      <c r="A390">
        <v>41</v>
      </c>
      <c r="B390">
        <v>32.6</v>
      </c>
      <c r="C390">
        <v>5</v>
      </c>
      <c r="D390" t="s">
        <v>118</v>
      </c>
      <c r="E390" t="s">
        <v>71</v>
      </c>
      <c r="F390">
        <v>36.4206</v>
      </c>
      <c r="H390">
        <v>32.027999999999999</v>
      </c>
      <c r="J390">
        <f t="shared" si="17"/>
        <v>1</v>
      </c>
      <c r="K390">
        <f t="shared" si="19"/>
        <v>1</v>
      </c>
      <c r="L390">
        <v>2</v>
      </c>
      <c r="M390">
        <f t="shared" si="18"/>
        <v>1</v>
      </c>
      <c r="N390" s="6">
        <v>0.05</v>
      </c>
      <c r="O390">
        <v>100</v>
      </c>
      <c r="P390">
        <f>Table224[[#This Row],[PP]]/100</f>
        <v>1</v>
      </c>
      <c r="Q390" t="s">
        <v>122</v>
      </c>
      <c r="R390" t="str">
        <f>IF(Table224[[#This Row],[Cat2]]=1,"Category A",IF(Table224[[#This Row],[Category]]=2,"Category B","Category C"))</f>
        <v>Category A</v>
      </c>
    </row>
    <row r="391" spans="1:18" x14ac:dyDescent="0.3">
      <c r="A391">
        <v>41</v>
      </c>
      <c r="B391">
        <v>32.6</v>
      </c>
      <c r="C391">
        <v>5</v>
      </c>
      <c r="D391" t="s">
        <v>118</v>
      </c>
      <c r="E391" t="s">
        <v>72</v>
      </c>
      <c r="F391">
        <v>36.102200000000003</v>
      </c>
      <c r="H391">
        <v>31.2864</v>
      </c>
      <c r="J391">
        <f t="shared" si="17"/>
        <v>1</v>
      </c>
      <c r="K391">
        <f t="shared" si="19"/>
        <v>1</v>
      </c>
      <c r="L391">
        <v>2</v>
      </c>
      <c r="M391">
        <f t="shared" si="18"/>
        <v>1</v>
      </c>
      <c r="N391" s="7">
        <v>0.05</v>
      </c>
      <c r="O391">
        <v>100</v>
      </c>
      <c r="P391">
        <f>Table224[[#This Row],[PP]]/100</f>
        <v>1</v>
      </c>
      <c r="Q391" t="s">
        <v>122</v>
      </c>
      <c r="R391" t="str">
        <f>IF(Table224[[#This Row],[Cat2]]=1,"Category A",IF(Table224[[#This Row],[Category]]=2,"Category B","Category C"))</f>
        <v>Category A</v>
      </c>
    </row>
    <row r="392" spans="1:18" x14ac:dyDescent="0.3">
      <c r="A392">
        <v>42</v>
      </c>
      <c r="B392">
        <v>32.5</v>
      </c>
      <c r="C392">
        <v>5</v>
      </c>
      <c r="D392" s="1" t="s">
        <v>114</v>
      </c>
      <c r="E392" t="s">
        <v>73</v>
      </c>
      <c r="F392">
        <v>33.942900000000002</v>
      </c>
      <c r="G392">
        <f>AVERAGE(F392:F397)</f>
        <v>33.73191666666667</v>
      </c>
      <c r="H392">
        <v>26.212399999999999</v>
      </c>
      <c r="I392">
        <f>AVERAGE(H392:H397)</f>
        <v>26.131900000000002</v>
      </c>
      <c r="J392">
        <f t="shared" si="17"/>
        <v>1</v>
      </c>
      <c r="K392">
        <f t="shared" si="19"/>
        <v>1</v>
      </c>
      <c r="L392">
        <v>2</v>
      </c>
      <c r="M392">
        <f t="shared" si="18"/>
        <v>1</v>
      </c>
      <c r="N392" s="6">
        <v>1</v>
      </c>
      <c r="O392">
        <v>100</v>
      </c>
      <c r="P392">
        <f>Table224[[#This Row],[PP]]/100</f>
        <v>1</v>
      </c>
      <c r="Q392" t="s">
        <v>122</v>
      </c>
      <c r="R392" t="str">
        <f>IF(Table224[[#This Row],[Cat2]]=1,"Category A",IF(Table224[[#This Row],[Category]]=2,"Category B","Category C"))</f>
        <v>Category A</v>
      </c>
    </row>
    <row r="393" spans="1:18" x14ac:dyDescent="0.3">
      <c r="A393">
        <v>42</v>
      </c>
      <c r="B393">
        <v>32.5</v>
      </c>
      <c r="C393">
        <v>5</v>
      </c>
      <c r="D393" s="1" t="s">
        <v>114</v>
      </c>
      <c r="E393" t="s">
        <v>74</v>
      </c>
      <c r="F393">
        <v>34.028500000000001</v>
      </c>
      <c r="H393">
        <v>26.216999999999999</v>
      </c>
      <c r="J393">
        <f t="shared" si="17"/>
        <v>1</v>
      </c>
      <c r="K393">
        <f t="shared" si="19"/>
        <v>1</v>
      </c>
      <c r="L393">
        <v>2</v>
      </c>
      <c r="M393">
        <f t="shared" si="18"/>
        <v>1</v>
      </c>
      <c r="N393" s="7">
        <v>1</v>
      </c>
      <c r="O393">
        <v>100</v>
      </c>
      <c r="P393">
        <f>Table224[[#This Row],[PP]]/100</f>
        <v>1</v>
      </c>
      <c r="Q393" t="s">
        <v>122</v>
      </c>
      <c r="R393" t="str">
        <f>IF(Table224[[#This Row],[Cat2]]=1,"Category A",IF(Table224[[#This Row],[Category]]=2,"Category B","Category C"))</f>
        <v>Category A</v>
      </c>
    </row>
    <row r="394" spans="1:18" x14ac:dyDescent="0.3">
      <c r="A394">
        <v>42</v>
      </c>
      <c r="B394">
        <v>32.5</v>
      </c>
      <c r="C394">
        <v>5</v>
      </c>
      <c r="D394" s="1" t="s">
        <v>114</v>
      </c>
      <c r="E394" t="s">
        <v>75</v>
      </c>
      <c r="F394">
        <v>33.377200000000002</v>
      </c>
      <c r="H394">
        <v>26.1266</v>
      </c>
      <c r="J394">
        <f t="shared" si="17"/>
        <v>1</v>
      </c>
      <c r="K394">
        <f t="shared" si="19"/>
        <v>1</v>
      </c>
      <c r="L394">
        <v>2</v>
      </c>
      <c r="M394">
        <f t="shared" si="18"/>
        <v>1</v>
      </c>
      <c r="N394" s="6">
        <v>1</v>
      </c>
      <c r="O394">
        <v>100</v>
      </c>
      <c r="P394">
        <f>Table224[[#This Row],[PP]]/100</f>
        <v>1</v>
      </c>
      <c r="Q394" t="s">
        <v>122</v>
      </c>
      <c r="R394" t="str">
        <f>IF(Table224[[#This Row],[Cat2]]=1,"Category A",IF(Table224[[#This Row],[Category]]=2,"Category B","Category C"))</f>
        <v>Category A</v>
      </c>
    </row>
    <row r="395" spans="1:18" x14ac:dyDescent="0.3">
      <c r="A395">
        <v>42</v>
      </c>
      <c r="B395">
        <v>32.5</v>
      </c>
      <c r="C395">
        <v>5</v>
      </c>
      <c r="D395" s="1" t="s">
        <v>114</v>
      </c>
      <c r="E395" t="s">
        <v>76</v>
      </c>
      <c r="F395">
        <v>33.748800000000003</v>
      </c>
      <c r="H395">
        <v>26.180399999999999</v>
      </c>
      <c r="J395">
        <f t="shared" si="17"/>
        <v>1</v>
      </c>
      <c r="K395">
        <f t="shared" si="19"/>
        <v>1</v>
      </c>
      <c r="L395">
        <v>2</v>
      </c>
      <c r="M395">
        <f t="shared" si="18"/>
        <v>1</v>
      </c>
      <c r="N395" s="7">
        <v>1</v>
      </c>
      <c r="O395">
        <v>100</v>
      </c>
      <c r="P395">
        <f>Table224[[#This Row],[PP]]/100</f>
        <v>1</v>
      </c>
      <c r="Q395" t="s">
        <v>122</v>
      </c>
      <c r="R395" t="str">
        <f>IF(Table224[[#This Row],[Cat2]]=1,"Category A",IF(Table224[[#This Row],[Category]]=2,"Category B","Category C"))</f>
        <v>Category A</v>
      </c>
    </row>
    <row r="396" spans="1:18" x14ac:dyDescent="0.3">
      <c r="A396">
        <v>42</v>
      </c>
      <c r="B396">
        <v>32.5</v>
      </c>
      <c r="C396">
        <v>5</v>
      </c>
      <c r="D396" s="1" t="s">
        <v>114</v>
      </c>
      <c r="E396" t="s">
        <v>77</v>
      </c>
      <c r="F396">
        <v>33.581400000000002</v>
      </c>
      <c r="H396">
        <v>25.764700000000001</v>
      </c>
      <c r="J396">
        <f t="shared" si="17"/>
        <v>1</v>
      </c>
      <c r="K396">
        <f t="shared" si="19"/>
        <v>1</v>
      </c>
      <c r="L396">
        <v>2</v>
      </c>
      <c r="M396">
        <f t="shared" si="18"/>
        <v>1</v>
      </c>
      <c r="N396" s="6">
        <v>1</v>
      </c>
      <c r="O396">
        <v>100</v>
      </c>
      <c r="P396">
        <f>Table224[[#This Row],[PP]]/100</f>
        <v>1</v>
      </c>
      <c r="Q396" t="s">
        <v>122</v>
      </c>
      <c r="R396" t="str">
        <f>IF(Table224[[#This Row],[Cat2]]=1,"Category A",IF(Table224[[#This Row],[Category]]=2,"Category B","Category C"))</f>
        <v>Category A</v>
      </c>
    </row>
    <row r="397" spans="1:18" x14ac:dyDescent="0.3">
      <c r="A397">
        <v>42</v>
      </c>
      <c r="B397">
        <v>32.5</v>
      </c>
      <c r="C397">
        <v>5</v>
      </c>
      <c r="D397" s="1" t="s">
        <v>114</v>
      </c>
      <c r="E397" t="s">
        <v>78</v>
      </c>
      <c r="F397">
        <v>33.712699999999998</v>
      </c>
      <c r="H397">
        <v>26.290299999999998</v>
      </c>
      <c r="J397">
        <f t="shared" si="17"/>
        <v>1</v>
      </c>
      <c r="K397">
        <f t="shared" si="19"/>
        <v>1</v>
      </c>
      <c r="L397">
        <v>2</v>
      </c>
      <c r="M397">
        <f t="shared" si="18"/>
        <v>1</v>
      </c>
      <c r="N397" s="7">
        <v>1</v>
      </c>
      <c r="O397">
        <v>100</v>
      </c>
      <c r="P397">
        <f>Table224[[#This Row],[PP]]/100</f>
        <v>1</v>
      </c>
      <c r="Q397" t="s">
        <v>122</v>
      </c>
      <c r="R397" t="str">
        <f>IF(Table224[[#This Row],[Cat2]]=1,"Category A",IF(Table224[[#This Row],[Category]]=2,"Category B","Category C"))</f>
        <v>Category A</v>
      </c>
    </row>
    <row r="398" spans="1:18" x14ac:dyDescent="0.3">
      <c r="A398">
        <v>42</v>
      </c>
      <c r="B398">
        <v>32.5</v>
      </c>
      <c r="C398">
        <v>5</v>
      </c>
      <c r="D398" t="s">
        <v>115</v>
      </c>
      <c r="E398" t="s">
        <v>79</v>
      </c>
      <c r="F398">
        <v>33.654800000000002</v>
      </c>
      <c r="G398">
        <f>AVERAGE(F398:F403)</f>
        <v>33.49603333333333</v>
      </c>
      <c r="H398">
        <v>26.4925</v>
      </c>
      <c r="I398">
        <f>AVERAGE(H398:H403)</f>
        <v>26.635583333333329</v>
      </c>
      <c r="J398">
        <f t="shared" si="17"/>
        <v>1</v>
      </c>
      <c r="K398">
        <f t="shared" si="19"/>
        <v>1</v>
      </c>
      <c r="L398">
        <v>2</v>
      </c>
      <c r="M398">
        <f t="shared" si="18"/>
        <v>1</v>
      </c>
      <c r="N398" s="6">
        <v>0.33333332999999998</v>
      </c>
      <c r="O398">
        <v>100</v>
      </c>
      <c r="P398">
        <f>Table224[[#This Row],[PP]]/100</f>
        <v>1</v>
      </c>
      <c r="Q398" t="s">
        <v>122</v>
      </c>
      <c r="R398" t="str">
        <f>IF(Table224[[#This Row],[Cat2]]=1,"Category A",IF(Table224[[#This Row],[Category]]=2,"Category B","Category C"))</f>
        <v>Category A</v>
      </c>
    </row>
    <row r="399" spans="1:18" x14ac:dyDescent="0.3">
      <c r="A399">
        <v>42</v>
      </c>
      <c r="B399">
        <v>32.5</v>
      </c>
      <c r="C399">
        <v>5</v>
      </c>
      <c r="D399" t="s">
        <v>115</v>
      </c>
      <c r="E399" t="s">
        <v>80</v>
      </c>
      <c r="F399">
        <v>33.663499999999999</v>
      </c>
      <c r="H399">
        <v>26.824999999999999</v>
      </c>
      <c r="J399">
        <f t="shared" si="17"/>
        <v>1</v>
      </c>
      <c r="K399">
        <f t="shared" si="19"/>
        <v>1</v>
      </c>
      <c r="L399">
        <v>2</v>
      </c>
      <c r="M399">
        <f t="shared" si="18"/>
        <v>1</v>
      </c>
      <c r="N399" s="7">
        <v>0.33333332999999998</v>
      </c>
      <c r="O399">
        <v>100</v>
      </c>
      <c r="P399">
        <f>Table224[[#This Row],[PP]]/100</f>
        <v>1</v>
      </c>
      <c r="Q399" t="s">
        <v>122</v>
      </c>
      <c r="R399" t="str">
        <f>IF(Table224[[#This Row],[Cat2]]=1,"Category A",IF(Table224[[#This Row],[Category]]=2,"Category B","Category C"))</f>
        <v>Category A</v>
      </c>
    </row>
    <row r="400" spans="1:18" x14ac:dyDescent="0.3">
      <c r="A400">
        <v>42</v>
      </c>
      <c r="B400">
        <v>32.5</v>
      </c>
      <c r="C400">
        <v>5</v>
      </c>
      <c r="D400" t="s">
        <v>115</v>
      </c>
      <c r="E400" t="s">
        <v>81</v>
      </c>
      <c r="F400">
        <v>33.5122</v>
      </c>
      <c r="H400">
        <v>26.7121</v>
      </c>
      <c r="J400">
        <f t="shared" si="17"/>
        <v>1</v>
      </c>
      <c r="K400">
        <f t="shared" si="19"/>
        <v>1</v>
      </c>
      <c r="L400">
        <v>2</v>
      </c>
      <c r="M400">
        <f t="shared" si="18"/>
        <v>1</v>
      </c>
      <c r="N400" s="6">
        <v>0.33333332999999998</v>
      </c>
      <c r="O400">
        <v>100</v>
      </c>
      <c r="P400">
        <f>Table224[[#This Row],[PP]]/100</f>
        <v>1</v>
      </c>
      <c r="Q400" t="s">
        <v>122</v>
      </c>
      <c r="R400" t="str">
        <f>IF(Table224[[#This Row],[Cat2]]=1,"Category A",IF(Table224[[#This Row],[Category]]=2,"Category B","Category C"))</f>
        <v>Category A</v>
      </c>
    </row>
    <row r="401" spans="1:18" x14ac:dyDescent="0.3">
      <c r="A401">
        <v>42</v>
      </c>
      <c r="B401">
        <v>32.5</v>
      </c>
      <c r="C401">
        <v>5</v>
      </c>
      <c r="D401" t="s">
        <v>115</v>
      </c>
      <c r="E401" t="s">
        <v>82</v>
      </c>
      <c r="F401">
        <v>32.980200000000004</v>
      </c>
      <c r="H401">
        <v>26.263500000000001</v>
      </c>
      <c r="J401">
        <f t="shared" si="17"/>
        <v>1</v>
      </c>
      <c r="K401">
        <f t="shared" si="19"/>
        <v>1</v>
      </c>
      <c r="L401">
        <v>2</v>
      </c>
      <c r="M401">
        <f t="shared" si="18"/>
        <v>1</v>
      </c>
      <c r="N401" s="7">
        <v>0.33333332999999998</v>
      </c>
      <c r="O401">
        <v>100</v>
      </c>
      <c r="P401">
        <f>Table224[[#This Row],[PP]]/100</f>
        <v>1</v>
      </c>
      <c r="Q401" t="s">
        <v>122</v>
      </c>
      <c r="R401" t="str">
        <f>IF(Table224[[#This Row],[Cat2]]=1,"Category A",IF(Table224[[#This Row],[Category]]=2,"Category B","Category C"))</f>
        <v>Category A</v>
      </c>
    </row>
    <row r="402" spans="1:18" x14ac:dyDescent="0.3">
      <c r="A402">
        <v>42</v>
      </c>
      <c r="B402">
        <v>32.5</v>
      </c>
      <c r="C402">
        <v>5</v>
      </c>
      <c r="D402" t="s">
        <v>115</v>
      </c>
      <c r="E402" t="s">
        <v>83</v>
      </c>
      <c r="F402">
        <v>33.4876</v>
      </c>
      <c r="H402">
        <v>26.746400000000001</v>
      </c>
      <c r="J402">
        <f t="shared" si="17"/>
        <v>1</v>
      </c>
      <c r="K402">
        <f t="shared" si="19"/>
        <v>1</v>
      </c>
      <c r="L402">
        <v>2</v>
      </c>
      <c r="M402">
        <f t="shared" si="18"/>
        <v>1</v>
      </c>
      <c r="N402" s="6">
        <v>0.33333332999999998</v>
      </c>
      <c r="O402">
        <v>100</v>
      </c>
      <c r="P402">
        <f>Table224[[#This Row],[PP]]/100</f>
        <v>1</v>
      </c>
      <c r="Q402" t="s">
        <v>122</v>
      </c>
      <c r="R402" t="str">
        <f>IF(Table224[[#This Row],[Cat2]]=1,"Category A",IF(Table224[[#This Row],[Category]]=2,"Category B","Category C"))</f>
        <v>Category A</v>
      </c>
    </row>
    <row r="403" spans="1:18" x14ac:dyDescent="0.3">
      <c r="A403">
        <v>42</v>
      </c>
      <c r="B403">
        <v>32.5</v>
      </c>
      <c r="C403">
        <v>5</v>
      </c>
      <c r="D403" t="s">
        <v>115</v>
      </c>
      <c r="E403" t="s">
        <v>84</v>
      </c>
      <c r="F403">
        <v>33.677900000000001</v>
      </c>
      <c r="H403">
        <v>26.774000000000001</v>
      </c>
      <c r="J403">
        <f t="shared" si="17"/>
        <v>1</v>
      </c>
      <c r="K403">
        <f t="shared" si="19"/>
        <v>1</v>
      </c>
      <c r="L403">
        <v>2</v>
      </c>
      <c r="M403">
        <f t="shared" si="18"/>
        <v>1</v>
      </c>
      <c r="N403" s="7">
        <v>0.33333332999999998</v>
      </c>
      <c r="O403">
        <v>100</v>
      </c>
      <c r="P403">
        <f>Table224[[#This Row],[PP]]/100</f>
        <v>1</v>
      </c>
      <c r="Q403" t="s">
        <v>122</v>
      </c>
      <c r="R403" t="str">
        <f>IF(Table224[[#This Row],[Cat2]]=1,"Category A",IF(Table224[[#This Row],[Category]]=2,"Category B","Category C"))</f>
        <v>Category A</v>
      </c>
    </row>
    <row r="404" spans="1:18" x14ac:dyDescent="0.3">
      <c r="A404">
        <v>42</v>
      </c>
      <c r="B404">
        <v>32.5</v>
      </c>
      <c r="C404">
        <v>5</v>
      </c>
      <c r="D404" t="s">
        <v>116</v>
      </c>
      <c r="E404" t="s">
        <v>85</v>
      </c>
      <c r="F404">
        <v>33.459800000000001</v>
      </c>
      <c r="G404">
        <f>AVERAGE(F404:F409)</f>
        <v>33.937733333333334</v>
      </c>
      <c r="H404">
        <v>27.0687</v>
      </c>
      <c r="I404">
        <f>AVERAGE(H404:H409)</f>
        <v>27.175150000000002</v>
      </c>
      <c r="J404">
        <f t="shared" si="17"/>
        <v>1</v>
      </c>
      <c r="K404">
        <f t="shared" si="19"/>
        <v>1</v>
      </c>
      <c r="L404">
        <v>2</v>
      </c>
      <c r="M404">
        <f t="shared" si="18"/>
        <v>1</v>
      </c>
      <c r="N404" s="6">
        <v>0.2</v>
      </c>
      <c r="O404">
        <v>100</v>
      </c>
      <c r="P404">
        <f>Table224[[#This Row],[PP]]/100</f>
        <v>1</v>
      </c>
      <c r="Q404" t="s">
        <v>122</v>
      </c>
      <c r="R404" t="str">
        <f>IF(Table224[[#This Row],[Cat2]]=1,"Category A",IF(Table224[[#This Row],[Category]]=2,"Category B","Category C"))</f>
        <v>Category A</v>
      </c>
    </row>
    <row r="405" spans="1:18" x14ac:dyDescent="0.3">
      <c r="A405">
        <v>42</v>
      </c>
      <c r="B405">
        <v>32.5</v>
      </c>
      <c r="C405">
        <v>5</v>
      </c>
      <c r="D405" t="s">
        <v>116</v>
      </c>
      <c r="E405" t="s">
        <v>86</v>
      </c>
      <c r="F405">
        <v>34.265999999999998</v>
      </c>
      <c r="H405">
        <v>27.156500000000001</v>
      </c>
      <c r="J405">
        <f t="shared" si="17"/>
        <v>1</v>
      </c>
      <c r="K405">
        <f t="shared" si="19"/>
        <v>1</v>
      </c>
      <c r="L405">
        <v>2</v>
      </c>
      <c r="M405">
        <f t="shared" si="18"/>
        <v>1</v>
      </c>
      <c r="N405" s="7">
        <v>0.2</v>
      </c>
      <c r="O405">
        <v>100</v>
      </c>
      <c r="P405">
        <f>Table224[[#This Row],[PP]]/100</f>
        <v>1</v>
      </c>
      <c r="Q405" t="s">
        <v>122</v>
      </c>
      <c r="R405" t="str">
        <f>IF(Table224[[#This Row],[Cat2]]=1,"Category A",IF(Table224[[#This Row],[Category]]=2,"Category B","Category C"))</f>
        <v>Category A</v>
      </c>
    </row>
    <row r="406" spans="1:18" x14ac:dyDescent="0.3">
      <c r="A406">
        <v>42</v>
      </c>
      <c r="B406">
        <v>32.5</v>
      </c>
      <c r="C406">
        <v>5</v>
      </c>
      <c r="D406" t="s">
        <v>116</v>
      </c>
      <c r="E406" t="s">
        <v>87</v>
      </c>
      <c r="F406">
        <v>33.615699999999997</v>
      </c>
      <c r="H406">
        <v>27.317299999999999</v>
      </c>
      <c r="J406">
        <f t="shared" si="17"/>
        <v>1</v>
      </c>
      <c r="K406">
        <f t="shared" si="19"/>
        <v>1</v>
      </c>
      <c r="L406">
        <v>2</v>
      </c>
      <c r="M406">
        <f t="shared" si="18"/>
        <v>1</v>
      </c>
      <c r="N406" s="6">
        <v>0.2</v>
      </c>
      <c r="O406">
        <v>100</v>
      </c>
      <c r="P406">
        <f>Table224[[#This Row],[PP]]/100</f>
        <v>1</v>
      </c>
      <c r="Q406" t="s">
        <v>122</v>
      </c>
      <c r="R406" t="str">
        <f>IF(Table224[[#This Row],[Cat2]]=1,"Category A",IF(Table224[[#This Row],[Category]]=2,"Category B","Category C"))</f>
        <v>Category A</v>
      </c>
    </row>
    <row r="407" spans="1:18" x14ac:dyDescent="0.3">
      <c r="A407">
        <v>42</v>
      </c>
      <c r="B407">
        <v>32.5</v>
      </c>
      <c r="C407">
        <v>5</v>
      </c>
      <c r="D407" t="s">
        <v>116</v>
      </c>
      <c r="E407" t="s">
        <v>88</v>
      </c>
      <c r="F407">
        <v>33.787500000000001</v>
      </c>
      <c r="H407">
        <v>27.096900000000002</v>
      </c>
      <c r="J407">
        <f t="shared" si="17"/>
        <v>1</v>
      </c>
      <c r="K407">
        <f t="shared" si="19"/>
        <v>1</v>
      </c>
      <c r="L407">
        <v>2</v>
      </c>
      <c r="M407">
        <f t="shared" si="18"/>
        <v>1</v>
      </c>
      <c r="N407" s="7">
        <v>0.2</v>
      </c>
      <c r="O407">
        <v>100</v>
      </c>
      <c r="P407">
        <f>Table224[[#This Row],[PP]]/100</f>
        <v>1</v>
      </c>
      <c r="Q407" t="s">
        <v>122</v>
      </c>
      <c r="R407" t="str">
        <f>IF(Table224[[#This Row],[Cat2]]=1,"Category A",IF(Table224[[#This Row],[Category]]=2,"Category B","Category C"))</f>
        <v>Category A</v>
      </c>
    </row>
    <row r="408" spans="1:18" x14ac:dyDescent="0.3">
      <c r="A408">
        <v>42</v>
      </c>
      <c r="B408">
        <v>32.5</v>
      </c>
      <c r="C408">
        <v>5</v>
      </c>
      <c r="D408" t="s">
        <v>116</v>
      </c>
      <c r="E408" t="s">
        <v>89</v>
      </c>
      <c r="F408">
        <v>34.4026</v>
      </c>
      <c r="H408">
        <v>27.226600000000001</v>
      </c>
      <c r="J408">
        <f t="shared" si="17"/>
        <v>1</v>
      </c>
      <c r="K408">
        <f t="shared" si="19"/>
        <v>1</v>
      </c>
      <c r="L408">
        <v>2</v>
      </c>
      <c r="M408">
        <f t="shared" si="18"/>
        <v>1</v>
      </c>
      <c r="N408" s="6">
        <v>0.2</v>
      </c>
      <c r="O408">
        <v>100</v>
      </c>
      <c r="P408">
        <f>Table224[[#This Row],[PP]]/100</f>
        <v>1</v>
      </c>
      <c r="Q408" t="s">
        <v>122</v>
      </c>
      <c r="R408" t="str">
        <f>IF(Table224[[#This Row],[Cat2]]=1,"Category A",IF(Table224[[#This Row],[Category]]=2,"Category B","Category C"))</f>
        <v>Category A</v>
      </c>
    </row>
    <row r="409" spans="1:18" x14ac:dyDescent="0.3">
      <c r="A409">
        <v>42</v>
      </c>
      <c r="B409">
        <v>32.5</v>
      </c>
      <c r="C409">
        <v>5</v>
      </c>
      <c r="D409" t="s">
        <v>116</v>
      </c>
      <c r="E409" t="s">
        <v>90</v>
      </c>
      <c r="F409">
        <v>34.094799999999999</v>
      </c>
      <c r="H409">
        <v>27.184899999999999</v>
      </c>
      <c r="J409">
        <f t="shared" si="17"/>
        <v>1</v>
      </c>
      <c r="K409">
        <f t="shared" si="19"/>
        <v>1</v>
      </c>
      <c r="L409">
        <v>2</v>
      </c>
      <c r="M409">
        <f t="shared" si="18"/>
        <v>1</v>
      </c>
      <c r="N409" s="7">
        <v>0.2</v>
      </c>
      <c r="O409">
        <v>100</v>
      </c>
      <c r="P409">
        <f>Table224[[#This Row],[PP]]/100</f>
        <v>1</v>
      </c>
      <c r="Q409" t="s">
        <v>122</v>
      </c>
      <c r="R409" t="str">
        <f>IF(Table224[[#This Row],[Cat2]]=1,"Category A",IF(Table224[[#This Row],[Category]]=2,"Category B","Category C"))</f>
        <v>Category A</v>
      </c>
    </row>
    <row r="410" spans="1:18" x14ac:dyDescent="0.3">
      <c r="A410">
        <v>42</v>
      </c>
      <c r="B410">
        <v>32.5</v>
      </c>
      <c r="C410">
        <v>5</v>
      </c>
      <c r="D410" t="s">
        <v>117</v>
      </c>
      <c r="E410" t="s">
        <v>91</v>
      </c>
      <c r="F410">
        <v>34.061300000000003</v>
      </c>
      <c r="G410">
        <f>AVERAGE(F410:F415)</f>
        <v>33.882216666666672</v>
      </c>
      <c r="H410">
        <v>28</v>
      </c>
      <c r="I410">
        <f>AVERAGE(H410:H415)</f>
        <v>27.857600000000001</v>
      </c>
      <c r="J410">
        <f t="shared" si="17"/>
        <v>1</v>
      </c>
      <c r="K410">
        <f t="shared" si="19"/>
        <v>1</v>
      </c>
      <c r="L410">
        <v>2</v>
      </c>
      <c r="M410">
        <f t="shared" si="18"/>
        <v>1</v>
      </c>
      <c r="N410" s="6">
        <v>0.1</v>
      </c>
      <c r="O410">
        <v>100</v>
      </c>
      <c r="P410">
        <f>Table224[[#This Row],[PP]]/100</f>
        <v>1</v>
      </c>
      <c r="Q410" t="s">
        <v>122</v>
      </c>
      <c r="R410" t="str">
        <f>IF(Table224[[#This Row],[Cat2]]=1,"Category A",IF(Table224[[#This Row],[Category]]=2,"Category B","Category C"))</f>
        <v>Category A</v>
      </c>
    </row>
    <row r="411" spans="1:18" x14ac:dyDescent="0.3">
      <c r="A411">
        <v>42</v>
      </c>
      <c r="B411">
        <v>32.5</v>
      </c>
      <c r="C411">
        <v>5</v>
      </c>
      <c r="D411" t="s">
        <v>117</v>
      </c>
      <c r="E411" t="s">
        <v>92</v>
      </c>
      <c r="F411">
        <v>34.127899999999997</v>
      </c>
      <c r="H411">
        <v>27.992699999999999</v>
      </c>
      <c r="J411">
        <f t="shared" si="17"/>
        <v>1</v>
      </c>
      <c r="K411">
        <f t="shared" si="19"/>
        <v>1</v>
      </c>
      <c r="L411">
        <v>2</v>
      </c>
      <c r="M411">
        <f t="shared" si="18"/>
        <v>1</v>
      </c>
      <c r="N411" s="7">
        <v>0.1</v>
      </c>
      <c r="O411">
        <v>100</v>
      </c>
      <c r="P411">
        <f>Table224[[#This Row],[PP]]/100</f>
        <v>1</v>
      </c>
      <c r="Q411" t="s">
        <v>122</v>
      </c>
      <c r="R411" t="str">
        <f>IF(Table224[[#This Row],[Cat2]]=1,"Category A",IF(Table224[[#This Row],[Category]]=2,"Category B","Category C"))</f>
        <v>Category A</v>
      </c>
    </row>
    <row r="412" spans="1:18" x14ac:dyDescent="0.3">
      <c r="A412">
        <v>42</v>
      </c>
      <c r="B412">
        <v>32.5</v>
      </c>
      <c r="C412">
        <v>5</v>
      </c>
      <c r="D412" t="s">
        <v>117</v>
      </c>
      <c r="E412" t="s">
        <v>93</v>
      </c>
      <c r="F412">
        <v>33.598700000000001</v>
      </c>
      <c r="H412">
        <v>27.605899999999998</v>
      </c>
      <c r="J412">
        <f t="shared" si="17"/>
        <v>1</v>
      </c>
      <c r="K412">
        <f t="shared" si="19"/>
        <v>1</v>
      </c>
      <c r="L412">
        <v>2</v>
      </c>
      <c r="M412">
        <f t="shared" si="18"/>
        <v>1</v>
      </c>
      <c r="N412" s="6">
        <v>0.1</v>
      </c>
      <c r="O412">
        <v>100</v>
      </c>
      <c r="P412">
        <f>Table224[[#This Row],[PP]]/100</f>
        <v>1</v>
      </c>
      <c r="Q412" t="s">
        <v>122</v>
      </c>
      <c r="R412" t="str">
        <f>IF(Table224[[#This Row],[Cat2]]=1,"Category A",IF(Table224[[#This Row],[Category]]=2,"Category B","Category C"))</f>
        <v>Category A</v>
      </c>
    </row>
    <row r="413" spans="1:18" x14ac:dyDescent="0.3">
      <c r="A413">
        <v>42</v>
      </c>
      <c r="B413">
        <v>32.5</v>
      </c>
      <c r="C413">
        <v>5</v>
      </c>
      <c r="D413" t="s">
        <v>117</v>
      </c>
      <c r="E413" t="s">
        <v>94</v>
      </c>
      <c r="F413">
        <v>33.643700000000003</v>
      </c>
      <c r="H413">
        <v>27.835999999999999</v>
      </c>
      <c r="J413">
        <f t="shared" si="17"/>
        <v>1</v>
      </c>
      <c r="K413">
        <f t="shared" si="19"/>
        <v>1</v>
      </c>
      <c r="L413">
        <v>2</v>
      </c>
      <c r="M413">
        <f t="shared" si="18"/>
        <v>1</v>
      </c>
      <c r="N413" s="7">
        <v>0.1</v>
      </c>
      <c r="O413">
        <v>100</v>
      </c>
      <c r="P413">
        <f>Table224[[#This Row],[PP]]/100</f>
        <v>1</v>
      </c>
      <c r="Q413" t="s">
        <v>122</v>
      </c>
      <c r="R413" t="str">
        <f>IF(Table224[[#This Row],[Cat2]]=1,"Category A",IF(Table224[[#This Row],[Category]]=2,"Category B","Category C"))</f>
        <v>Category A</v>
      </c>
    </row>
    <row r="414" spans="1:18" x14ac:dyDescent="0.3">
      <c r="A414">
        <v>42</v>
      </c>
      <c r="B414">
        <v>32.5</v>
      </c>
      <c r="C414">
        <v>5</v>
      </c>
      <c r="D414" t="s">
        <v>117</v>
      </c>
      <c r="E414" t="s">
        <v>95</v>
      </c>
      <c r="F414">
        <v>34.030500000000004</v>
      </c>
      <c r="H414">
        <v>27.897400000000001</v>
      </c>
      <c r="J414">
        <f t="shared" si="17"/>
        <v>1</v>
      </c>
      <c r="K414">
        <f t="shared" si="19"/>
        <v>1</v>
      </c>
      <c r="L414">
        <v>2</v>
      </c>
      <c r="M414">
        <f t="shared" si="18"/>
        <v>1</v>
      </c>
      <c r="N414" s="6">
        <v>0.1</v>
      </c>
      <c r="O414">
        <v>100</v>
      </c>
      <c r="P414">
        <f>Table224[[#This Row],[PP]]/100</f>
        <v>1</v>
      </c>
      <c r="Q414" t="s">
        <v>122</v>
      </c>
      <c r="R414" t="str">
        <f>IF(Table224[[#This Row],[Cat2]]=1,"Category A",IF(Table224[[#This Row],[Category]]=2,"Category B","Category C"))</f>
        <v>Category A</v>
      </c>
    </row>
    <row r="415" spans="1:18" x14ac:dyDescent="0.3">
      <c r="A415">
        <v>42</v>
      </c>
      <c r="B415">
        <v>32.5</v>
      </c>
      <c r="C415">
        <v>5</v>
      </c>
      <c r="D415" t="s">
        <v>117</v>
      </c>
      <c r="E415" t="s">
        <v>96</v>
      </c>
      <c r="F415">
        <v>33.831200000000003</v>
      </c>
      <c r="H415">
        <v>27.813600000000001</v>
      </c>
      <c r="J415">
        <f t="shared" si="17"/>
        <v>1</v>
      </c>
      <c r="K415">
        <f t="shared" si="19"/>
        <v>1</v>
      </c>
      <c r="L415">
        <v>2</v>
      </c>
      <c r="M415">
        <f t="shared" si="18"/>
        <v>1</v>
      </c>
      <c r="N415" s="7">
        <v>0.1</v>
      </c>
      <c r="O415">
        <v>100</v>
      </c>
      <c r="P415">
        <f>Table224[[#This Row],[PP]]/100</f>
        <v>1</v>
      </c>
      <c r="Q415" t="s">
        <v>122</v>
      </c>
      <c r="R415" t="str">
        <f>IF(Table224[[#This Row],[Cat2]]=1,"Category A",IF(Table224[[#This Row],[Category]]=2,"Category B","Category C"))</f>
        <v>Category A</v>
      </c>
    </row>
    <row r="416" spans="1:18" x14ac:dyDescent="0.3">
      <c r="A416">
        <v>42</v>
      </c>
      <c r="B416">
        <v>32.5</v>
      </c>
      <c r="C416">
        <v>5</v>
      </c>
      <c r="D416" t="s">
        <v>118</v>
      </c>
      <c r="E416" t="s">
        <v>97</v>
      </c>
      <c r="F416">
        <v>34.385899999999999</v>
      </c>
      <c r="G416">
        <f>AVERAGE(F416:F421)</f>
        <v>34.28725</v>
      </c>
      <c r="H416">
        <v>28.488099999999999</v>
      </c>
      <c r="I416">
        <f>AVERAGE(H416:H421)</f>
        <v>28.597099999999998</v>
      </c>
      <c r="J416">
        <f t="shared" si="17"/>
        <v>1</v>
      </c>
      <c r="K416">
        <f t="shared" si="19"/>
        <v>1</v>
      </c>
      <c r="L416">
        <v>2</v>
      </c>
      <c r="M416">
        <v>1</v>
      </c>
      <c r="N416" s="6">
        <v>0.05</v>
      </c>
      <c r="O416">
        <v>100</v>
      </c>
      <c r="P416">
        <f>Table224[[#This Row],[PP]]/100</f>
        <v>1</v>
      </c>
      <c r="Q416" t="s">
        <v>122</v>
      </c>
      <c r="R416" t="str">
        <f>IF(Table224[[#This Row],[Cat2]]=1,"Category A",IF(Table224[[#This Row],[Category]]=2,"Category B","Category C"))</f>
        <v>Category A</v>
      </c>
    </row>
    <row r="417" spans="1:18" x14ac:dyDescent="0.3">
      <c r="A417">
        <v>42</v>
      </c>
      <c r="B417">
        <v>32.5</v>
      </c>
      <c r="C417">
        <v>5</v>
      </c>
      <c r="D417" t="s">
        <v>118</v>
      </c>
      <c r="E417" t="s">
        <v>98</v>
      </c>
      <c r="F417">
        <v>34.105699999999999</v>
      </c>
      <c r="H417">
        <v>28.456900000000001</v>
      </c>
      <c r="J417">
        <f t="shared" si="17"/>
        <v>1</v>
      </c>
      <c r="K417">
        <f t="shared" si="19"/>
        <v>1</v>
      </c>
      <c r="L417">
        <v>2</v>
      </c>
      <c r="M417">
        <f t="shared" si="18"/>
        <v>1</v>
      </c>
      <c r="N417" s="7">
        <v>0.05</v>
      </c>
      <c r="O417">
        <v>100</v>
      </c>
      <c r="P417">
        <f>Table224[[#This Row],[PP]]/100</f>
        <v>1</v>
      </c>
      <c r="Q417" t="s">
        <v>122</v>
      </c>
      <c r="R417" t="str">
        <f>IF(Table224[[#This Row],[Cat2]]=1,"Category A",IF(Table224[[#This Row],[Category]]=2,"Category B","Category C"))</f>
        <v>Category A</v>
      </c>
    </row>
    <row r="418" spans="1:18" x14ac:dyDescent="0.3">
      <c r="A418">
        <v>42</v>
      </c>
      <c r="B418">
        <v>32.5</v>
      </c>
      <c r="C418">
        <v>5</v>
      </c>
      <c r="D418" t="s">
        <v>118</v>
      </c>
      <c r="E418" t="s">
        <v>99</v>
      </c>
      <c r="F418">
        <v>34.6143</v>
      </c>
      <c r="H418">
        <v>28.651499999999999</v>
      </c>
      <c r="J418">
        <f t="shared" si="17"/>
        <v>1</v>
      </c>
      <c r="K418">
        <f t="shared" si="19"/>
        <v>1</v>
      </c>
      <c r="L418">
        <v>2</v>
      </c>
      <c r="M418">
        <f t="shared" si="18"/>
        <v>1</v>
      </c>
      <c r="N418" s="6">
        <v>0.05</v>
      </c>
      <c r="O418">
        <v>100</v>
      </c>
      <c r="P418">
        <f>Table224[[#This Row],[PP]]/100</f>
        <v>1</v>
      </c>
      <c r="Q418" t="s">
        <v>122</v>
      </c>
      <c r="R418" t="str">
        <f>IF(Table224[[#This Row],[Cat2]]=1,"Category A",IF(Table224[[#This Row],[Category]]=2,"Category B","Category C"))</f>
        <v>Category A</v>
      </c>
    </row>
    <row r="419" spans="1:18" x14ac:dyDescent="0.3">
      <c r="A419">
        <v>42</v>
      </c>
      <c r="B419">
        <v>32.5</v>
      </c>
      <c r="C419">
        <v>5</v>
      </c>
      <c r="D419" t="s">
        <v>118</v>
      </c>
      <c r="E419" t="s">
        <v>100</v>
      </c>
      <c r="F419">
        <v>34.529499999999999</v>
      </c>
      <c r="H419">
        <v>28.724599999999999</v>
      </c>
      <c r="J419">
        <f t="shared" si="17"/>
        <v>1</v>
      </c>
      <c r="K419">
        <f t="shared" si="19"/>
        <v>1</v>
      </c>
      <c r="L419">
        <v>2</v>
      </c>
      <c r="M419">
        <f t="shared" si="18"/>
        <v>1</v>
      </c>
      <c r="N419" s="7">
        <v>0.05</v>
      </c>
      <c r="O419">
        <v>100</v>
      </c>
      <c r="P419">
        <f>Table224[[#This Row],[PP]]/100</f>
        <v>1</v>
      </c>
      <c r="Q419" t="s">
        <v>122</v>
      </c>
      <c r="R419" t="str">
        <f>IF(Table224[[#This Row],[Cat2]]=1,"Category A",IF(Table224[[#This Row],[Category]]=2,"Category B","Category C"))</f>
        <v>Category A</v>
      </c>
    </row>
    <row r="420" spans="1:18" x14ac:dyDescent="0.3">
      <c r="A420">
        <v>42</v>
      </c>
      <c r="B420">
        <v>32.5</v>
      </c>
      <c r="C420">
        <v>5</v>
      </c>
      <c r="D420" t="s">
        <v>118</v>
      </c>
      <c r="E420" t="s">
        <v>101</v>
      </c>
      <c r="F420">
        <v>33.981000000000002</v>
      </c>
      <c r="H420">
        <v>28.4894</v>
      </c>
      <c r="J420">
        <f t="shared" ref="J420:J453" si="20">IF(AND(F420&gt;10,F420&lt;=40),1,0)</f>
        <v>1</v>
      </c>
      <c r="K420">
        <f t="shared" si="19"/>
        <v>1</v>
      </c>
      <c r="L420">
        <v>2</v>
      </c>
      <c r="M420">
        <f t="shared" si="18"/>
        <v>1</v>
      </c>
      <c r="N420" s="6">
        <v>0.05</v>
      </c>
      <c r="O420">
        <v>100</v>
      </c>
      <c r="P420">
        <f>Table224[[#This Row],[PP]]/100</f>
        <v>1</v>
      </c>
      <c r="Q420" t="s">
        <v>122</v>
      </c>
      <c r="R420" t="str">
        <f>IF(Table224[[#This Row],[Cat2]]=1,"Category A",IF(Table224[[#This Row],[Category]]=2,"Category B","Category C"))</f>
        <v>Category A</v>
      </c>
    </row>
    <row r="421" spans="1:18" x14ac:dyDescent="0.3">
      <c r="A421">
        <v>42</v>
      </c>
      <c r="B421">
        <v>32.5</v>
      </c>
      <c r="C421">
        <v>5</v>
      </c>
      <c r="D421" t="s">
        <v>118</v>
      </c>
      <c r="E421" t="s">
        <v>102</v>
      </c>
      <c r="F421">
        <v>34.107100000000003</v>
      </c>
      <c r="H421">
        <v>28.772099999999998</v>
      </c>
      <c r="J421">
        <f t="shared" si="20"/>
        <v>1</v>
      </c>
      <c r="K421">
        <f t="shared" si="19"/>
        <v>1</v>
      </c>
      <c r="L421">
        <v>2</v>
      </c>
      <c r="M421">
        <f t="shared" si="18"/>
        <v>1</v>
      </c>
      <c r="N421" s="7">
        <v>0.05</v>
      </c>
      <c r="O421">
        <v>100</v>
      </c>
      <c r="P421">
        <f>Table224[[#This Row],[PP]]/100</f>
        <v>1</v>
      </c>
      <c r="Q421" t="s">
        <v>122</v>
      </c>
      <c r="R421" t="str">
        <f>IF(Table224[[#This Row],[Cat2]]=1,"Category A",IF(Table224[[#This Row],[Category]]=2,"Category B","Category C"))</f>
        <v>Category A</v>
      </c>
    </row>
    <row r="422" spans="1:18" x14ac:dyDescent="0.3">
      <c r="A422">
        <v>46</v>
      </c>
      <c r="B422">
        <v>35.5</v>
      </c>
      <c r="C422">
        <v>6</v>
      </c>
      <c r="D422" t="s">
        <v>114</v>
      </c>
      <c r="E422" t="s">
        <v>12</v>
      </c>
      <c r="F422">
        <v>38.2395</v>
      </c>
      <c r="G422">
        <f>AVERAGE(F422:F427)</f>
        <v>38.648133333333334</v>
      </c>
      <c r="H422">
        <v>25.086200000000002</v>
      </c>
      <c r="I422">
        <f>AVERAGE(H422:H427)</f>
        <v>25.171850000000003</v>
      </c>
      <c r="J422">
        <f t="shared" si="20"/>
        <v>1</v>
      </c>
      <c r="K422">
        <f t="shared" si="19"/>
        <v>1</v>
      </c>
      <c r="L422">
        <v>3</v>
      </c>
      <c r="M422">
        <f t="shared" si="18"/>
        <v>3</v>
      </c>
      <c r="N422" s="6">
        <v>1</v>
      </c>
      <c r="O422">
        <v>100</v>
      </c>
      <c r="P422">
        <f>Table224[[#This Row],[PP]]/100</f>
        <v>1</v>
      </c>
      <c r="Q422" t="s">
        <v>125</v>
      </c>
      <c r="R422" t="str">
        <f>IF(Table224[[#This Row],[Cat2]]=1,"Category A",IF(Table224[[#This Row],[Category]]=2,"Category B","Category C"))</f>
        <v>Category C</v>
      </c>
    </row>
    <row r="423" spans="1:18" x14ac:dyDescent="0.3">
      <c r="A423">
        <v>46</v>
      </c>
      <c r="B423">
        <v>35.5</v>
      </c>
      <c r="C423">
        <v>6</v>
      </c>
      <c r="D423" t="s">
        <v>114</v>
      </c>
      <c r="E423" t="s">
        <v>13</v>
      </c>
      <c r="F423">
        <v>38.36</v>
      </c>
      <c r="H423">
        <v>25.1493</v>
      </c>
      <c r="J423">
        <f t="shared" si="20"/>
        <v>1</v>
      </c>
      <c r="K423">
        <f t="shared" si="19"/>
        <v>1</v>
      </c>
      <c r="L423">
        <v>3</v>
      </c>
      <c r="M423">
        <v>3</v>
      </c>
      <c r="N423" s="7">
        <v>1</v>
      </c>
      <c r="O423">
        <v>100</v>
      </c>
      <c r="P423">
        <f>Table224[[#This Row],[PP]]/100</f>
        <v>1</v>
      </c>
      <c r="Q423" t="s">
        <v>125</v>
      </c>
      <c r="R423" t="str">
        <f>IF(Table224[[#This Row],[Cat2]]=1,"Category A",IF(Table224[[#This Row],[Category]]=2,"Category B","Category C"))</f>
        <v>Category C</v>
      </c>
    </row>
    <row r="424" spans="1:18" x14ac:dyDescent="0.3">
      <c r="A424">
        <v>46</v>
      </c>
      <c r="B424">
        <v>35.5</v>
      </c>
      <c r="C424">
        <v>6</v>
      </c>
      <c r="D424" t="s">
        <v>114</v>
      </c>
      <c r="E424" t="s">
        <v>14</v>
      </c>
      <c r="F424">
        <v>39.161799999999999</v>
      </c>
      <c r="H424">
        <v>25.220099999999999</v>
      </c>
      <c r="J424">
        <f t="shared" si="20"/>
        <v>1</v>
      </c>
      <c r="K424">
        <f t="shared" si="19"/>
        <v>1</v>
      </c>
      <c r="L424">
        <v>3</v>
      </c>
      <c r="M424">
        <v>3</v>
      </c>
      <c r="N424" s="6">
        <v>1</v>
      </c>
      <c r="O424">
        <v>100</v>
      </c>
      <c r="P424">
        <f>Table224[[#This Row],[PP]]/100</f>
        <v>1</v>
      </c>
      <c r="Q424" t="s">
        <v>125</v>
      </c>
      <c r="R424" t="str">
        <f>IF(Table224[[#This Row],[Cat2]]=1,"Category A",IF(Table224[[#This Row],[Category]]=2,"Category B","Category C"))</f>
        <v>Category C</v>
      </c>
    </row>
    <row r="425" spans="1:18" x14ac:dyDescent="0.3">
      <c r="A425">
        <v>46</v>
      </c>
      <c r="B425">
        <v>35.5</v>
      </c>
      <c r="C425">
        <v>6</v>
      </c>
      <c r="D425" t="s">
        <v>114</v>
      </c>
      <c r="E425" t="s">
        <v>15</v>
      </c>
      <c r="F425">
        <v>39.365099999999998</v>
      </c>
      <c r="H425">
        <v>25.209099999999999</v>
      </c>
      <c r="J425">
        <f t="shared" si="20"/>
        <v>1</v>
      </c>
      <c r="K425">
        <f t="shared" si="19"/>
        <v>1</v>
      </c>
      <c r="L425">
        <v>3</v>
      </c>
      <c r="M425">
        <v>3</v>
      </c>
      <c r="N425" s="7">
        <v>1</v>
      </c>
      <c r="O425">
        <v>100</v>
      </c>
      <c r="P425">
        <f>Table224[[#This Row],[PP]]/100</f>
        <v>1</v>
      </c>
      <c r="Q425" t="s">
        <v>125</v>
      </c>
      <c r="R425" t="str">
        <f>IF(Table224[[#This Row],[Cat2]]=1,"Category A",IF(Table224[[#This Row],[Category]]=2,"Category B","Category C"))</f>
        <v>Category C</v>
      </c>
    </row>
    <row r="426" spans="1:18" x14ac:dyDescent="0.3">
      <c r="A426">
        <v>46</v>
      </c>
      <c r="B426">
        <v>35.5</v>
      </c>
      <c r="C426">
        <v>6</v>
      </c>
      <c r="D426" t="s">
        <v>114</v>
      </c>
      <c r="E426" t="s">
        <v>16</v>
      </c>
      <c r="F426">
        <v>37.419400000000003</v>
      </c>
      <c r="H426">
        <v>25.1934</v>
      </c>
      <c r="J426">
        <f t="shared" si="20"/>
        <v>1</v>
      </c>
      <c r="K426">
        <f t="shared" si="19"/>
        <v>1</v>
      </c>
      <c r="L426">
        <v>3</v>
      </c>
      <c r="M426">
        <v>3</v>
      </c>
      <c r="N426" s="6">
        <v>1</v>
      </c>
      <c r="O426">
        <v>100</v>
      </c>
      <c r="P426">
        <f>Table224[[#This Row],[PP]]/100</f>
        <v>1</v>
      </c>
      <c r="Q426" t="s">
        <v>125</v>
      </c>
      <c r="R426" t="str">
        <f>IF(Table224[[#This Row],[Cat2]]=1,"Category A",IF(Table224[[#This Row],[Category]]=2,"Category B","Category C"))</f>
        <v>Category C</v>
      </c>
    </row>
    <row r="427" spans="1:18" x14ac:dyDescent="0.3">
      <c r="A427">
        <v>46</v>
      </c>
      <c r="B427">
        <v>35.5</v>
      </c>
      <c r="C427">
        <v>6</v>
      </c>
      <c r="D427" t="s">
        <v>114</v>
      </c>
      <c r="E427" t="s">
        <v>18</v>
      </c>
      <c r="F427">
        <v>39.343000000000004</v>
      </c>
      <c r="H427">
        <v>25.172999999999998</v>
      </c>
      <c r="J427">
        <f t="shared" si="20"/>
        <v>1</v>
      </c>
      <c r="K427">
        <f t="shared" si="19"/>
        <v>1</v>
      </c>
      <c r="L427">
        <v>3</v>
      </c>
      <c r="M427">
        <v>3</v>
      </c>
      <c r="N427" s="7">
        <v>1</v>
      </c>
      <c r="O427">
        <v>100</v>
      </c>
      <c r="P427">
        <f>Table224[[#This Row],[PP]]/100</f>
        <v>1</v>
      </c>
      <c r="Q427" t="s">
        <v>125</v>
      </c>
      <c r="R427" t="str">
        <f>IF(Table224[[#This Row],[Cat2]]=1,"Category A",IF(Table224[[#This Row],[Category]]=2,"Category B","Category C"))</f>
        <v>Category C</v>
      </c>
    </row>
    <row r="428" spans="1:18" x14ac:dyDescent="0.3">
      <c r="A428">
        <v>46</v>
      </c>
      <c r="B428">
        <v>35.5</v>
      </c>
      <c r="C428">
        <v>6</v>
      </c>
      <c r="D428" t="s">
        <v>115</v>
      </c>
      <c r="E428" t="s">
        <v>19</v>
      </c>
      <c r="F428">
        <v>38.2117</v>
      </c>
      <c r="G428">
        <f>AVERAGE(F428:F433)</f>
        <v>38.287733333333335</v>
      </c>
      <c r="H428">
        <v>26.168800000000001</v>
      </c>
      <c r="I428">
        <f>AVERAGE(H428:H433)</f>
        <v>26.174216666666666</v>
      </c>
      <c r="J428">
        <f t="shared" si="20"/>
        <v>1</v>
      </c>
      <c r="K428">
        <f t="shared" si="19"/>
        <v>1</v>
      </c>
      <c r="L428">
        <v>3</v>
      </c>
      <c r="M428">
        <v>3</v>
      </c>
      <c r="N428" s="6">
        <v>0.33333332999999998</v>
      </c>
      <c r="O428">
        <v>100</v>
      </c>
      <c r="P428">
        <f>Table224[[#This Row],[PP]]/100</f>
        <v>1</v>
      </c>
      <c r="Q428" t="s">
        <v>125</v>
      </c>
      <c r="R428" t="str">
        <f>IF(Table224[[#This Row],[Cat2]]=1,"Category A",IF(Table224[[#This Row],[Category]]=2,"Category B","Category C"))</f>
        <v>Category C</v>
      </c>
    </row>
    <row r="429" spans="1:18" x14ac:dyDescent="0.3">
      <c r="A429">
        <v>46</v>
      </c>
      <c r="B429">
        <v>35.5</v>
      </c>
      <c r="C429">
        <v>6</v>
      </c>
      <c r="D429" t="s">
        <v>115</v>
      </c>
      <c r="E429" t="s">
        <v>20</v>
      </c>
      <c r="F429">
        <v>38.970300000000002</v>
      </c>
      <c r="H429">
        <v>26.250599999999999</v>
      </c>
      <c r="J429">
        <f t="shared" si="20"/>
        <v>1</v>
      </c>
      <c r="K429">
        <f t="shared" si="19"/>
        <v>1</v>
      </c>
      <c r="L429">
        <v>3</v>
      </c>
      <c r="M429">
        <v>3</v>
      </c>
      <c r="N429" s="7">
        <v>0.33333332999999998</v>
      </c>
      <c r="O429">
        <v>100</v>
      </c>
      <c r="P429">
        <f>Table224[[#This Row],[PP]]/100</f>
        <v>1</v>
      </c>
      <c r="Q429" t="s">
        <v>125</v>
      </c>
      <c r="R429" t="str">
        <f>IF(Table224[[#This Row],[Cat2]]=1,"Category A",IF(Table224[[#This Row],[Category]]=2,"Category B","Category C"))</f>
        <v>Category C</v>
      </c>
    </row>
    <row r="430" spans="1:18" x14ac:dyDescent="0.3">
      <c r="A430">
        <v>46</v>
      </c>
      <c r="B430">
        <v>35.5</v>
      </c>
      <c r="C430">
        <v>6</v>
      </c>
      <c r="D430" t="s">
        <v>115</v>
      </c>
      <c r="E430" t="s">
        <v>21</v>
      </c>
      <c r="F430">
        <v>38.650799999999997</v>
      </c>
      <c r="H430">
        <v>26.094799999999999</v>
      </c>
      <c r="J430">
        <f t="shared" si="20"/>
        <v>1</v>
      </c>
      <c r="K430">
        <f t="shared" si="19"/>
        <v>1</v>
      </c>
      <c r="L430">
        <v>3</v>
      </c>
      <c r="M430">
        <v>3</v>
      </c>
      <c r="N430" s="6">
        <v>0.33333332999999998</v>
      </c>
      <c r="O430">
        <v>100</v>
      </c>
      <c r="P430">
        <f>Table224[[#This Row],[PP]]/100</f>
        <v>1</v>
      </c>
      <c r="Q430" t="s">
        <v>125</v>
      </c>
      <c r="R430" t="str">
        <f>IF(Table224[[#This Row],[Cat2]]=1,"Category A",IF(Table224[[#This Row],[Category]]=2,"Category B","Category C"))</f>
        <v>Category C</v>
      </c>
    </row>
    <row r="431" spans="1:18" x14ac:dyDescent="0.3">
      <c r="A431">
        <v>46</v>
      </c>
      <c r="B431">
        <v>35.5</v>
      </c>
      <c r="C431">
        <v>6</v>
      </c>
      <c r="D431" t="s">
        <v>115</v>
      </c>
      <c r="E431" t="s">
        <v>22</v>
      </c>
      <c r="F431">
        <v>38.130800000000001</v>
      </c>
      <c r="H431">
        <v>26.1858</v>
      </c>
      <c r="J431">
        <f t="shared" si="20"/>
        <v>1</v>
      </c>
      <c r="K431">
        <f t="shared" si="19"/>
        <v>1</v>
      </c>
      <c r="L431">
        <v>3</v>
      </c>
      <c r="M431">
        <v>3</v>
      </c>
      <c r="N431" s="7">
        <v>0.33333332999999998</v>
      </c>
      <c r="O431">
        <v>100</v>
      </c>
      <c r="P431">
        <f>Table224[[#This Row],[PP]]/100</f>
        <v>1</v>
      </c>
      <c r="Q431" t="s">
        <v>125</v>
      </c>
      <c r="R431" t="str">
        <f>IF(Table224[[#This Row],[Cat2]]=1,"Category A",IF(Table224[[#This Row],[Category]]=2,"Category B","Category C"))</f>
        <v>Category C</v>
      </c>
    </row>
    <row r="432" spans="1:18" x14ac:dyDescent="0.3">
      <c r="A432">
        <v>46</v>
      </c>
      <c r="B432">
        <v>35.5</v>
      </c>
      <c r="C432">
        <v>6</v>
      </c>
      <c r="D432" t="s">
        <v>115</v>
      </c>
      <c r="E432" t="s">
        <v>23</v>
      </c>
      <c r="F432">
        <v>38.150300000000001</v>
      </c>
      <c r="H432">
        <v>26.0932</v>
      </c>
      <c r="J432">
        <f t="shared" si="20"/>
        <v>1</v>
      </c>
      <c r="K432">
        <f t="shared" si="19"/>
        <v>1</v>
      </c>
      <c r="L432">
        <v>3</v>
      </c>
      <c r="M432">
        <v>3</v>
      </c>
      <c r="N432" s="6">
        <v>0.33333332999999998</v>
      </c>
      <c r="O432">
        <v>100</v>
      </c>
      <c r="P432">
        <f>Table224[[#This Row],[PP]]/100</f>
        <v>1</v>
      </c>
      <c r="Q432" t="s">
        <v>125</v>
      </c>
      <c r="R432" t="str">
        <f>IF(Table224[[#This Row],[Cat2]]=1,"Category A",IF(Table224[[#This Row],[Category]]=2,"Category B","Category C"))</f>
        <v>Category C</v>
      </c>
    </row>
    <row r="433" spans="1:18" x14ac:dyDescent="0.3">
      <c r="A433">
        <v>46</v>
      </c>
      <c r="B433">
        <v>35.5</v>
      </c>
      <c r="C433">
        <v>6</v>
      </c>
      <c r="D433" t="s">
        <v>115</v>
      </c>
      <c r="E433" t="s">
        <v>24</v>
      </c>
      <c r="F433">
        <v>37.612499999999997</v>
      </c>
      <c r="H433">
        <v>26.252099999999999</v>
      </c>
      <c r="J433">
        <f t="shared" si="20"/>
        <v>1</v>
      </c>
      <c r="K433">
        <f t="shared" si="19"/>
        <v>1</v>
      </c>
      <c r="L433">
        <v>3</v>
      </c>
      <c r="M433">
        <v>3</v>
      </c>
      <c r="N433" s="7">
        <v>0.33333332999999998</v>
      </c>
      <c r="O433">
        <v>100</v>
      </c>
      <c r="P433">
        <f>Table224[[#This Row],[PP]]/100</f>
        <v>1</v>
      </c>
      <c r="Q433" t="s">
        <v>125</v>
      </c>
      <c r="R433" t="str">
        <f>IF(Table224[[#This Row],[Cat2]]=1,"Category A",IF(Table224[[#This Row],[Category]]=2,"Category B","Category C"))</f>
        <v>Category C</v>
      </c>
    </row>
    <row r="434" spans="1:18" x14ac:dyDescent="0.3">
      <c r="A434">
        <v>46</v>
      </c>
      <c r="B434">
        <v>35.5</v>
      </c>
      <c r="C434">
        <v>6</v>
      </c>
      <c r="D434" t="s">
        <v>116</v>
      </c>
      <c r="E434" t="s">
        <v>26</v>
      </c>
      <c r="F434">
        <v>37.797600000000003</v>
      </c>
      <c r="G434">
        <f>AVERAGE(F434:F439)</f>
        <v>38.82823333333333</v>
      </c>
      <c r="H434">
        <v>26.8249</v>
      </c>
      <c r="I434">
        <f>AVERAGE(H434:H439)</f>
        <v>26.8934</v>
      </c>
      <c r="J434">
        <f t="shared" si="20"/>
        <v>1</v>
      </c>
      <c r="K434">
        <f t="shared" si="19"/>
        <v>1</v>
      </c>
      <c r="L434">
        <v>3</v>
      </c>
      <c r="M434">
        <v>3</v>
      </c>
      <c r="N434" s="6">
        <v>0.2</v>
      </c>
      <c r="O434">
        <v>100</v>
      </c>
      <c r="P434">
        <f>Table224[[#This Row],[PP]]/100</f>
        <v>1</v>
      </c>
      <c r="Q434" t="s">
        <v>125</v>
      </c>
      <c r="R434" t="str">
        <f>IF(Table224[[#This Row],[Cat2]]=1,"Category A",IF(Table224[[#This Row],[Category]]=2,"Category B","Category C"))</f>
        <v>Category C</v>
      </c>
    </row>
    <row r="435" spans="1:18" x14ac:dyDescent="0.3">
      <c r="A435">
        <v>46</v>
      </c>
      <c r="B435">
        <v>35.5</v>
      </c>
      <c r="C435">
        <v>6</v>
      </c>
      <c r="D435" t="s">
        <v>116</v>
      </c>
      <c r="E435" t="s">
        <v>27</v>
      </c>
      <c r="F435">
        <v>38.754199999999997</v>
      </c>
      <c r="H435">
        <v>26.790199999999999</v>
      </c>
      <c r="J435">
        <f t="shared" si="20"/>
        <v>1</v>
      </c>
      <c r="K435">
        <f t="shared" si="19"/>
        <v>1</v>
      </c>
      <c r="L435">
        <v>3</v>
      </c>
      <c r="M435">
        <v>3</v>
      </c>
      <c r="N435" s="7">
        <v>0.2</v>
      </c>
      <c r="O435">
        <v>100</v>
      </c>
      <c r="P435">
        <f>Table224[[#This Row],[PP]]/100</f>
        <v>1</v>
      </c>
      <c r="Q435" t="s">
        <v>125</v>
      </c>
      <c r="R435" t="str">
        <f>IF(Table224[[#This Row],[Cat2]]=1,"Category A",IF(Table224[[#This Row],[Category]]=2,"Category B","Category C"))</f>
        <v>Category C</v>
      </c>
    </row>
    <row r="436" spans="1:18" x14ac:dyDescent="0.3">
      <c r="A436">
        <v>46</v>
      </c>
      <c r="B436">
        <v>35.5</v>
      </c>
      <c r="C436">
        <v>6</v>
      </c>
      <c r="D436" t="s">
        <v>116</v>
      </c>
      <c r="E436" t="s">
        <v>28</v>
      </c>
      <c r="F436">
        <v>38.9756</v>
      </c>
      <c r="H436">
        <v>26.805</v>
      </c>
      <c r="J436">
        <f t="shared" si="20"/>
        <v>1</v>
      </c>
      <c r="K436">
        <f t="shared" si="19"/>
        <v>1</v>
      </c>
      <c r="L436">
        <v>3</v>
      </c>
      <c r="M436">
        <v>3</v>
      </c>
      <c r="N436" s="6">
        <v>0.2</v>
      </c>
      <c r="O436">
        <v>100</v>
      </c>
      <c r="P436">
        <f>Table224[[#This Row],[PP]]/100</f>
        <v>1</v>
      </c>
      <c r="Q436" t="s">
        <v>125</v>
      </c>
      <c r="R436" t="str">
        <f>IF(Table224[[#This Row],[Cat2]]=1,"Category A",IF(Table224[[#This Row],[Category]]=2,"Category B","Category C"))</f>
        <v>Category C</v>
      </c>
    </row>
    <row r="437" spans="1:18" x14ac:dyDescent="0.3">
      <c r="A437">
        <v>46</v>
      </c>
      <c r="B437">
        <v>35.5</v>
      </c>
      <c r="C437">
        <v>6</v>
      </c>
      <c r="D437" t="s">
        <v>116</v>
      </c>
      <c r="E437" t="s">
        <v>29</v>
      </c>
      <c r="F437">
        <v>39.884099999999997</v>
      </c>
      <c r="H437">
        <v>26.860499999999998</v>
      </c>
      <c r="J437">
        <f t="shared" si="20"/>
        <v>1</v>
      </c>
      <c r="K437">
        <f t="shared" si="19"/>
        <v>1</v>
      </c>
      <c r="L437">
        <v>3</v>
      </c>
      <c r="M437">
        <v>3</v>
      </c>
      <c r="N437" s="7">
        <v>0.2</v>
      </c>
      <c r="O437">
        <v>100</v>
      </c>
      <c r="P437">
        <f>Table224[[#This Row],[PP]]/100</f>
        <v>1</v>
      </c>
      <c r="Q437" t="s">
        <v>125</v>
      </c>
      <c r="R437" t="str">
        <f>IF(Table224[[#This Row],[Cat2]]=1,"Category A",IF(Table224[[#This Row],[Category]]=2,"Category B","Category C"))</f>
        <v>Category C</v>
      </c>
    </row>
    <row r="438" spans="1:18" x14ac:dyDescent="0.3">
      <c r="A438">
        <v>46</v>
      </c>
      <c r="B438">
        <v>35.5</v>
      </c>
      <c r="C438">
        <v>6</v>
      </c>
      <c r="D438" t="s">
        <v>116</v>
      </c>
      <c r="E438" t="s">
        <v>30</v>
      </c>
      <c r="F438">
        <v>39.183999999999997</v>
      </c>
      <c r="H438">
        <v>27.0105</v>
      </c>
      <c r="J438">
        <f t="shared" si="20"/>
        <v>1</v>
      </c>
      <c r="K438">
        <f t="shared" si="19"/>
        <v>1</v>
      </c>
      <c r="L438">
        <v>3</v>
      </c>
      <c r="M438">
        <v>3</v>
      </c>
      <c r="N438" s="6">
        <v>0.2</v>
      </c>
      <c r="O438">
        <v>100</v>
      </c>
      <c r="P438">
        <f>Table224[[#This Row],[PP]]/100</f>
        <v>1</v>
      </c>
      <c r="Q438" t="s">
        <v>125</v>
      </c>
      <c r="R438" t="str">
        <f>IF(Table224[[#This Row],[Cat2]]=1,"Category A",IF(Table224[[#This Row],[Category]]=2,"Category B","Category C"))</f>
        <v>Category C</v>
      </c>
    </row>
    <row r="439" spans="1:18" x14ac:dyDescent="0.3">
      <c r="A439">
        <v>46</v>
      </c>
      <c r="B439">
        <v>35.5</v>
      </c>
      <c r="C439">
        <v>6</v>
      </c>
      <c r="D439" t="s">
        <v>116</v>
      </c>
      <c r="E439" t="s">
        <v>31</v>
      </c>
      <c r="F439">
        <v>38.373899999999999</v>
      </c>
      <c r="H439">
        <v>27.069299999999998</v>
      </c>
      <c r="J439">
        <f t="shared" si="20"/>
        <v>1</v>
      </c>
      <c r="K439">
        <f t="shared" si="19"/>
        <v>1</v>
      </c>
      <c r="L439">
        <v>3</v>
      </c>
      <c r="M439">
        <v>3</v>
      </c>
      <c r="N439" s="7">
        <v>0.2</v>
      </c>
      <c r="O439">
        <v>100</v>
      </c>
      <c r="P439">
        <f>Table224[[#This Row],[PP]]/100</f>
        <v>1</v>
      </c>
      <c r="Q439" t="s">
        <v>125</v>
      </c>
      <c r="R439" t="str">
        <f>IF(Table224[[#This Row],[Cat2]]=1,"Category A",IF(Table224[[#This Row],[Category]]=2,"Category B","Category C"))</f>
        <v>Category C</v>
      </c>
    </row>
    <row r="440" spans="1:18" x14ac:dyDescent="0.3">
      <c r="A440">
        <v>46</v>
      </c>
      <c r="B440">
        <v>35.5</v>
      </c>
      <c r="C440">
        <v>6</v>
      </c>
      <c r="D440" t="s">
        <v>117</v>
      </c>
      <c r="E440" t="s">
        <v>32</v>
      </c>
      <c r="F440">
        <v>39.205199999999998</v>
      </c>
      <c r="G440">
        <f>AVERAGE(F430:F435)</f>
        <v>38.182699999999997</v>
      </c>
      <c r="H440">
        <v>27.835100000000001</v>
      </c>
      <c r="I440">
        <f>AVERAGE(H430:H435)</f>
        <v>26.373500000000003</v>
      </c>
      <c r="J440">
        <f t="shared" si="20"/>
        <v>1</v>
      </c>
      <c r="K440">
        <f t="shared" si="19"/>
        <v>1</v>
      </c>
      <c r="L440">
        <v>3</v>
      </c>
      <c r="M440">
        <v>3</v>
      </c>
      <c r="N440" s="6">
        <v>0.1</v>
      </c>
      <c r="O440">
        <v>66.7</v>
      </c>
      <c r="P440">
        <f>Table224[[#This Row],[PP]]/100</f>
        <v>0.66700000000000004</v>
      </c>
      <c r="Q440" t="s">
        <v>125</v>
      </c>
      <c r="R440" t="str">
        <f>IF(Table224[[#This Row],[Cat2]]=1,"Category A",IF(Table224[[#This Row],[Category]]=2,"Category B","Category C"))</f>
        <v>Category C</v>
      </c>
    </row>
    <row r="441" spans="1:18" x14ac:dyDescent="0.3">
      <c r="A441">
        <v>46</v>
      </c>
      <c r="B441">
        <v>35.5</v>
      </c>
      <c r="C441">
        <v>6</v>
      </c>
      <c r="D441" t="s">
        <v>117</v>
      </c>
      <c r="E441" t="s">
        <v>33</v>
      </c>
      <c r="F441" t="s">
        <v>105</v>
      </c>
      <c r="H441">
        <v>27.946400000000001</v>
      </c>
      <c r="J441">
        <f t="shared" si="20"/>
        <v>0</v>
      </c>
      <c r="K441">
        <f t="shared" si="19"/>
        <v>0</v>
      </c>
      <c r="L441">
        <v>3</v>
      </c>
      <c r="M441">
        <v>3</v>
      </c>
      <c r="N441" s="7">
        <v>0.1</v>
      </c>
      <c r="O441">
        <v>66.7</v>
      </c>
      <c r="P441">
        <f>Table224[[#This Row],[PP]]/100</f>
        <v>0.66700000000000004</v>
      </c>
      <c r="Q441" t="s">
        <v>125</v>
      </c>
      <c r="R441" t="str">
        <f>IF(Table224[[#This Row],[Cat2]]=1,"Category A",IF(Table224[[#This Row],[Category]]=2,"Category B","Category C"))</f>
        <v>Category C</v>
      </c>
    </row>
    <row r="442" spans="1:18" x14ac:dyDescent="0.3">
      <c r="A442">
        <v>46</v>
      </c>
      <c r="B442">
        <v>35.5</v>
      </c>
      <c r="C442">
        <v>6</v>
      </c>
      <c r="D442" t="s">
        <v>117</v>
      </c>
      <c r="E442" t="s">
        <v>34</v>
      </c>
      <c r="F442">
        <v>39.3249</v>
      </c>
      <c r="H442">
        <v>27.691299999999998</v>
      </c>
      <c r="J442">
        <f t="shared" si="20"/>
        <v>1</v>
      </c>
      <c r="K442">
        <f t="shared" si="19"/>
        <v>1</v>
      </c>
      <c r="L442">
        <v>3</v>
      </c>
      <c r="M442">
        <v>3</v>
      </c>
      <c r="N442" s="6">
        <v>0.1</v>
      </c>
      <c r="O442">
        <v>66.7</v>
      </c>
      <c r="P442">
        <f>Table224[[#This Row],[PP]]/100</f>
        <v>0.66700000000000004</v>
      </c>
      <c r="Q442" t="s">
        <v>125</v>
      </c>
      <c r="R442" t="str">
        <f>IF(Table224[[#This Row],[Cat2]]=1,"Category A",IF(Table224[[#This Row],[Category]]=2,"Category B","Category C"))</f>
        <v>Category C</v>
      </c>
    </row>
    <row r="443" spans="1:18" x14ac:dyDescent="0.3">
      <c r="A443">
        <v>46</v>
      </c>
      <c r="B443">
        <v>35.5</v>
      </c>
      <c r="C443">
        <v>6</v>
      </c>
      <c r="D443" t="s">
        <v>117</v>
      </c>
      <c r="E443" t="s">
        <v>35</v>
      </c>
      <c r="F443">
        <v>39.104199999999999</v>
      </c>
      <c r="H443">
        <v>27.9511</v>
      </c>
      <c r="J443">
        <f t="shared" si="20"/>
        <v>1</v>
      </c>
      <c r="K443">
        <f t="shared" si="19"/>
        <v>1</v>
      </c>
      <c r="L443">
        <v>3</v>
      </c>
      <c r="M443">
        <v>3</v>
      </c>
      <c r="N443" s="7">
        <v>0.1</v>
      </c>
      <c r="O443">
        <v>66.7</v>
      </c>
      <c r="P443">
        <f>Table224[[#This Row],[PP]]/100</f>
        <v>0.66700000000000004</v>
      </c>
      <c r="Q443" t="s">
        <v>125</v>
      </c>
      <c r="R443" t="str">
        <f>IF(Table224[[#This Row],[Cat2]]=1,"Category A",IF(Table224[[#This Row],[Category]]=2,"Category B","Category C"))</f>
        <v>Category C</v>
      </c>
    </row>
    <row r="444" spans="1:18" x14ac:dyDescent="0.3">
      <c r="A444">
        <v>46</v>
      </c>
      <c r="B444">
        <v>35.5</v>
      </c>
      <c r="C444">
        <v>6</v>
      </c>
      <c r="D444" t="s">
        <v>117</v>
      </c>
      <c r="E444" t="s">
        <v>36</v>
      </c>
      <c r="F444">
        <v>39.383800000000001</v>
      </c>
      <c r="H444">
        <v>27.9954</v>
      </c>
      <c r="J444">
        <f t="shared" si="20"/>
        <v>1</v>
      </c>
      <c r="K444">
        <f t="shared" si="19"/>
        <v>1</v>
      </c>
      <c r="L444">
        <v>3</v>
      </c>
      <c r="M444">
        <v>3</v>
      </c>
      <c r="N444" s="6">
        <v>0.1</v>
      </c>
      <c r="O444">
        <v>66.7</v>
      </c>
      <c r="P444">
        <f>Table224[[#This Row],[PP]]/100</f>
        <v>0.66700000000000004</v>
      </c>
      <c r="Q444" t="s">
        <v>125</v>
      </c>
      <c r="R444" t="str">
        <f>IF(Table224[[#This Row],[Cat2]]=1,"Category A",IF(Table224[[#This Row],[Category]]=2,"Category B","Category C"))</f>
        <v>Category C</v>
      </c>
    </row>
    <row r="445" spans="1:18" x14ac:dyDescent="0.3">
      <c r="A445">
        <v>46</v>
      </c>
      <c r="B445">
        <v>35.5</v>
      </c>
      <c r="C445">
        <v>6</v>
      </c>
      <c r="D445" t="s">
        <v>117</v>
      </c>
      <c r="E445" t="s">
        <v>37</v>
      </c>
      <c r="F445">
        <v>42.976199999999999</v>
      </c>
      <c r="H445">
        <v>28.145900000000001</v>
      </c>
      <c r="J445">
        <f t="shared" si="20"/>
        <v>0</v>
      </c>
      <c r="K445">
        <f t="shared" si="19"/>
        <v>1</v>
      </c>
      <c r="L445">
        <v>3</v>
      </c>
      <c r="M445">
        <v>3</v>
      </c>
      <c r="N445" s="7">
        <v>0.1</v>
      </c>
      <c r="O445">
        <v>66.7</v>
      </c>
      <c r="P445">
        <f>Table224[[#This Row],[PP]]/100</f>
        <v>0.66700000000000004</v>
      </c>
      <c r="Q445" t="s">
        <v>125</v>
      </c>
      <c r="R445" t="str">
        <f>IF(Table224[[#This Row],[Cat2]]=1,"Category A",IF(Table224[[#This Row],[Category]]=2,"Category B","Category C"))</f>
        <v>Category C</v>
      </c>
    </row>
    <row r="446" spans="1:18" x14ac:dyDescent="0.3">
      <c r="A446">
        <v>46</v>
      </c>
      <c r="B446">
        <v>35.5</v>
      </c>
      <c r="C446">
        <v>6</v>
      </c>
      <c r="D446" t="s">
        <v>118</v>
      </c>
      <c r="E446" t="s">
        <v>38</v>
      </c>
      <c r="F446">
        <v>42.307400000000001</v>
      </c>
      <c r="G446">
        <f>AVERAGE(F436:F451)</f>
        <v>40.317284615384615</v>
      </c>
      <c r="H446">
        <v>28.918199999999999</v>
      </c>
      <c r="I446">
        <f>AVERAGE(H436:H451)</f>
        <v>28.137768749999999</v>
      </c>
      <c r="J446">
        <f t="shared" si="20"/>
        <v>0</v>
      </c>
      <c r="K446">
        <f t="shared" si="19"/>
        <v>1</v>
      </c>
      <c r="L446">
        <v>3</v>
      </c>
      <c r="M446">
        <v>3</v>
      </c>
      <c r="N446" s="6">
        <v>0.05</v>
      </c>
      <c r="O446">
        <v>16.7</v>
      </c>
      <c r="P446">
        <f>Table224[[#This Row],[PP]]/100</f>
        <v>0.16699999999999998</v>
      </c>
      <c r="Q446" t="s">
        <v>125</v>
      </c>
      <c r="R446" t="str">
        <f>IF(Table224[[#This Row],[Cat2]]=1,"Category A",IF(Table224[[#This Row],[Category]]=2,"Category B","Category C"))</f>
        <v>Category C</v>
      </c>
    </row>
    <row r="447" spans="1:18" x14ac:dyDescent="0.3">
      <c r="A447">
        <v>46</v>
      </c>
      <c r="B447">
        <v>35.5</v>
      </c>
      <c r="C447">
        <v>6</v>
      </c>
      <c r="D447" t="s">
        <v>118</v>
      </c>
      <c r="E447" t="s">
        <v>39</v>
      </c>
      <c r="F447" t="s">
        <v>42</v>
      </c>
      <c r="H447">
        <v>29.197700000000001</v>
      </c>
      <c r="J447">
        <f t="shared" si="20"/>
        <v>0</v>
      </c>
      <c r="K447">
        <f t="shared" si="19"/>
        <v>0</v>
      </c>
      <c r="L447">
        <v>3</v>
      </c>
      <c r="M447">
        <v>3</v>
      </c>
      <c r="N447" s="7">
        <v>0.05</v>
      </c>
      <c r="O447">
        <v>16.7</v>
      </c>
      <c r="P447">
        <f>Table224[[#This Row],[PP]]/100</f>
        <v>0.16699999999999998</v>
      </c>
      <c r="Q447" t="s">
        <v>125</v>
      </c>
      <c r="R447" t="str">
        <f>IF(Table224[[#This Row],[Cat2]]=1,"Category A",IF(Table224[[#This Row],[Category]]=2,"Category B","Category C"))</f>
        <v>Category C</v>
      </c>
    </row>
    <row r="448" spans="1:18" x14ac:dyDescent="0.3">
      <c r="A448">
        <v>46</v>
      </c>
      <c r="B448">
        <v>35.5</v>
      </c>
      <c r="C448">
        <v>6</v>
      </c>
      <c r="D448" t="s">
        <v>118</v>
      </c>
      <c r="E448" t="s">
        <v>40</v>
      </c>
      <c r="F448" t="s">
        <v>42</v>
      </c>
      <c r="H448">
        <v>29.175699999999999</v>
      </c>
      <c r="J448">
        <f t="shared" si="20"/>
        <v>0</v>
      </c>
      <c r="K448">
        <f t="shared" si="19"/>
        <v>0</v>
      </c>
      <c r="L448">
        <v>3</v>
      </c>
      <c r="M448">
        <v>3</v>
      </c>
      <c r="N448" s="6">
        <v>0.05</v>
      </c>
      <c r="O448">
        <v>16.7</v>
      </c>
      <c r="P448">
        <f>Table224[[#This Row],[PP]]/100</f>
        <v>0.16699999999999998</v>
      </c>
      <c r="Q448" t="s">
        <v>125</v>
      </c>
      <c r="R448" t="str">
        <f>IF(Table224[[#This Row],[Cat2]]=1,"Category A",IF(Table224[[#This Row],[Category]]=2,"Category B","Category C"))</f>
        <v>Category C</v>
      </c>
    </row>
    <row r="449" spans="1:18" x14ac:dyDescent="0.3">
      <c r="A449">
        <v>46</v>
      </c>
      <c r="B449">
        <v>35.5</v>
      </c>
      <c r="C449">
        <v>6</v>
      </c>
      <c r="D449" t="s">
        <v>118</v>
      </c>
      <c r="E449" t="s">
        <v>41</v>
      </c>
      <c r="F449">
        <v>44.585299999999997</v>
      </c>
      <c r="H449">
        <v>29.302099999999999</v>
      </c>
      <c r="J449">
        <f t="shared" si="20"/>
        <v>0</v>
      </c>
      <c r="K449">
        <f t="shared" si="19"/>
        <v>1</v>
      </c>
      <c r="L449">
        <v>3</v>
      </c>
      <c r="M449">
        <v>3</v>
      </c>
      <c r="N449" s="7">
        <v>0.05</v>
      </c>
      <c r="O449">
        <v>16.7</v>
      </c>
      <c r="P449">
        <f>Table224[[#This Row],[PP]]/100</f>
        <v>0.16699999999999998</v>
      </c>
      <c r="Q449" t="s">
        <v>125</v>
      </c>
      <c r="R449" t="str">
        <f>IF(Table224[[#This Row],[Cat2]]=1,"Category A",IF(Table224[[#This Row],[Category]]=2,"Category B","Category C"))</f>
        <v>Category C</v>
      </c>
    </row>
    <row r="450" spans="1:18" x14ac:dyDescent="0.3">
      <c r="A450">
        <v>46</v>
      </c>
      <c r="B450">
        <v>35.5</v>
      </c>
      <c r="C450">
        <v>6</v>
      </c>
      <c r="D450" t="s">
        <v>118</v>
      </c>
      <c r="E450" t="s">
        <v>17</v>
      </c>
      <c r="F450">
        <v>41.194600000000001</v>
      </c>
      <c r="H450">
        <v>29.119900000000001</v>
      </c>
      <c r="J450">
        <f t="shared" si="20"/>
        <v>0</v>
      </c>
      <c r="K450">
        <f t="shared" ref="K450:K513" si="21">IF(AND(F450&gt;10,F450&lt;=45),1,0)</f>
        <v>1</v>
      </c>
      <c r="L450">
        <v>3</v>
      </c>
      <c r="M450">
        <v>3</v>
      </c>
      <c r="N450" s="6">
        <v>0.05</v>
      </c>
      <c r="O450">
        <v>16.7</v>
      </c>
      <c r="P450">
        <f>Table224[[#This Row],[PP]]/100</f>
        <v>0.16699999999999998</v>
      </c>
      <c r="Q450" t="s">
        <v>125</v>
      </c>
      <c r="R450" t="str">
        <f>IF(Table224[[#This Row],[Cat2]]=1,"Category A",IF(Table224[[#This Row],[Category]]=2,"Category B","Category C"))</f>
        <v>Category C</v>
      </c>
    </row>
    <row r="451" spans="1:18" x14ac:dyDescent="0.3">
      <c r="A451">
        <v>46</v>
      </c>
      <c r="B451">
        <v>35.5</v>
      </c>
      <c r="C451">
        <v>6</v>
      </c>
      <c r="D451" t="s">
        <v>118</v>
      </c>
      <c r="E451" t="s">
        <v>25</v>
      </c>
      <c r="F451">
        <v>39.625500000000002</v>
      </c>
      <c r="H451">
        <v>29.180199999999999</v>
      </c>
      <c r="J451">
        <f t="shared" si="20"/>
        <v>1</v>
      </c>
      <c r="K451">
        <f t="shared" si="21"/>
        <v>1</v>
      </c>
      <c r="L451">
        <v>3</v>
      </c>
      <c r="M451">
        <v>3</v>
      </c>
      <c r="N451" s="7">
        <v>0.05</v>
      </c>
      <c r="O451">
        <v>16.7</v>
      </c>
      <c r="P451">
        <f>Table224[[#This Row],[PP]]/100</f>
        <v>0.16699999999999998</v>
      </c>
      <c r="Q451" t="s">
        <v>125</v>
      </c>
      <c r="R451" t="str">
        <f>IF(Table224[[#This Row],[Cat2]]=1,"Category A",IF(Table224[[#This Row],[Category]]=2,"Category B","Category C"))</f>
        <v>Category C</v>
      </c>
    </row>
    <row r="452" spans="1:18" x14ac:dyDescent="0.3">
      <c r="A452" t="s">
        <v>103</v>
      </c>
      <c r="B452">
        <v>35.4</v>
      </c>
      <c r="C452">
        <v>6</v>
      </c>
      <c r="D452" s="1" t="s">
        <v>114</v>
      </c>
      <c r="E452" t="s">
        <v>73</v>
      </c>
      <c r="F452">
        <v>35.313899999999997</v>
      </c>
      <c r="G452">
        <f>AVERAGE(F452:F457)</f>
        <v>35.321716666666667</v>
      </c>
      <c r="H452">
        <v>26.547999999999998</v>
      </c>
      <c r="I452">
        <f>AVERAGE(H452:H457)</f>
        <v>26.613116666666667</v>
      </c>
      <c r="J452">
        <f t="shared" si="20"/>
        <v>1</v>
      </c>
      <c r="K452">
        <f t="shared" si="21"/>
        <v>1</v>
      </c>
      <c r="L452">
        <v>2</v>
      </c>
      <c r="M452">
        <f t="shared" ref="M452" si="22">IF(G452&lt;34,1,IF(G452&gt;35.5,3,2))</f>
        <v>2</v>
      </c>
      <c r="N452" s="6">
        <v>1</v>
      </c>
      <c r="O452">
        <v>100</v>
      </c>
      <c r="P452">
        <f>Table224[[#This Row],[PP]]/100</f>
        <v>1</v>
      </c>
      <c r="Q452" t="s">
        <v>124</v>
      </c>
      <c r="R452" t="str">
        <f>IF(Table224[[#This Row],[Cat2]]=1,"Category A",IF(Table224[[#This Row],[Category]]=2,"Category B","Category C"))</f>
        <v>Category B</v>
      </c>
    </row>
    <row r="453" spans="1:18" x14ac:dyDescent="0.3">
      <c r="A453">
        <v>53</v>
      </c>
      <c r="B453">
        <v>35.4</v>
      </c>
      <c r="C453">
        <v>6</v>
      </c>
      <c r="D453" s="1" t="s">
        <v>114</v>
      </c>
      <c r="E453" t="s">
        <v>74</v>
      </c>
      <c r="F453">
        <v>35.560200000000002</v>
      </c>
      <c r="H453">
        <v>26.3552</v>
      </c>
      <c r="J453">
        <f t="shared" si="20"/>
        <v>1</v>
      </c>
      <c r="K453">
        <f t="shared" si="21"/>
        <v>1</v>
      </c>
      <c r="L453">
        <v>2</v>
      </c>
      <c r="M453">
        <v>2</v>
      </c>
      <c r="N453" s="7">
        <v>1</v>
      </c>
      <c r="O453">
        <v>100</v>
      </c>
      <c r="P453">
        <f>Table224[[#This Row],[PP]]/100</f>
        <v>1</v>
      </c>
      <c r="Q453" t="s">
        <v>124</v>
      </c>
      <c r="R453" t="str">
        <f>IF(Table224[[#This Row],[Cat2]]=1,"Category A",IF(Table224[[#This Row],[Category]]=2,"Category B","Category C"))</f>
        <v>Category B</v>
      </c>
    </row>
    <row r="454" spans="1:18" x14ac:dyDescent="0.3">
      <c r="A454">
        <v>53</v>
      </c>
      <c r="B454">
        <v>35.4</v>
      </c>
      <c r="C454">
        <v>6</v>
      </c>
      <c r="D454" s="1" t="s">
        <v>114</v>
      </c>
      <c r="E454" t="s">
        <v>75</v>
      </c>
      <c r="F454">
        <v>35.351599999999998</v>
      </c>
      <c r="H454">
        <v>26.364799999999999</v>
      </c>
      <c r="J454">
        <f t="shared" ref="J454:J517" si="23">IF(AND(F454&gt;10,F454&lt;=40),1,0)</f>
        <v>1</v>
      </c>
      <c r="K454">
        <f t="shared" si="21"/>
        <v>1</v>
      </c>
      <c r="L454">
        <v>2</v>
      </c>
      <c r="M454">
        <v>2</v>
      </c>
      <c r="N454" s="6">
        <v>1</v>
      </c>
      <c r="O454">
        <v>100</v>
      </c>
      <c r="P454">
        <f>Table224[[#This Row],[PP]]/100</f>
        <v>1</v>
      </c>
      <c r="Q454" t="s">
        <v>124</v>
      </c>
      <c r="R454" t="str">
        <f>IF(Table224[[#This Row],[Cat2]]=1,"Category A",IF(Table224[[#This Row],[Category]]=2,"Category B","Category C"))</f>
        <v>Category B</v>
      </c>
    </row>
    <row r="455" spans="1:18" x14ac:dyDescent="0.3">
      <c r="A455">
        <v>53</v>
      </c>
      <c r="B455">
        <v>35.4</v>
      </c>
      <c r="C455">
        <v>6</v>
      </c>
      <c r="D455" s="1" t="s">
        <v>114</v>
      </c>
      <c r="E455" t="s">
        <v>76</v>
      </c>
      <c r="F455">
        <v>35.0383</v>
      </c>
      <c r="H455">
        <v>26.5762</v>
      </c>
      <c r="J455">
        <f t="shared" si="23"/>
        <v>1</v>
      </c>
      <c r="K455">
        <f t="shared" si="21"/>
        <v>1</v>
      </c>
      <c r="L455">
        <v>2</v>
      </c>
      <c r="M455">
        <v>2</v>
      </c>
      <c r="N455" s="7">
        <v>1</v>
      </c>
      <c r="O455">
        <v>100</v>
      </c>
      <c r="P455">
        <f>Table224[[#This Row],[PP]]/100</f>
        <v>1</v>
      </c>
      <c r="Q455" t="s">
        <v>124</v>
      </c>
      <c r="R455" t="str">
        <f>IF(Table224[[#This Row],[Cat2]]=1,"Category A",IF(Table224[[#This Row],[Category]]=2,"Category B","Category C"))</f>
        <v>Category B</v>
      </c>
    </row>
    <row r="456" spans="1:18" x14ac:dyDescent="0.3">
      <c r="A456">
        <v>53</v>
      </c>
      <c r="B456">
        <v>35.4</v>
      </c>
      <c r="C456">
        <v>6</v>
      </c>
      <c r="D456" s="1" t="s">
        <v>114</v>
      </c>
      <c r="E456" t="s">
        <v>77</v>
      </c>
      <c r="F456">
        <v>34.8217</v>
      </c>
      <c r="H456">
        <v>26.834499999999998</v>
      </c>
      <c r="J456">
        <f t="shared" si="23"/>
        <v>1</v>
      </c>
      <c r="K456">
        <f t="shared" si="21"/>
        <v>1</v>
      </c>
      <c r="L456">
        <v>2</v>
      </c>
      <c r="M456">
        <v>2</v>
      </c>
      <c r="N456" s="6">
        <v>1</v>
      </c>
      <c r="O456">
        <v>100</v>
      </c>
      <c r="P456">
        <f>Table224[[#This Row],[PP]]/100</f>
        <v>1</v>
      </c>
      <c r="Q456" t="s">
        <v>124</v>
      </c>
      <c r="R456" t="str">
        <f>IF(Table224[[#This Row],[Cat2]]=1,"Category A",IF(Table224[[#This Row],[Category]]=2,"Category B","Category C"))</f>
        <v>Category B</v>
      </c>
    </row>
    <row r="457" spans="1:18" x14ac:dyDescent="0.3">
      <c r="A457">
        <v>53</v>
      </c>
      <c r="B457">
        <v>35.4</v>
      </c>
      <c r="C457">
        <v>6</v>
      </c>
      <c r="D457" s="1" t="s">
        <v>114</v>
      </c>
      <c r="E457" t="s">
        <v>78</v>
      </c>
      <c r="F457">
        <v>35.8446</v>
      </c>
      <c r="H457">
        <v>27</v>
      </c>
      <c r="J457">
        <f t="shared" si="23"/>
        <v>1</v>
      </c>
      <c r="K457">
        <f t="shared" si="21"/>
        <v>1</v>
      </c>
      <c r="L457">
        <v>2</v>
      </c>
      <c r="M457">
        <v>2</v>
      </c>
      <c r="N457" s="7">
        <v>1</v>
      </c>
      <c r="O457">
        <v>100</v>
      </c>
      <c r="P457">
        <f>Table224[[#This Row],[PP]]/100</f>
        <v>1</v>
      </c>
      <c r="Q457" t="s">
        <v>124</v>
      </c>
      <c r="R457" t="str">
        <f>IF(Table224[[#This Row],[Cat2]]=1,"Category A",IF(Table224[[#This Row],[Category]]=2,"Category B","Category C"))</f>
        <v>Category B</v>
      </c>
    </row>
    <row r="458" spans="1:18" x14ac:dyDescent="0.3">
      <c r="A458">
        <v>53</v>
      </c>
      <c r="B458">
        <v>35.4</v>
      </c>
      <c r="C458">
        <v>6</v>
      </c>
      <c r="D458" t="s">
        <v>115</v>
      </c>
      <c r="E458" t="s">
        <v>79</v>
      </c>
      <c r="F458">
        <v>35.867400000000004</v>
      </c>
      <c r="G458">
        <f>AVERAGE(F458:F463)</f>
        <v>36.190366666666669</v>
      </c>
      <c r="H458">
        <v>27.959099999999999</v>
      </c>
      <c r="I458">
        <f>AVERAGE(H458:H463)</f>
        <v>28.001716666666667</v>
      </c>
      <c r="J458">
        <f t="shared" si="23"/>
        <v>1</v>
      </c>
      <c r="K458">
        <f t="shared" si="21"/>
        <v>1</v>
      </c>
      <c r="L458">
        <v>2</v>
      </c>
      <c r="M458">
        <v>2</v>
      </c>
      <c r="N458" s="6">
        <v>0.33333332999999998</v>
      </c>
      <c r="O458">
        <v>100</v>
      </c>
      <c r="P458">
        <f>Table224[[#This Row],[PP]]/100</f>
        <v>1</v>
      </c>
      <c r="Q458" t="s">
        <v>124</v>
      </c>
      <c r="R458" t="str">
        <f>IF(Table224[[#This Row],[Cat2]]=1,"Category A",IF(Table224[[#This Row],[Category]]=2,"Category B","Category C"))</f>
        <v>Category B</v>
      </c>
    </row>
    <row r="459" spans="1:18" x14ac:dyDescent="0.3">
      <c r="A459">
        <v>53</v>
      </c>
      <c r="B459">
        <v>35.4</v>
      </c>
      <c r="C459">
        <v>6</v>
      </c>
      <c r="D459" t="s">
        <v>115</v>
      </c>
      <c r="E459" t="s">
        <v>80</v>
      </c>
      <c r="F459">
        <v>35.529899999999998</v>
      </c>
      <c r="H459">
        <v>27.427700000000002</v>
      </c>
      <c r="J459">
        <f t="shared" si="23"/>
        <v>1</v>
      </c>
      <c r="K459">
        <f t="shared" si="21"/>
        <v>1</v>
      </c>
      <c r="L459">
        <v>2</v>
      </c>
      <c r="M459">
        <v>2</v>
      </c>
      <c r="N459" s="7">
        <v>0.33333332999999998</v>
      </c>
      <c r="O459">
        <v>100</v>
      </c>
      <c r="P459">
        <f>Table224[[#This Row],[PP]]/100</f>
        <v>1</v>
      </c>
      <c r="Q459" t="s">
        <v>124</v>
      </c>
      <c r="R459" t="str">
        <f>IF(Table224[[#This Row],[Cat2]]=1,"Category A",IF(Table224[[#This Row],[Category]]=2,"Category B","Category C"))</f>
        <v>Category B</v>
      </c>
    </row>
    <row r="460" spans="1:18" x14ac:dyDescent="0.3">
      <c r="A460">
        <v>53</v>
      </c>
      <c r="B460">
        <v>35.4</v>
      </c>
      <c r="C460">
        <v>6</v>
      </c>
      <c r="D460" t="s">
        <v>115</v>
      </c>
      <c r="E460" t="s">
        <v>81</v>
      </c>
      <c r="F460">
        <v>36.524999999999999</v>
      </c>
      <c r="H460">
        <v>27.905200000000001</v>
      </c>
      <c r="J460">
        <f t="shared" si="23"/>
        <v>1</v>
      </c>
      <c r="K460">
        <f t="shared" si="21"/>
        <v>1</v>
      </c>
      <c r="L460">
        <v>2</v>
      </c>
      <c r="M460">
        <v>2</v>
      </c>
      <c r="N460" s="6">
        <v>0.33333332999999998</v>
      </c>
      <c r="O460">
        <v>100</v>
      </c>
      <c r="P460">
        <f>Table224[[#This Row],[PP]]/100</f>
        <v>1</v>
      </c>
      <c r="Q460" t="s">
        <v>124</v>
      </c>
      <c r="R460" t="str">
        <f>IF(Table224[[#This Row],[Cat2]]=1,"Category A",IF(Table224[[#This Row],[Category]]=2,"Category B","Category C"))</f>
        <v>Category B</v>
      </c>
    </row>
    <row r="461" spans="1:18" x14ac:dyDescent="0.3">
      <c r="A461">
        <v>53</v>
      </c>
      <c r="B461">
        <v>35.4</v>
      </c>
      <c r="C461">
        <v>6</v>
      </c>
      <c r="D461" t="s">
        <v>115</v>
      </c>
      <c r="E461" t="s">
        <v>82</v>
      </c>
      <c r="F461">
        <v>36.537300000000002</v>
      </c>
      <c r="H461">
        <v>28.1295</v>
      </c>
      <c r="J461">
        <f t="shared" si="23"/>
        <v>1</v>
      </c>
      <c r="K461">
        <f t="shared" si="21"/>
        <v>1</v>
      </c>
      <c r="L461">
        <v>2</v>
      </c>
      <c r="M461">
        <v>2</v>
      </c>
      <c r="N461" s="7">
        <v>0.33333332999999998</v>
      </c>
      <c r="O461">
        <v>100</v>
      </c>
      <c r="P461">
        <f>Table224[[#This Row],[PP]]/100</f>
        <v>1</v>
      </c>
      <c r="Q461" t="s">
        <v>124</v>
      </c>
      <c r="R461" t="str">
        <f>IF(Table224[[#This Row],[Cat2]]=1,"Category A",IF(Table224[[#This Row],[Category]]=2,"Category B","Category C"))</f>
        <v>Category B</v>
      </c>
    </row>
    <row r="462" spans="1:18" x14ac:dyDescent="0.3">
      <c r="A462">
        <v>53</v>
      </c>
      <c r="B462">
        <v>35.4</v>
      </c>
      <c r="C462">
        <v>6</v>
      </c>
      <c r="D462" t="s">
        <v>115</v>
      </c>
      <c r="E462" t="s">
        <v>83</v>
      </c>
      <c r="F462">
        <v>36.064500000000002</v>
      </c>
      <c r="H462">
        <v>28.215800000000002</v>
      </c>
      <c r="J462">
        <f t="shared" si="23"/>
        <v>1</v>
      </c>
      <c r="K462">
        <f t="shared" si="21"/>
        <v>1</v>
      </c>
      <c r="L462">
        <v>2</v>
      </c>
      <c r="M462">
        <v>2</v>
      </c>
      <c r="N462" s="6">
        <v>0.33333332999999998</v>
      </c>
      <c r="O462">
        <v>100</v>
      </c>
      <c r="P462">
        <f>Table224[[#This Row],[PP]]/100</f>
        <v>1</v>
      </c>
      <c r="Q462" t="s">
        <v>124</v>
      </c>
      <c r="R462" t="str">
        <f>IF(Table224[[#This Row],[Cat2]]=1,"Category A",IF(Table224[[#This Row],[Category]]=2,"Category B","Category C"))</f>
        <v>Category B</v>
      </c>
    </row>
    <row r="463" spans="1:18" x14ac:dyDescent="0.3">
      <c r="A463">
        <v>53</v>
      </c>
      <c r="B463">
        <v>35.4</v>
      </c>
      <c r="C463">
        <v>6</v>
      </c>
      <c r="D463" t="s">
        <v>115</v>
      </c>
      <c r="E463" t="s">
        <v>84</v>
      </c>
      <c r="F463">
        <v>36.618099999999998</v>
      </c>
      <c r="H463">
        <v>28.373000000000001</v>
      </c>
      <c r="J463">
        <f t="shared" si="23"/>
        <v>1</v>
      </c>
      <c r="K463">
        <f t="shared" si="21"/>
        <v>1</v>
      </c>
      <c r="L463">
        <v>2</v>
      </c>
      <c r="M463">
        <v>2</v>
      </c>
      <c r="N463" s="7">
        <v>0.33333332999999998</v>
      </c>
      <c r="O463">
        <v>100</v>
      </c>
      <c r="P463">
        <f>Table224[[#This Row],[PP]]/100</f>
        <v>1</v>
      </c>
      <c r="Q463" t="s">
        <v>124</v>
      </c>
      <c r="R463" t="str">
        <f>IF(Table224[[#This Row],[Cat2]]=1,"Category A",IF(Table224[[#This Row],[Category]]=2,"Category B","Category C"))</f>
        <v>Category B</v>
      </c>
    </row>
    <row r="464" spans="1:18" x14ac:dyDescent="0.3">
      <c r="A464">
        <v>53</v>
      </c>
      <c r="B464">
        <v>35.4</v>
      </c>
      <c r="C464">
        <v>6</v>
      </c>
      <c r="D464" t="s">
        <v>116</v>
      </c>
      <c r="E464" t="s">
        <v>85</v>
      </c>
      <c r="F464">
        <v>37.522500000000001</v>
      </c>
      <c r="G464">
        <f>AVERAGE(F464:F469)</f>
        <v>37.183233333333334</v>
      </c>
      <c r="H464">
        <v>28.856000000000002</v>
      </c>
      <c r="I464">
        <f>AVERAGE(H464:H469)</f>
        <v>28.860066666666665</v>
      </c>
      <c r="J464">
        <f t="shared" si="23"/>
        <v>1</v>
      </c>
      <c r="K464">
        <f t="shared" si="21"/>
        <v>1</v>
      </c>
      <c r="L464">
        <v>2</v>
      </c>
      <c r="M464">
        <v>2</v>
      </c>
      <c r="N464" s="6">
        <v>0.2</v>
      </c>
      <c r="O464">
        <v>100</v>
      </c>
      <c r="P464">
        <f>Table224[[#This Row],[PP]]/100</f>
        <v>1</v>
      </c>
      <c r="Q464" t="s">
        <v>124</v>
      </c>
      <c r="R464" t="str">
        <f>IF(Table224[[#This Row],[Cat2]]=1,"Category A",IF(Table224[[#This Row],[Category]]=2,"Category B","Category C"))</f>
        <v>Category B</v>
      </c>
    </row>
    <row r="465" spans="1:18" x14ac:dyDescent="0.3">
      <c r="A465">
        <v>53</v>
      </c>
      <c r="B465">
        <v>35.4</v>
      </c>
      <c r="C465">
        <v>6</v>
      </c>
      <c r="D465" t="s">
        <v>116</v>
      </c>
      <c r="E465" t="s">
        <v>86</v>
      </c>
      <c r="F465">
        <v>37.006999999999998</v>
      </c>
      <c r="H465">
        <v>28.4831</v>
      </c>
      <c r="J465">
        <f t="shared" si="23"/>
        <v>1</v>
      </c>
      <c r="K465">
        <f t="shared" si="21"/>
        <v>1</v>
      </c>
      <c r="L465">
        <v>2</v>
      </c>
      <c r="M465">
        <v>2</v>
      </c>
      <c r="N465" s="7">
        <v>0.2</v>
      </c>
      <c r="O465">
        <v>100</v>
      </c>
      <c r="P465">
        <f>Table224[[#This Row],[PP]]/100</f>
        <v>1</v>
      </c>
      <c r="Q465" t="s">
        <v>124</v>
      </c>
      <c r="R465" t="str">
        <f>IF(Table224[[#This Row],[Cat2]]=1,"Category A",IF(Table224[[#This Row],[Category]]=2,"Category B","Category C"))</f>
        <v>Category B</v>
      </c>
    </row>
    <row r="466" spans="1:18" x14ac:dyDescent="0.3">
      <c r="A466">
        <v>53</v>
      </c>
      <c r="B466">
        <v>35.4</v>
      </c>
      <c r="C466">
        <v>6</v>
      </c>
      <c r="D466" t="s">
        <v>116</v>
      </c>
      <c r="E466" t="s">
        <v>87</v>
      </c>
      <c r="F466">
        <v>38.161700000000003</v>
      </c>
      <c r="H466">
        <v>28.7392</v>
      </c>
      <c r="J466">
        <f t="shared" si="23"/>
        <v>1</v>
      </c>
      <c r="K466">
        <f t="shared" si="21"/>
        <v>1</v>
      </c>
      <c r="L466">
        <v>2</v>
      </c>
      <c r="M466">
        <v>2</v>
      </c>
      <c r="N466" s="6">
        <v>0.2</v>
      </c>
      <c r="O466">
        <v>100</v>
      </c>
      <c r="P466">
        <f>Table224[[#This Row],[PP]]/100</f>
        <v>1</v>
      </c>
      <c r="Q466" t="s">
        <v>124</v>
      </c>
      <c r="R466" t="str">
        <f>IF(Table224[[#This Row],[Cat2]]=1,"Category A",IF(Table224[[#This Row],[Category]]=2,"Category B","Category C"))</f>
        <v>Category B</v>
      </c>
    </row>
    <row r="467" spans="1:18" x14ac:dyDescent="0.3">
      <c r="A467">
        <v>53</v>
      </c>
      <c r="B467">
        <v>35.4</v>
      </c>
      <c r="C467">
        <v>6</v>
      </c>
      <c r="D467" t="s">
        <v>116</v>
      </c>
      <c r="E467" t="s">
        <v>88</v>
      </c>
      <c r="F467">
        <v>36.624400000000001</v>
      </c>
      <c r="H467">
        <v>28.956499999999998</v>
      </c>
      <c r="J467">
        <f t="shared" si="23"/>
        <v>1</v>
      </c>
      <c r="K467">
        <f t="shared" si="21"/>
        <v>1</v>
      </c>
      <c r="L467">
        <v>2</v>
      </c>
      <c r="M467">
        <v>2</v>
      </c>
      <c r="N467" s="7">
        <v>0.2</v>
      </c>
      <c r="O467">
        <v>100</v>
      </c>
      <c r="P467">
        <f>Table224[[#This Row],[PP]]/100</f>
        <v>1</v>
      </c>
      <c r="Q467" t="s">
        <v>124</v>
      </c>
      <c r="R467" t="str">
        <f>IF(Table224[[#This Row],[Cat2]]=1,"Category A",IF(Table224[[#This Row],[Category]]=2,"Category B","Category C"))</f>
        <v>Category B</v>
      </c>
    </row>
    <row r="468" spans="1:18" x14ac:dyDescent="0.3">
      <c r="A468">
        <v>53</v>
      </c>
      <c r="B468">
        <v>35.4</v>
      </c>
      <c r="C468">
        <v>6</v>
      </c>
      <c r="D468" t="s">
        <v>116</v>
      </c>
      <c r="E468" t="s">
        <v>89</v>
      </c>
      <c r="F468">
        <v>36.381399999999999</v>
      </c>
      <c r="H468">
        <v>29.087299999999999</v>
      </c>
      <c r="J468">
        <f t="shared" si="23"/>
        <v>1</v>
      </c>
      <c r="K468">
        <f t="shared" si="21"/>
        <v>1</v>
      </c>
      <c r="L468">
        <v>2</v>
      </c>
      <c r="M468">
        <v>2</v>
      </c>
      <c r="N468" s="6">
        <v>0.2</v>
      </c>
      <c r="O468">
        <v>100</v>
      </c>
      <c r="P468">
        <f>Table224[[#This Row],[PP]]/100</f>
        <v>1</v>
      </c>
      <c r="Q468" t="s">
        <v>124</v>
      </c>
      <c r="R468" t="str">
        <f>IF(Table224[[#This Row],[Cat2]]=1,"Category A",IF(Table224[[#This Row],[Category]]=2,"Category B","Category C"))</f>
        <v>Category B</v>
      </c>
    </row>
    <row r="469" spans="1:18" x14ac:dyDescent="0.3">
      <c r="A469">
        <v>53</v>
      </c>
      <c r="B469">
        <v>35.4</v>
      </c>
      <c r="C469">
        <v>6</v>
      </c>
      <c r="D469" t="s">
        <v>116</v>
      </c>
      <c r="E469" t="s">
        <v>90</v>
      </c>
      <c r="F469">
        <v>37.4024</v>
      </c>
      <c r="H469">
        <v>29.0383</v>
      </c>
      <c r="J469">
        <f t="shared" si="23"/>
        <v>1</v>
      </c>
      <c r="K469">
        <f t="shared" si="21"/>
        <v>1</v>
      </c>
      <c r="L469">
        <v>2</v>
      </c>
      <c r="M469">
        <v>2</v>
      </c>
      <c r="N469" s="7">
        <v>0.2</v>
      </c>
      <c r="O469">
        <v>100</v>
      </c>
      <c r="P469">
        <f>Table224[[#This Row],[PP]]/100</f>
        <v>1</v>
      </c>
      <c r="Q469" t="s">
        <v>124</v>
      </c>
      <c r="R469" t="str">
        <f>IF(Table224[[#This Row],[Cat2]]=1,"Category A",IF(Table224[[#This Row],[Category]]=2,"Category B","Category C"))</f>
        <v>Category B</v>
      </c>
    </row>
    <row r="470" spans="1:18" x14ac:dyDescent="0.3">
      <c r="A470">
        <v>53</v>
      </c>
      <c r="B470">
        <v>35.4</v>
      </c>
      <c r="C470">
        <v>6</v>
      </c>
      <c r="D470" t="s">
        <v>117</v>
      </c>
      <c r="E470" t="s">
        <v>91</v>
      </c>
      <c r="F470">
        <v>39.021599999999999</v>
      </c>
      <c r="G470">
        <f>AVERAGE(F470:F475)</f>
        <v>38.089316666666669</v>
      </c>
      <c r="H470">
        <v>30.1296</v>
      </c>
      <c r="I470">
        <f>AVERAGE(H470:H475)</f>
        <v>30.109816666666664</v>
      </c>
      <c r="J470">
        <f t="shared" si="23"/>
        <v>1</v>
      </c>
      <c r="K470">
        <f t="shared" si="21"/>
        <v>1</v>
      </c>
      <c r="L470">
        <v>2</v>
      </c>
      <c r="M470">
        <v>2</v>
      </c>
      <c r="N470" s="6">
        <v>0.1</v>
      </c>
      <c r="O470">
        <v>100</v>
      </c>
      <c r="P470">
        <f>Table224[[#This Row],[PP]]/100</f>
        <v>1</v>
      </c>
      <c r="Q470" t="s">
        <v>124</v>
      </c>
      <c r="R470" t="str">
        <f>IF(Table224[[#This Row],[Cat2]]=1,"Category A",IF(Table224[[#This Row],[Category]]=2,"Category B","Category C"))</f>
        <v>Category B</v>
      </c>
    </row>
    <row r="471" spans="1:18" x14ac:dyDescent="0.3">
      <c r="A471">
        <v>53</v>
      </c>
      <c r="B471">
        <v>35.4</v>
      </c>
      <c r="C471">
        <v>6</v>
      </c>
      <c r="D471" t="s">
        <v>117</v>
      </c>
      <c r="E471" t="s">
        <v>92</v>
      </c>
      <c r="F471">
        <v>37.520600000000002</v>
      </c>
      <c r="H471">
        <v>30.057300000000001</v>
      </c>
      <c r="J471">
        <f t="shared" si="23"/>
        <v>1</v>
      </c>
      <c r="K471">
        <f t="shared" si="21"/>
        <v>1</v>
      </c>
      <c r="L471">
        <v>2</v>
      </c>
      <c r="M471">
        <v>2</v>
      </c>
      <c r="N471" s="7">
        <v>0.1</v>
      </c>
      <c r="O471">
        <v>100</v>
      </c>
      <c r="P471">
        <f>Table224[[#This Row],[PP]]/100</f>
        <v>1</v>
      </c>
      <c r="Q471" t="s">
        <v>124</v>
      </c>
      <c r="R471" t="str">
        <f>IF(Table224[[#This Row],[Cat2]]=1,"Category A",IF(Table224[[#This Row],[Category]]=2,"Category B","Category C"))</f>
        <v>Category B</v>
      </c>
    </row>
    <row r="472" spans="1:18" x14ac:dyDescent="0.3">
      <c r="A472">
        <v>53</v>
      </c>
      <c r="B472">
        <v>35.4</v>
      </c>
      <c r="C472">
        <v>6</v>
      </c>
      <c r="D472" t="s">
        <v>117</v>
      </c>
      <c r="E472" t="s">
        <v>93</v>
      </c>
      <c r="F472">
        <v>37.885300000000001</v>
      </c>
      <c r="H472">
        <v>30.0352</v>
      </c>
      <c r="J472">
        <f t="shared" si="23"/>
        <v>1</v>
      </c>
      <c r="K472">
        <f t="shared" si="21"/>
        <v>1</v>
      </c>
      <c r="L472">
        <v>2</v>
      </c>
      <c r="M472">
        <v>2</v>
      </c>
      <c r="N472" s="6">
        <v>0.1</v>
      </c>
      <c r="O472">
        <v>100</v>
      </c>
      <c r="P472">
        <f>Table224[[#This Row],[PP]]/100</f>
        <v>1</v>
      </c>
      <c r="Q472" t="s">
        <v>124</v>
      </c>
      <c r="R472" t="str">
        <f>IF(Table224[[#This Row],[Cat2]]=1,"Category A",IF(Table224[[#This Row],[Category]]=2,"Category B","Category C"))</f>
        <v>Category B</v>
      </c>
    </row>
    <row r="473" spans="1:18" x14ac:dyDescent="0.3">
      <c r="A473">
        <v>53</v>
      </c>
      <c r="B473">
        <v>35.4</v>
      </c>
      <c r="C473">
        <v>6</v>
      </c>
      <c r="D473" t="s">
        <v>117</v>
      </c>
      <c r="E473" t="s">
        <v>94</v>
      </c>
      <c r="F473">
        <v>38.142000000000003</v>
      </c>
      <c r="H473">
        <v>30.191299999999998</v>
      </c>
      <c r="J473">
        <f t="shared" si="23"/>
        <v>1</v>
      </c>
      <c r="K473">
        <f t="shared" si="21"/>
        <v>1</v>
      </c>
      <c r="L473">
        <v>2</v>
      </c>
      <c r="M473">
        <v>2</v>
      </c>
      <c r="N473" s="7">
        <v>0.1</v>
      </c>
      <c r="O473">
        <v>100</v>
      </c>
      <c r="P473">
        <f>Table224[[#This Row],[PP]]/100</f>
        <v>1</v>
      </c>
      <c r="Q473" t="s">
        <v>124</v>
      </c>
      <c r="R473" t="str">
        <f>IF(Table224[[#This Row],[Cat2]]=1,"Category A",IF(Table224[[#This Row],[Category]]=2,"Category B","Category C"))</f>
        <v>Category B</v>
      </c>
    </row>
    <row r="474" spans="1:18" x14ac:dyDescent="0.3">
      <c r="A474">
        <v>53</v>
      </c>
      <c r="B474">
        <v>35.4</v>
      </c>
      <c r="C474">
        <v>6</v>
      </c>
      <c r="D474" t="s">
        <v>117</v>
      </c>
      <c r="E474" t="s">
        <v>95</v>
      </c>
      <c r="F474">
        <v>38.061</v>
      </c>
      <c r="H474">
        <v>30.180700000000002</v>
      </c>
      <c r="J474">
        <f t="shared" si="23"/>
        <v>1</v>
      </c>
      <c r="K474">
        <f t="shared" si="21"/>
        <v>1</v>
      </c>
      <c r="L474">
        <v>2</v>
      </c>
      <c r="M474">
        <v>2</v>
      </c>
      <c r="N474" s="6">
        <v>0.1</v>
      </c>
      <c r="O474">
        <v>100</v>
      </c>
      <c r="P474">
        <f>Table224[[#This Row],[PP]]/100</f>
        <v>1</v>
      </c>
      <c r="Q474" t="s">
        <v>124</v>
      </c>
      <c r="R474" t="str">
        <f>IF(Table224[[#This Row],[Cat2]]=1,"Category A",IF(Table224[[#This Row],[Category]]=2,"Category B","Category C"))</f>
        <v>Category B</v>
      </c>
    </row>
    <row r="475" spans="1:18" x14ac:dyDescent="0.3">
      <c r="A475">
        <v>53</v>
      </c>
      <c r="B475">
        <v>35.4</v>
      </c>
      <c r="C475">
        <v>6</v>
      </c>
      <c r="D475" t="s">
        <v>117</v>
      </c>
      <c r="E475" t="s">
        <v>96</v>
      </c>
      <c r="F475">
        <v>37.9054</v>
      </c>
      <c r="H475">
        <v>30.064800000000002</v>
      </c>
      <c r="J475">
        <f t="shared" si="23"/>
        <v>1</v>
      </c>
      <c r="K475">
        <f t="shared" si="21"/>
        <v>1</v>
      </c>
      <c r="L475">
        <v>2</v>
      </c>
      <c r="M475">
        <v>2</v>
      </c>
      <c r="N475" s="7">
        <v>0.1</v>
      </c>
      <c r="O475">
        <v>100</v>
      </c>
      <c r="P475">
        <f>Table224[[#This Row],[PP]]/100</f>
        <v>1</v>
      </c>
      <c r="Q475" t="s">
        <v>124</v>
      </c>
      <c r="R475" t="str">
        <f>IF(Table224[[#This Row],[Cat2]]=1,"Category A",IF(Table224[[#This Row],[Category]]=2,"Category B","Category C"))</f>
        <v>Category B</v>
      </c>
    </row>
    <row r="476" spans="1:18" x14ac:dyDescent="0.3">
      <c r="A476">
        <v>53</v>
      </c>
      <c r="B476">
        <v>35.4</v>
      </c>
      <c r="C476">
        <v>6</v>
      </c>
      <c r="D476" t="s">
        <v>118</v>
      </c>
      <c r="E476" t="s">
        <v>97</v>
      </c>
      <c r="F476">
        <v>42.149500000000003</v>
      </c>
      <c r="G476">
        <f>AVERAGE(F476:F481)</f>
        <v>39.8352</v>
      </c>
      <c r="H476">
        <v>30.964099999999998</v>
      </c>
      <c r="I476">
        <f>AVERAGE(H476:H481)</f>
        <v>31.084783333333334</v>
      </c>
      <c r="J476">
        <f t="shared" si="23"/>
        <v>0</v>
      </c>
      <c r="K476">
        <f t="shared" si="21"/>
        <v>1</v>
      </c>
      <c r="L476">
        <v>2</v>
      </c>
      <c r="M476">
        <v>2</v>
      </c>
      <c r="N476" s="6">
        <v>0.05</v>
      </c>
      <c r="O476">
        <v>66.7</v>
      </c>
      <c r="P476">
        <f>Table224[[#This Row],[PP]]/100</f>
        <v>0.66700000000000004</v>
      </c>
      <c r="Q476" t="s">
        <v>124</v>
      </c>
      <c r="R476" t="str">
        <f>IF(Table224[[#This Row],[Cat2]]=1,"Category A",IF(Table224[[#This Row],[Category]]=2,"Category B","Category C"))</f>
        <v>Category B</v>
      </c>
    </row>
    <row r="477" spans="1:18" x14ac:dyDescent="0.3">
      <c r="A477">
        <v>53</v>
      </c>
      <c r="B477">
        <v>35.4</v>
      </c>
      <c r="C477">
        <v>6</v>
      </c>
      <c r="D477" t="s">
        <v>118</v>
      </c>
      <c r="E477" t="s">
        <v>98</v>
      </c>
      <c r="F477">
        <v>38.4617</v>
      </c>
      <c r="H477">
        <v>30.906700000000001</v>
      </c>
      <c r="J477">
        <f t="shared" si="23"/>
        <v>1</v>
      </c>
      <c r="K477">
        <f t="shared" si="21"/>
        <v>1</v>
      </c>
      <c r="L477">
        <v>2</v>
      </c>
      <c r="M477">
        <v>2</v>
      </c>
      <c r="N477" s="7">
        <v>0.05</v>
      </c>
      <c r="O477">
        <v>66.7</v>
      </c>
      <c r="P477">
        <f>Table224[[#This Row],[PP]]/100</f>
        <v>0.66700000000000004</v>
      </c>
      <c r="Q477" t="s">
        <v>124</v>
      </c>
      <c r="R477" t="str">
        <f>IF(Table224[[#This Row],[Cat2]]=1,"Category A",IF(Table224[[#This Row],[Category]]=2,"Category B","Category C"))</f>
        <v>Category B</v>
      </c>
    </row>
    <row r="478" spans="1:18" x14ac:dyDescent="0.3">
      <c r="A478">
        <v>53</v>
      </c>
      <c r="B478">
        <v>35.4</v>
      </c>
      <c r="C478">
        <v>6</v>
      </c>
      <c r="D478" t="s">
        <v>118</v>
      </c>
      <c r="E478" t="s">
        <v>99</v>
      </c>
      <c r="F478">
        <v>39.997599999999998</v>
      </c>
      <c r="H478">
        <v>30.847999999999999</v>
      </c>
      <c r="J478">
        <f t="shared" si="23"/>
        <v>1</v>
      </c>
      <c r="K478">
        <f t="shared" si="21"/>
        <v>1</v>
      </c>
      <c r="L478">
        <v>2</v>
      </c>
      <c r="M478">
        <v>2</v>
      </c>
      <c r="N478" s="6">
        <v>0.05</v>
      </c>
      <c r="O478">
        <v>66.7</v>
      </c>
      <c r="P478">
        <f>Table224[[#This Row],[PP]]/100</f>
        <v>0.66700000000000004</v>
      </c>
      <c r="Q478" t="s">
        <v>124</v>
      </c>
      <c r="R478" t="str">
        <f>IF(Table224[[#This Row],[Cat2]]=1,"Category A",IF(Table224[[#This Row],[Category]]=2,"Category B","Category C"))</f>
        <v>Category B</v>
      </c>
    </row>
    <row r="479" spans="1:18" x14ac:dyDescent="0.3">
      <c r="A479">
        <v>53</v>
      </c>
      <c r="B479">
        <v>35.4</v>
      </c>
      <c r="C479">
        <v>6</v>
      </c>
      <c r="D479" t="s">
        <v>118</v>
      </c>
      <c r="E479" t="s">
        <v>100</v>
      </c>
      <c r="F479">
        <v>40.005800000000001</v>
      </c>
      <c r="H479">
        <v>31.5137</v>
      </c>
      <c r="J479">
        <f t="shared" si="23"/>
        <v>0</v>
      </c>
      <c r="K479">
        <f t="shared" si="21"/>
        <v>1</v>
      </c>
      <c r="L479">
        <v>2</v>
      </c>
      <c r="M479">
        <v>2</v>
      </c>
      <c r="N479" s="7">
        <v>0.05</v>
      </c>
      <c r="O479">
        <v>66.7</v>
      </c>
      <c r="P479">
        <f>Table224[[#This Row],[PP]]/100</f>
        <v>0.66700000000000004</v>
      </c>
      <c r="Q479" t="s">
        <v>124</v>
      </c>
      <c r="R479" t="str">
        <f>IF(Table224[[#This Row],[Cat2]]=1,"Category A",IF(Table224[[#This Row],[Category]]=2,"Category B","Category C"))</f>
        <v>Category B</v>
      </c>
    </row>
    <row r="480" spans="1:18" x14ac:dyDescent="0.3">
      <c r="A480">
        <v>53</v>
      </c>
      <c r="B480">
        <v>35.4</v>
      </c>
      <c r="C480">
        <v>6</v>
      </c>
      <c r="D480" t="s">
        <v>118</v>
      </c>
      <c r="E480" t="s">
        <v>101</v>
      </c>
      <c r="F480">
        <v>39.773000000000003</v>
      </c>
      <c r="H480">
        <v>31.127400000000002</v>
      </c>
      <c r="J480">
        <f t="shared" si="23"/>
        <v>1</v>
      </c>
      <c r="K480">
        <f t="shared" si="21"/>
        <v>1</v>
      </c>
      <c r="L480">
        <v>2</v>
      </c>
      <c r="M480">
        <v>2</v>
      </c>
      <c r="N480" s="6">
        <v>0.05</v>
      </c>
      <c r="O480">
        <v>66.7</v>
      </c>
      <c r="P480">
        <f>Table224[[#This Row],[PP]]/100</f>
        <v>0.66700000000000004</v>
      </c>
      <c r="Q480" t="s">
        <v>124</v>
      </c>
      <c r="R480" t="str">
        <f>IF(Table224[[#This Row],[Cat2]]=1,"Category A",IF(Table224[[#This Row],[Category]]=2,"Category B","Category C"))</f>
        <v>Category B</v>
      </c>
    </row>
    <row r="481" spans="1:18" x14ac:dyDescent="0.3">
      <c r="A481">
        <v>53</v>
      </c>
      <c r="B481">
        <v>35.4</v>
      </c>
      <c r="C481">
        <v>6</v>
      </c>
      <c r="D481" t="s">
        <v>118</v>
      </c>
      <c r="E481" t="s">
        <v>102</v>
      </c>
      <c r="F481">
        <v>38.623600000000003</v>
      </c>
      <c r="H481">
        <v>31.148800000000001</v>
      </c>
      <c r="J481">
        <f t="shared" si="23"/>
        <v>1</v>
      </c>
      <c r="K481">
        <f t="shared" si="21"/>
        <v>1</v>
      </c>
      <c r="L481">
        <v>2</v>
      </c>
      <c r="M481">
        <v>2</v>
      </c>
      <c r="N481" s="7">
        <v>0.05</v>
      </c>
      <c r="O481">
        <v>66.7</v>
      </c>
      <c r="P481">
        <f>Table224[[#This Row],[PP]]/100</f>
        <v>0.66700000000000004</v>
      </c>
      <c r="Q481" t="s">
        <v>124</v>
      </c>
      <c r="R481" t="str">
        <f>IF(Table224[[#This Row],[Cat2]]=1,"Category A",IF(Table224[[#This Row],[Category]]=2,"Category B","Category C"))</f>
        <v>Category B</v>
      </c>
    </row>
    <row r="482" spans="1:18" x14ac:dyDescent="0.3">
      <c r="A482">
        <v>51</v>
      </c>
      <c r="B482">
        <v>34.9</v>
      </c>
      <c r="C482">
        <v>7</v>
      </c>
      <c r="D482" s="1" t="s">
        <v>114</v>
      </c>
      <c r="E482" t="s">
        <v>12</v>
      </c>
      <c r="F482">
        <v>36.118699999999997</v>
      </c>
      <c r="G482">
        <f>AVERAGE(F482:F486)</f>
        <v>35.840899999999998</v>
      </c>
      <c r="H482">
        <v>27.087199999999999</v>
      </c>
      <c r="I482">
        <f>AVERAGE(H482:H486)</f>
        <v>26.968619999999998</v>
      </c>
      <c r="J482">
        <f t="shared" si="23"/>
        <v>1</v>
      </c>
      <c r="K482">
        <f t="shared" si="21"/>
        <v>1</v>
      </c>
      <c r="L482">
        <v>2</v>
      </c>
      <c r="M482">
        <v>2</v>
      </c>
      <c r="N482" s="6">
        <v>1</v>
      </c>
      <c r="O482">
        <v>100</v>
      </c>
      <c r="P482">
        <f>Table224[[#This Row],[PP]]/100</f>
        <v>1</v>
      </c>
      <c r="Q482" t="s">
        <v>124</v>
      </c>
      <c r="R482" t="str">
        <f>IF(Table224[[#This Row],[Cat2]]=1,"Category A",IF(Table224[[#This Row],[Category]]=2,"Category B","Category C"))</f>
        <v>Category B</v>
      </c>
    </row>
    <row r="483" spans="1:18" x14ac:dyDescent="0.3">
      <c r="A483">
        <v>51</v>
      </c>
      <c r="B483">
        <v>34.9</v>
      </c>
      <c r="C483">
        <v>7</v>
      </c>
      <c r="D483" s="1" t="s">
        <v>114</v>
      </c>
      <c r="E483" t="s">
        <v>13</v>
      </c>
      <c r="F483">
        <v>36.236800000000002</v>
      </c>
      <c r="H483">
        <v>26.8795</v>
      </c>
      <c r="J483">
        <f t="shared" si="23"/>
        <v>1</v>
      </c>
      <c r="K483">
        <f t="shared" si="21"/>
        <v>1</v>
      </c>
      <c r="L483">
        <v>2</v>
      </c>
      <c r="M483">
        <v>2</v>
      </c>
      <c r="N483" s="7">
        <v>1</v>
      </c>
      <c r="O483">
        <v>100</v>
      </c>
      <c r="P483">
        <f>Table224[[#This Row],[PP]]/100</f>
        <v>1</v>
      </c>
      <c r="Q483" t="s">
        <v>124</v>
      </c>
      <c r="R483" t="str">
        <f>IF(Table224[[#This Row],[Cat2]]=1,"Category A",IF(Table224[[#This Row],[Category]]=2,"Category B","Category C"))</f>
        <v>Category B</v>
      </c>
    </row>
    <row r="484" spans="1:18" x14ac:dyDescent="0.3">
      <c r="A484">
        <v>51</v>
      </c>
      <c r="B484">
        <v>34.9</v>
      </c>
      <c r="C484">
        <v>7</v>
      </c>
      <c r="D484" s="1" t="s">
        <v>114</v>
      </c>
      <c r="E484" t="s">
        <v>14</v>
      </c>
      <c r="F484">
        <v>35.295699999999997</v>
      </c>
      <c r="H484">
        <v>26.749500000000001</v>
      </c>
      <c r="J484">
        <f t="shared" si="23"/>
        <v>1</v>
      </c>
      <c r="K484">
        <f t="shared" si="21"/>
        <v>1</v>
      </c>
      <c r="L484">
        <v>2</v>
      </c>
      <c r="M484">
        <v>2</v>
      </c>
      <c r="N484" s="6">
        <v>1</v>
      </c>
      <c r="O484">
        <v>100</v>
      </c>
      <c r="P484">
        <f>Table224[[#This Row],[PP]]/100</f>
        <v>1</v>
      </c>
      <c r="Q484" t="s">
        <v>124</v>
      </c>
      <c r="R484" t="str">
        <f>IF(Table224[[#This Row],[Cat2]]=1,"Category A",IF(Table224[[#This Row],[Category]]=2,"Category B","Category C"))</f>
        <v>Category B</v>
      </c>
    </row>
    <row r="485" spans="1:18" x14ac:dyDescent="0.3">
      <c r="A485">
        <v>51</v>
      </c>
      <c r="B485">
        <v>34.9</v>
      </c>
      <c r="C485">
        <v>7</v>
      </c>
      <c r="D485" s="1" t="s">
        <v>114</v>
      </c>
      <c r="E485" t="s">
        <v>15</v>
      </c>
      <c r="F485">
        <v>35.696300000000001</v>
      </c>
      <c r="H485">
        <v>27.008800000000001</v>
      </c>
      <c r="J485">
        <f t="shared" si="23"/>
        <v>1</v>
      </c>
      <c r="K485">
        <f t="shared" si="21"/>
        <v>1</v>
      </c>
      <c r="L485">
        <v>2</v>
      </c>
      <c r="M485">
        <v>2</v>
      </c>
      <c r="N485" s="7">
        <v>1</v>
      </c>
      <c r="O485">
        <v>100</v>
      </c>
      <c r="P485">
        <f>Table224[[#This Row],[PP]]/100</f>
        <v>1</v>
      </c>
      <c r="Q485" t="s">
        <v>124</v>
      </c>
      <c r="R485" t="str">
        <f>IF(Table224[[#This Row],[Cat2]]=1,"Category A",IF(Table224[[#This Row],[Category]]=2,"Category B","Category C"))</f>
        <v>Category B</v>
      </c>
    </row>
    <row r="486" spans="1:18" x14ac:dyDescent="0.3">
      <c r="A486">
        <v>51</v>
      </c>
      <c r="B486">
        <v>34.9</v>
      </c>
      <c r="C486">
        <v>7</v>
      </c>
      <c r="D486" s="1" t="s">
        <v>114</v>
      </c>
      <c r="E486" t="s">
        <v>16</v>
      </c>
      <c r="F486">
        <v>35.856999999999999</v>
      </c>
      <c r="H486">
        <v>27.118099999999998</v>
      </c>
      <c r="J486">
        <f t="shared" si="23"/>
        <v>1</v>
      </c>
      <c r="K486">
        <f t="shared" si="21"/>
        <v>1</v>
      </c>
      <c r="L486">
        <v>2</v>
      </c>
      <c r="M486">
        <v>2</v>
      </c>
      <c r="N486" s="6">
        <v>1</v>
      </c>
      <c r="O486">
        <v>100</v>
      </c>
      <c r="P486">
        <f>Table224[[#This Row],[PP]]/100</f>
        <v>1</v>
      </c>
      <c r="Q486" t="s">
        <v>124</v>
      </c>
      <c r="R486" t="str">
        <f>IF(Table224[[#This Row],[Cat2]]=1,"Category A",IF(Table224[[#This Row],[Category]]=2,"Category B","Category C"))</f>
        <v>Category B</v>
      </c>
    </row>
    <row r="487" spans="1:18" x14ac:dyDescent="0.3">
      <c r="A487">
        <v>51</v>
      </c>
      <c r="B487">
        <v>34.9</v>
      </c>
      <c r="C487">
        <v>7</v>
      </c>
      <c r="D487" s="1" t="s">
        <v>114</v>
      </c>
      <c r="E487" t="s">
        <v>18</v>
      </c>
      <c r="F487">
        <v>35.959400000000002</v>
      </c>
      <c r="H487">
        <v>26.921399999999998</v>
      </c>
      <c r="J487">
        <f t="shared" si="23"/>
        <v>1</v>
      </c>
      <c r="K487">
        <f t="shared" si="21"/>
        <v>1</v>
      </c>
      <c r="L487">
        <v>2</v>
      </c>
      <c r="M487">
        <v>2</v>
      </c>
      <c r="N487" s="7">
        <v>1</v>
      </c>
      <c r="O487">
        <v>100</v>
      </c>
      <c r="P487">
        <f>Table224[[#This Row],[PP]]/100</f>
        <v>1</v>
      </c>
      <c r="Q487" t="s">
        <v>124</v>
      </c>
      <c r="R487" t="str">
        <f>IF(Table224[[#This Row],[Cat2]]=1,"Category A",IF(Table224[[#This Row],[Category]]=2,"Category B","Category C"))</f>
        <v>Category B</v>
      </c>
    </row>
    <row r="488" spans="1:18" x14ac:dyDescent="0.3">
      <c r="A488">
        <v>51</v>
      </c>
      <c r="B488">
        <v>34.9</v>
      </c>
      <c r="C488">
        <v>7</v>
      </c>
      <c r="D488" t="s">
        <v>115</v>
      </c>
      <c r="E488" t="s">
        <v>19</v>
      </c>
      <c r="F488">
        <v>36.529600000000002</v>
      </c>
      <c r="G488">
        <f>AVERAGE(F488:F493)</f>
        <v>36.490416666666668</v>
      </c>
      <c r="H488">
        <v>27.9483</v>
      </c>
      <c r="I488">
        <f>AVERAGE(H488:H493)</f>
        <v>28.107383333333335</v>
      </c>
      <c r="J488">
        <f t="shared" si="23"/>
        <v>1</v>
      </c>
      <c r="K488">
        <f t="shared" si="21"/>
        <v>1</v>
      </c>
      <c r="L488">
        <v>2</v>
      </c>
      <c r="M488">
        <v>2</v>
      </c>
      <c r="N488" s="6">
        <v>0.33333332999999998</v>
      </c>
      <c r="O488">
        <v>100</v>
      </c>
      <c r="P488">
        <f>Table224[[#This Row],[PP]]/100</f>
        <v>1</v>
      </c>
      <c r="Q488" t="s">
        <v>124</v>
      </c>
      <c r="R488" t="str">
        <f>IF(Table224[[#This Row],[Cat2]]=1,"Category A",IF(Table224[[#This Row],[Category]]=2,"Category B","Category C"))</f>
        <v>Category B</v>
      </c>
    </row>
    <row r="489" spans="1:18" x14ac:dyDescent="0.3">
      <c r="A489">
        <v>51</v>
      </c>
      <c r="B489">
        <v>34.9</v>
      </c>
      <c r="C489">
        <v>7</v>
      </c>
      <c r="D489" t="s">
        <v>115</v>
      </c>
      <c r="E489" t="s">
        <v>20</v>
      </c>
      <c r="F489">
        <v>36.411700000000003</v>
      </c>
      <c r="H489">
        <v>27.9512</v>
      </c>
      <c r="J489">
        <f t="shared" si="23"/>
        <v>1</v>
      </c>
      <c r="K489">
        <f t="shared" si="21"/>
        <v>1</v>
      </c>
      <c r="L489">
        <v>2</v>
      </c>
      <c r="M489">
        <v>2</v>
      </c>
      <c r="N489" s="7">
        <v>0.33333332999999998</v>
      </c>
      <c r="O489">
        <v>100</v>
      </c>
      <c r="P489">
        <f>Table224[[#This Row],[PP]]/100</f>
        <v>1</v>
      </c>
      <c r="Q489" t="s">
        <v>124</v>
      </c>
      <c r="R489" t="str">
        <f>IF(Table224[[#This Row],[Cat2]]=1,"Category A",IF(Table224[[#This Row],[Category]]=2,"Category B","Category C"))</f>
        <v>Category B</v>
      </c>
    </row>
    <row r="490" spans="1:18" x14ac:dyDescent="0.3">
      <c r="A490">
        <v>51</v>
      </c>
      <c r="B490">
        <v>34.9</v>
      </c>
      <c r="C490">
        <v>7</v>
      </c>
      <c r="D490" t="s">
        <v>115</v>
      </c>
      <c r="E490" t="s">
        <v>21</v>
      </c>
      <c r="F490">
        <v>37.250700000000002</v>
      </c>
      <c r="H490">
        <v>28.0215</v>
      </c>
      <c r="J490">
        <f t="shared" si="23"/>
        <v>1</v>
      </c>
      <c r="K490">
        <f t="shared" si="21"/>
        <v>1</v>
      </c>
      <c r="L490">
        <v>2</v>
      </c>
      <c r="M490">
        <v>2</v>
      </c>
      <c r="N490" s="6">
        <v>0.33333332999999998</v>
      </c>
      <c r="O490">
        <v>100</v>
      </c>
      <c r="P490">
        <f>Table224[[#This Row],[PP]]/100</f>
        <v>1</v>
      </c>
      <c r="Q490" t="s">
        <v>124</v>
      </c>
      <c r="R490" t="str">
        <f>IF(Table224[[#This Row],[Cat2]]=1,"Category A",IF(Table224[[#This Row],[Category]]=2,"Category B","Category C"))</f>
        <v>Category B</v>
      </c>
    </row>
    <row r="491" spans="1:18" x14ac:dyDescent="0.3">
      <c r="A491">
        <v>51</v>
      </c>
      <c r="B491">
        <v>34.9</v>
      </c>
      <c r="C491">
        <v>7</v>
      </c>
      <c r="D491" t="s">
        <v>115</v>
      </c>
      <c r="E491" t="s">
        <v>22</v>
      </c>
      <c r="F491">
        <v>35.796399999999998</v>
      </c>
      <c r="H491">
        <v>28.171500000000002</v>
      </c>
      <c r="J491">
        <f t="shared" si="23"/>
        <v>1</v>
      </c>
      <c r="K491">
        <f t="shared" si="21"/>
        <v>1</v>
      </c>
      <c r="L491">
        <v>2</v>
      </c>
      <c r="M491">
        <v>2</v>
      </c>
      <c r="N491" s="7">
        <v>0.33333332999999998</v>
      </c>
      <c r="O491">
        <v>100</v>
      </c>
      <c r="P491">
        <f>Table224[[#This Row],[PP]]/100</f>
        <v>1</v>
      </c>
      <c r="Q491" t="s">
        <v>124</v>
      </c>
      <c r="R491" t="str">
        <f>IF(Table224[[#This Row],[Cat2]]=1,"Category A",IF(Table224[[#This Row],[Category]]=2,"Category B","Category C"))</f>
        <v>Category B</v>
      </c>
    </row>
    <row r="492" spans="1:18" x14ac:dyDescent="0.3">
      <c r="A492">
        <v>51</v>
      </c>
      <c r="B492">
        <v>34.9</v>
      </c>
      <c r="C492">
        <v>7</v>
      </c>
      <c r="D492" t="s">
        <v>115</v>
      </c>
      <c r="E492" t="s">
        <v>23</v>
      </c>
      <c r="F492">
        <v>37.100999999999999</v>
      </c>
      <c r="H492">
        <v>28.31</v>
      </c>
      <c r="J492">
        <f t="shared" si="23"/>
        <v>1</v>
      </c>
      <c r="K492">
        <f t="shared" si="21"/>
        <v>1</v>
      </c>
      <c r="L492">
        <v>2</v>
      </c>
      <c r="M492">
        <v>2</v>
      </c>
      <c r="N492" s="6">
        <v>0.33333332999999998</v>
      </c>
      <c r="O492">
        <v>100</v>
      </c>
      <c r="P492">
        <f>Table224[[#This Row],[PP]]/100</f>
        <v>1</v>
      </c>
      <c r="Q492" t="s">
        <v>124</v>
      </c>
      <c r="R492" t="str">
        <f>IF(Table224[[#This Row],[Cat2]]=1,"Category A",IF(Table224[[#This Row],[Category]]=2,"Category B","Category C"))</f>
        <v>Category B</v>
      </c>
    </row>
    <row r="493" spans="1:18" x14ac:dyDescent="0.3">
      <c r="A493">
        <v>51</v>
      </c>
      <c r="B493">
        <v>34.9</v>
      </c>
      <c r="C493">
        <v>7</v>
      </c>
      <c r="D493" t="s">
        <v>115</v>
      </c>
      <c r="E493" t="s">
        <v>24</v>
      </c>
      <c r="F493">
        <v>35.853099999999998</v>
      </c>
      <c r="H493">
        <v>28.241800000000001</v>
      </c>
      <c r="J493">
        <f t="shared" si="23"/>
        <v>1</v>
      </c>
      <c r="K493">
        <f t="shared" si="21"/>
        <v>1</v>
      </c>
      <c r="L493">
        <v>2</v>
      </c>
      <c r="M493">
        <v>2</v>
      </c>
      <c r="N493" s="7">
        <v>0.33333332999999998</v>
      </c>
      <c r="O493">
        <v>100</v>
      </c>
      <c r="P493">
        <f>Table224[[#This Row],[PP]]/100</f>
        <v>1</v>
      </c>
      <c r="Q493" t="s">
        <v>124</v>
      </c>
      <c r="R493" t="str">
        <f>IF(Table224[[#This Row],[Cat2]]=1,"Category A",IF(Table224[[#This Row],[Category]]=2,"Category B","Category C"))</f>
        <v>Category B</v>
      </c>
    </row>
    <row r="494" spans="1:18" x14ac:dyDescent="0.3">
      <c r="A494">
        <v>51</v>
      </c>
      <c r="B494">
        <v>34.9</v>
      </c>
      <c r="C494">
        <v>7</v>
      </c>
      <c r="D494" t="s">
        <v>116</v>
      </c>
      <c r="E494" t="s">
        <v>26</v>
      </c>
      <c r="F494">
        <v>37.2393</v>
      </c>
      <c r="G494">
        <f>AVERAGE(F494:F499)</f>
        <v>37.449450000000006</v>
      </c>
      <c r="H494">
        <v>28.560600000000001</v>
      </c>
      <c r="I494">
        <f>AVERAGE(H494:H499)</f>
        <v>28.769966666666665</v>
      </c>
      <c r="J494">
        <f t="shared" si="23"/>
        <v>1</v>
      </c>
      <c r="K494">
        <f t="shared" si="21"/>
        <v>1</v>
      </c>
      <c r="L494">
        <v>2</v>
      </c>
      <c r="M494">
        <v>2</v>
      </c>
      <c r="N494" s="6">
        <v>0.2</v>
      </c>
      <c r="O494">
        <v>100</v>
      </c>
      <c r="P494">
        <f>Table224[[#This Row],[PP]]/100</f>
        <v>1</v>
      </c>
      <c r="Q494" t="s">
        <v>124</v>
      </c>
      <c r="R494" t="str">
        <f>IF(Table224[[#This Row],[Cat2]]=1,"Category A",IF(Table224[[#This Row],[Category]]=2,"Category B","Category C"))</f>
        <v>Category B</v>
      </c>
    </row>
    <row r="495" spans="1:18" x14ac:dyDescent="0.3">
      <c r="A495">
        <v>51</v>
      </c>
      <c r="B495">
        <v>34.9</v>
      </c>
      <c r="C495">
        <v>7</v>
      </c>
      <c r="D495" t="s">
        <v>116</v>
      </c>
      <c r="E495" t="s">
        <v>27</v>
      </c>
      <c r="F495">
        <v>37.697899999999997</v>
      </c>
      <c r="H495">
        <v>28.836300000000001</v>
      </c>
      <c r="J495">
        <f t="shared" si="23"/>
        <v>1</v>
      </c>
      <c r="K495">
        <f t="shared" si="21"/>
        <v>1</v>
      </c>
      <c r="L495">
        <v>2</v>
      </c>
      <c r="M495">
        <v>2</v>
      </c>
      <c r="N495" s="7">
        <v>0.2</v>
      </c>
      <c r="O495">
        <v>100</v>
      </c>
      <c r="P495">
        <f>Table224[[#This Row],[PP]]/100</f>
        <v>1</v>
      </c>
      <c r="Q495" t="s">
        <v>124</v>
      </c>
      <c r="R495" t="str">
        <f>IF(Table224[[#This Row],[Cat2]]=1,"Category A",IF(Table224[[#This Row],[Category]]=2,"Category B","Category C"))</f>
        <v>Category B</v>
      </c>
    </row>
    <row r="496" spans="1:18" x14ac:dyDescent="0.3">
      <c r="A496">
        <v>51</v>
      </c>
      <c r="B496">
        <v>34.9</v>
      </c>
      <c r="C496">
        <v>7</v>
      </c>
      <c r="D496" t="s">
        <v>116</v>
      </c>
      <c r="E496" t="s">
        <v>28</v>
      </c>
      <c r="F496">
        <v>36.851300000000002</v>
      </c>
      <c r="H496">
        <v>28.6432</v>
      </c>
      <c r="J496">
        <f t="shared" si="23"/>
        <v>1</v>
      </c>
      <c r="K496">
        <f t="shared" si="21"/>
        <v>1</v>
      </c>
      <c r="L496">
        <v>2</v>
      </c>
      <c r="M496">
        <v>2</v>
      </c>
      <c r="N496" s="6">
        <v>0.2</v>
      </c>
      <c r="O496">
        <v>100</v>
      </c>
      <c r="P496">
        <f>Table224[[#This Row],[PP]]/100</f>
        <v>1</v>
      </c>
      <c r="Q496" t="s">
        <v>124</v>
      </c>
      <c r="R496" t="str">
        <f>IF(Table224[[#This Row],[Cat2]]=1,"Category A",IF(Table224[[#This Row],[Category]]=2,"Category B","Category C"))</f>
        <v>Category B</v>
      </c>
    </row>
    <row r="497" spans="1:18" x14ac:dyDescent="0.3">
      <c r="A497">
        <v>51</v>
      </c>
      <c r="B497">
        <v>34.9</v>
      </c>
      <c r="C497">
        <v>7</v>
      </c>
      <c r="D497" t="s">
        <v>116</v>
      </c>
      <c r="E497" t="s">
        <v>29</v>
      </c>
      <c r="F497">
        <v>36.511400000000002</v>
      </c>
      <c r="H497">
        <v>28.7576</v>
      </c>
      <c r="J497">
        <f t="shared" si="23"/>
        <v>1</v>
      </c>
      <c r="K497">
        <f t="shared" si="21"/>
        <v>1</v>
      </c>
      <c r="L497">
        <v>2</v>
      </c>
      <c r="M497">
        <v>2</v>
      </c>
      <c r="N497" s="7">
        <v>0.2</v>
      </c>
      <c r="O497">
        <v>100</v>
      </c>
      <c r="P497">
        <f>Table224[[#This Row],[PP]]/100</f>
        <v>1</v>
      </c>
      <c r="Q497" t="s">
        <v>124</v>
      </c>
      <c r="R497" t="str">
        <f>IF(Table224[[#This Row],[Cat2]]=1,"Category A",IF(Table224[[#This Row],[Category]]=2,"Category B","Category C"))</f>
        <v>Category B</v>
      </c>
    </row>
    <row r="498" spans="1:18" x14ac:dyDescent="0.3">
      <c r="A498">
        <v>51</v>
      </c>
      <c r="B498">
        <v>34.9</v>
      </c>
      <c r="C498">
        <v>7</v>
      </c>
      <c r="D498" t="s">
        <v>116</v>
      </c>
      <c r="E498" t="s">
        <v>30</v>
      </c>
      <c r="F498">
        <v>38.303100000000001</v>
      </c>
      <c r="H498">
        <v>28.955200000000001</v>
      </c>
      <c r="J498">
        <f t="shared" si="23"/>
        <v>1</v>
      </c>
      <c r="K498">
        <f t="shared" si="21"/>
        <v>1</v>
      </c>
      <c r="L498">
        <v>2</v>
      </c>
      <c r="M498">
        <v>2</v>
      </c>
      <c r="N498" s="6">
        <v>0.2</v>
      </c>
      <c r="O498">
        <v>100</v>
      </c>
      <c r="P498">
        <f>Table224[[#This Row],[PP]]/100</f>
        <v>1</v>
      </c>
      <c r="Q498" t="s">
        <v>124</v>
      </c>
      <c r="R498" t="str">
        <f>IF(Table224[[#This Row],[Cat2]]=1,"Category A",IF(Table224[[#This Row],[Category]]=2,"Category B","Category C"))</f>
        <v>Category B</v>
      </c>
    </row>
    <row r="499" spans="1:18" x14ac:dyDescent="0.3">
      <c r="A499">
        <v>51</v>
      </c>
      <c r="B499">
        <v>34.9</v>
      </c>
      <c r="C499">
        <v>7</v>
      </c>
      <c r="D499" t="s">
        <v>116</v>
      </c>
      <c r="E499" t="s">
        <v>31</v>
      </c>
      <c r="F499">
        <v>38.093699999999998</v>
      </c>
      <c r="H499">
        <v>28.866900000000001</v>
      </c>
      <c r="J499">
        <f t="shared" si="23"/>
        <v>1</v>
      </c>
      <c r="K499">
        <f t="shared" si="21"/>
        <v>1</v>
      </c>
      <c r="L499">
        <v>2</v>
      </c>
      <c r="M499">
        <v>2</v>
      </c>
      <c r="N499" s="7">
        <v>0.2</v>
      </c>
      <c r="O499">
        <v>100</v>
      </c>
      <c r="P499">
        <f>Table224[[#This Row],[PP]]/100</f>
        <v>1</v>
      </c>
      <c r="Q499" t="s">
        <v>124</v>
      </c>
      <c r="R499" t="str">
        <f>IF(Table224[[#This Row],[Cat2]]=1,"Category A",IF(Table224[[#This Row],[Category]]=2,"Category B","Category C"))</f>
        <v>Category B</v>
      </c>
    </row>
    <row r="500" spans="1:18" x14ac:dyDescent="0.3">
      <c r="A500">
        <v>51</v>
      </c>
      <c r="B500">
        <v>34.9</v>
      </c>
      <c r="C500">
        <v>7</v>
      </c>
      <c r="D500" t="s">
        <v>117</v>
      </c>
      <c r="E500" t="s">
        <v>32</v>
      </c>
      <c r="F500">
        <v>37.482300000000002</v>
      </c>
      <c r="G500">
        <f>AVERAGE(F500:F505)</f>
        <v>37.772333333333336</v>
      </c>
      <c r="H500">
        <v>29.861999999999998</v>
      </c>
      <c r="I500">
        <f>AVERAGE(H500:H505)</f>
        <v>29.651250000000005</v>
      </c>
      <c r="J500">
        <f t="shared" si="23"/>
        <v>1</v>
      </c>
      <c r="K500">
        <f t="shared" si="21"/>
        <v>1</v>
      </c>
      <c r="L500">
        <v>2</v>
      </c>
      <c r="M500">
        <v>2</v>
      </c>
      <c r="N500" s="6">
        <v>0.1</v>
      </c>
      <c r="O500">
        <v>100</v>
      </c>
      <c r="P500">
        <f>Table224[[#This Row],[PP]]/100</f>
        <v>1</v>
      </c>
      <c r="Q500" t="s">
        <v>124</v>
      </c>
      <c r="R500" t="str">
        <f>IF(Table224[[#This Row],[Cat2]]=1,"Category A",IF(Table224[[#This Row],[Category]]=2,"Category B","Category C"))</f>
        <v>Category B</v>
      </c>
    </row>
    <row r="501" spans="1:18" x14ac:dyDescent="0.3">
      <c r="A501">
        <v>51</v>
      </c>
      <c r="B501">
        <v>34.9</v>
      </c>
      <c r="C501">
        <v>7</v>
      </c>
      <c r="D501" t="s">
        <v>117</v>
      </c>
      <c r="E501" t="s">
        <v>33</v>
      </c>
      <c r="F501">
        <v>37.780900000000003</v>
      </c>
      <c r="H501">
        <v>29.525500000000001</v>
      </c>
      <c r="J501">
        <f t="shared" si="23"/>
        <v>1</v>
      </c>
      <c r="K501">
        <f t="shared" si="21"/>
        <v>1</v>
      </c>
      <c r="L501">
        <v>2</v>
      </c>
      <c r="M501">
        <v>2</v>
      </c>
      <c r="N501" s="7">
        <v>0.1</v>
      </c>
      <c r="O501">
        <v>100</v>
      </c>
      <c r="P501">
        <f>Table224[[#This Row],[PP]]/100</f>
        <v>1</v>
      </c>
      <c r="Q501" t="s">
        <v>124</v>
      </c>
      <c r="R501" t="str">
        <f>IF(Table224[[#This Row],[Cat2]]=1,"Category A",IF(Table224[[#This Row],[Category]]=2,"Category B","Category C"))</f>
        <v>Category B</v>
      </c>
    </row>
    <row r="502" spans="1:18" x14ac:dyDescent="0.3">
      <c r="A502">
        <v>51</v>
      </c>
      <c r="B502">
        <v>34.9</v>
      </c>
      <c r="C502">
        <v>7</v>
      </c>
      <c r="D502" t="s">
        <v>117</v>
      </c>
      <c r="E502" t="s">
        <v>34</v>
      </c>
      <c r="F502">
        <v>37.348300000000002</v>
      </c>
      <c r="H502">
        <v>29.463999999999999</v>
      </c>
      <c r="J502">
        <f t="shared" si="23"/>
        <v>1</v>
      </c>
      <c r="K502">
        <f t="shared" si="21"/>
        <v>1</v>
      </c>
      <c r="L502">
        <v>2</v>
      </c>
      <c r="M502">
        <v>2</v>
      </c>
      <c r="N502" s="6">
        <v>0.1</v>
      </c>
      <c r="O502">
        <v>100</v>
      </c>
      <c r="P502">
        <f>Table224[[#This Row],[PP]]/100</f>
        <v>1</v>
      </c>
      <c r="Q502" t="s">
        <v>124</v>
      </c>
      <c r="R502" t="str">
        <f>IF(Table224[[#This Row],[Cat2]]=1,"Category A",IF(Table224[[#This Row],[Category]]=2,"Category B","Category C"))</f>
        <v>Category B</v>
      </c>
    </row>
    <row r="503" spans="1:18" x14ac:dyDescent="0.3">
      <c r="A503">
        <v>51</v>
      </c>
      <c r="B503">
        <v>34.9</v>
      </c>
      <c r="C503">
        <v>7</v>
      </c>
      <c r="D503" t="s">
        <v>117</v>
      </c>
      <c r="E503" t="s">
        <v>35</v>
      </c>
      <c r="F503">
        <v>38.695</v>
      </c>
      <c r="H503">
        <v>29.712399999999999</v>
      </c>
      <c r="J503">
        <f t="shared" si="23"/>
        <v>1</v>
      </c>
      <c r="K503">
        <f t="shared" si="21"/>
        <v>1</v>
      </c>
      <c r="L503">
        <v>2</v>
      </c>
      <c r="M503">
        <v>2</v>
      </c>
      <c r="N503" s="7">
        <v>0.1</v>
      </c>
      <c r="O503">
        <v>100</v>
      </c>
      <c r="P503">
        <f>Table224[[#This Row],[PP]]/100</f>
        <v>1</v>
      </c>
      <c r="Q503" t="s">
        <v>124</v>
      </c>
      <c r="R503" t="str">
        <f>IF(Table224[[#This Row],[Cat2]]=1,"Category A",IF(Table224[[#This Row],[Category]]=2,"Category B","Category C"))</f>
        <v>Category B</v>
      </c>
    </row>
    <row r="504" spans="1:18" x14ac:dyDescent="0.3">
      <c r="A504">
        <v>51</v>
      </c>
      <c r="B504">
        <v>34.9</v>
      </c>
      <c r="C504">
        <v>7</v>
      </c>
      <c r="D504" t="s">
        <v>117</v>
      </c>
      <c r="E504" t="s">
        <v>36</v>
      </c>
      <c r="F504">
        <v>37.885199999999998</v>
      </c>
      <c r="H504">
        <v>29.671900000000001</v>
      </c>
      <c r="J504">
        <f t="shared" si="23"/>
        <v>1</v>
      </c>
      <c r="K504">
        <f t="shared" si="21"/>
        <v>1</v>
      </c>
      <c r="L504">
        <v>2</v>
      </c>
      <c r="M504">
        <v>2</v>
      </c>
      <c r="N504" s="6">
        <v>0.1</v>
      </c>
      <c r="O504">
        <v>100</v>
      </c>
      <c r="P504">
        <f>Table224[[#This Row],[PP]]/100</f>
        <v>1</v>
      </c>
      <c r="Q504" t="s">
        <v>124</v>
      </c>
      <c r="R504" t="str">
        <f>IF(Table224[[#This Row],[Cat2]]=1,"Category A",IF(Table224[[#This Row],[Category]]=2,"Category B","Category C"))</f>
        <v>Category B</v>
      </c>
    </row>
    <row r="505" spans="1:18" x14ac:dyDescent="0.3">
      <c r="A505">
        <v>51</v>
      </c>
      <c r="B505">
        <v>34.9</v>
      </c>
      <c r="C505">
        <v>7</v>
      </c>
      <c r="D505" t="s">
        <v>117</v>
      </c>
      <c r="E505" t="s">
        <v>37</v>
      </c>
      <c r="F505">
        <v>37.442300000000003</v>
      </c>
      <c r="H505">
        <v>29.671700000000001</v>
      </c>
      <c r="J505">
        <f t="shared" si="23"/>
        <v>1</v>
      </c>
      <c r="K505">
        <f t="shared" si="21"/>
        <v>1</v>
      </c>
      <c r="L505">
        <v>2</v>
      </c>
      <c r="M505">
        <v>2</v>
      </c>
      <c r="N505" s="7">
        <v>0.1</v>
      </c>
      <c r="O505">
        <v>100</v>
      </c>
      <c r="P505">
        <f>Table224[[#This Row],[PP]]/100</f>
        <v>1</v>
      </c>
      <c r="Q505" t="s">
        <v>124</v>
      </c>
      <c r="R505" t="str">
        <f>IF(Table224[[#This Row],[Cat2]]=1,"Category A",IF(Table224[[#This Row],[Category]]=2,"Category B","Category C"))</f>
        <v>Category B</v>
      </c>
    </row>
    <row r="506" spans="1:18" x14ac:dyDescent="0.3">
      <c r="A506">
        <v>51</v>
      </c>
      <c r="B506">
        <v>34.9</v>
      </c>
      <c r="C506">
        <v>7</v>
      </c>
      <c r="D506" t="s">
        <v>118</v>
      </c>
      <c r="E506" t="s">
        <v>38</v>
      </c>
      <c r="F506">
        <v>37.9236</v>
      </c>
      <c r="G506">
        <f>AVERAGE(F506:F511)</f>
        <v>38.674766666666663</v>
      </c>
      <c r="H506">
        <v>30.3263</v>
      </c>
      <c r="I506">
        <f>AVERAGE(H506:H511)</f>
        <v>30.706433333333333</v>
      </c>
      <c r="J506">
        <f t="shared" si="23"/>
        <v>1</v>
      </c>
      <c r="K506">
        <f t="shared" si="21"/>
        <v>1</v>
      </c>
      <c r="L506">
        <v>2</v>
      </c>
      <c r="M506">
        <v>2</v>
      </c>
      <c r="N506" s="6">
        <v>0.05</v>
      </c>
      <c r="O506">
        <v>100</v>
      </c>
      <c r="P506">
        <f>Table224[[#This Row],[PP]]/100</f>
        <v>1</v>
      </c>
      <c r="Q506" t="s">
        <v>124</v>
      </c>
      <c r="R506" t="str">
        <f>IF(Table224[[#This Row],[Cat2]]=1,"Category A",IF(Table224[[#This Row],[Category]]=2,"Category B","Category C"))</f>
        <v>Category B</v>
      </c>
    </row>
    <row r="507" spans="1:18" x14ac:dyDescent="0.3">
      <c r="A507">
        <v>51</v>
      </c>
      <c r="B507">
        <v>34.9</v>
      </c>
      <c r="C507">
        <v>7</v>
      </c>
      <c r="D507" t="s">
        <v>118</v>
      </c>
      <c r="E507" t="s">
        <v>39</v>
      </c>
      <c r="F507">
        <v>38.829599999999999</v>
      </c>
      <c r="H507">
        <v>30.7956</v>
      </c>
      <c r="J507">
        <f t="shared" si="23"/>
        <v>1</v>
      </c>
      <c r="K507">
        <f t="shared" si="21"/>
        <v>1</v>
      </c>
      <c r="L507">
        <v>2</v>
      </c>
      <c r="M507">
        <v>2</v>
      </c>
      <c r="N507" s="7">
        <v>0.05</v>
      </c>
      <c r="O507">
        <v>100</v>
      </c>
      <c r="P507">
        <f>Table224[[#This Row],[PP]]/100</f>
        <v>1</v>
      </c>
      <c r="Q507" t="s">
        <v>124</v>
      </c>
      <c r="R507" t="str">
        <f>IF(Table224[[#This Row],[Cat2]]=1,"Category A",IF(Table224[[#This Row],[Category]]=2,"Category B","Category C"))</f>
        <v>Category B</v>
      </c>
    </row>
    <row r="508" spans="1:18" x14ac:dyDescent="0.3">
      <c r="A508">
        <v>51</v>
      </c>
      <c r="B508">
        <v>34.9</v>
      </c>
      <c r="C508">
        <v>7</v>
      </c>
      <c r="D508" t="s">
        <v>118</v>
      </c>
      <c r="E508" t="s">
        <v>40</v>
      </c>
      <c r="F508">
        <v>39.782699999999998</v>
      </c>
      <c r="H508">
        <v>30.6572</v>
      </c>
      <c r="J508">
        <f t="shared" si="23"/>
        <v>1</v>
      </c>
      <c r="K508">
        <f t="shared" si="21"/>
        <v>1</v>
      </c>
      <c r="L508">
        <v>2</v>
      </c>
      <c r="M508">
        <v>2</v>
      </c>
      <c r="N508" s="6">
        <v>0.05</v>
      </c>
      <c r="O508">
        <v>100</v>
      </c>
      <c r="P508">
        <f>Table224[[#This Row],[PP]]/100</f>
        <v>1</v>
      </c>
      <c r="Q508" t="s">
        <v>124</v>
      </c>
      <c r="R508" t="str">
        <f>IF(Table224[[#This Row],[Cat2]]=1,"Category A",IF(Table224[[#This Row],[Category]]=2,"Category B","Category C"))</f>
        <v>Category B</v>
      </c>
    </row>
    <row r="509" spans="1:18" x14ac:dyDescent="0.3">
      <c r="A509">
        <v>51</v>
      </c>
      <c r="B509">
        <v>34.9</v>
      </c>
      <c r="C509">
        <v>7</v>
      </c>
      <c r="D509" t="s">
        <v>118</v>
      </c>
      <c r="E509" t="s">
        <v>41</v>
      </c>
      <c r="F509">
        <v>39.781799999999997</v>
      </c>
      <c r="H509">
        <v>30.757200000000001</v>
      </c>
      <c r="J509">
        <f t="shared" si="23"/>
        <v>1</v>
      </c>
      <c r="K509">
        <f t="shared" si="21"/>
        <v>1</v>
      </c>
      <c r="L509">
        <v>2</v>
      </c>
      <c r="M509">
        <v>2</v>
      </c>
      <c r="N509" s="7">
        <v>0.05</v>
      </c>
      <c r="O509">
        <v>100</v>
      </c>
      <c r="P509">
        <f>Table224[[#This Row],[PP]]/100</f>
        <v>1</v>
      </c>
      <c r="Q509" t="s">
        <v>124</v>
      </c>
      <c r="R509" t="str">
        <f>IF(Table224[[#This Row],[Cat2]]=1,"Category A",IF(Table224[[#This Row],[Category]]=2,"Category B","Category C"))</f>
        <v>Category B</v>
      </c>
    </row>
    <row r="510" spans="1:18" x14ac:dyDescent="0.3">
      <c r="A510">
        <v>51</v>
      </c>
      <c r="B510">
        <v>34.9</v>
      </c>
      <c r="C510">
        <v>7</v>
      </c>
      <c r="D510" t="s">
        <v>118</v>
      </c>
      <c r="E510" t="s">
        <v>17</v>
      </c>
      <c r="F510">
        <v>38.005899999999997</v>
      </c>
      <c r="H510">
        <v>30.757100000000001</v>
      </c>
      <c r="J510">
        <f t="shared" si="23"/>
        <v>1</v>
      </c>
      <c r="K510">
        <f t="shared" si="21"/>
        <v>1</v>
      </c>
      <c r="L510">
        <v>2</v>
      </c>
      <c r="M510">
        <v>2</v>
      </c>
      <c r="N510" s="6">
        <v>0.05</v>
      </c>
      <c r="O510">
        <v>100</v>
      </c>
      <c r="P510">
        <f>Table224[[#This Row],[PP]]/100</f>
        <v>1</v>
      </c>
      <c r="Q510" t="s">
        <v>124</v>
      </c>
      <c r="R510" t="str">
        <f>IF(Table224[[#This Row],[Cat2]]=1,"Category A",IF(Table224[[#This Row],[Category]]=2,"Category B","Category C"))</f>
        <v>Category B</v>
      </c>
    </row>
    <row r="511" spans="1:18" x14ac:dyDescent="0.3">
      <c r="A511">
        <v>51</v>
      </c>
      <c r="B511">
        <v>34.9</v>
      </c>
      <c r="C511">
        <v>7</v>
      </c>
      <c r="D511" t="s">
        <v>118</v>
      </c>
      <c r="E511" t="s">
        <v>25</v>
      </c>
      <c r="F511">
        <v>37.725000000000001</v>
      </c>
      <c r="H511">
        <v>30.9452</v>
      </c>
      <c r="J511">
        <f t="shared" si="23"/>
        <v>1</v>
      </c>
      <c r="K511">
        <f t="shared" si="21"/>
        <v>1</v>
      </c>
      <c r="L511">
        <v>2</v>
      </c>
      <c r="M511">
        <v>2</v>
      </c>
      <c r="N511" s="7">
        <v>0.05</v>
      </c>
      <c r="O511">
        <v>100</v>
      </c>
      <c r="P511">
        <f>Table224[[#This Row],[PP]]/100</f>
        <v>1</v>
      </c>
      <c r="Q511" t="s">
        <v>124</v>
      </c>
      <c r="R511" t="str">
        <f>IF(Table224[[#This Row],[Cat2]]=1,"Category A",IF(Table224[[#This Row],[Category]]=2,"Category B","Category C"))</f>
        <v>Category B</v>
      </c>
    </row>
    <row r="512" spans="1:18" x14ac:dyDescent="0.3">
      <c r="A512">
        <v>6</v>
      </c>
      <c r="B512">
        <v>36.9</v>
      </c>
      <c r="C512">
        <v>7</v>
      </c>
      <c r="D512" s="1" t="s">
        <v>114</v>
      </c>
      <c r="E512" t="s">
        <v>43</v>
      </c>
      <c r="F512">
        <v>39.188200000000002</v>
      </c>
      <c r="G512">
        <f>AVERAGE(F512:F517)</f>
        <v>36.935266666666671</v>
      </c>
      <c r="H512">
        <v>29.494299999999999</v>
      </c>
      <c r="I512">
        <f>AVERAGE(H512:H517)</f>
        <v>29.421733333333332</v>
      </c>
      <c r="J512">
        <f t="shared" si="23"/>
        <v>1</v>
      </c>
      <c r="K512">
        <f t="shared" si="21"/>
        <v>1</v>
      </c>
      <c r="L512">
        <v>3</v>
      </c>
      <c r="M512">
        <f t="shared" ref="M512" si="24">IF(G512&lt;34,1,IF(G512&gt;35.5,3,2))</f>
        <v>3</v>
      </c>
      <c r="N512" s="6">
        <v>1</v>
      </c>
      <c r="O512">
        <v>100</v>
      </c>
      <c r="P512">
        <f>Table224[[#This Row],[PP]]/100</f>
        <v>1</v>
      </c>
      <c r="Q512" t="s">
        <v>125</v>
      </c>
      <c r="R512" t="str">
        <f>IF(Table224[[#This Row],[Cat2]]=1,"Category A",IF(Table224[[#This Row],[Category]]=2,"Category B","Category C"))</f>
        <v>Category C</v>
      </c>
    </row>
    <row r="513" spans="1:18" x14ac:dyDescent="0.3">
      <c r="A513">
        <v>6</v>
      </c>
      <c r="B513">
        <v>36.9</v>
      </c>
      <c r="C513">
        <v>7</v>
      </c>
      <c r="D513" s="1" t="s">
        <v>114</v>
      </c>
      <c r="E513" t="s">
        <v>44</v>
      </c>
      <c r="F513">
        <v>35.699100000000001</v>
      </c>
      <c r="H513">
        <v>28.892499999999998</v>
      </c>
      <c r="J513">
        <f t="shared" si="23"/>
        <v>1</v>
      </c>
      <c r="K513">
        <f t="shared" si="21"/>
        <v>1</v>
      </c>
      <c r="L513">
        <v>3</v>
      </c>
      <c r="M513">
        <v>3</v>
      </c>
      <c r="N513" s="7">
        <v>1</v>
      </c>
      <c r="O513">
        <v>100</v>
      </c>
      <c r="P513">
        <f>Table224[[#This Row],[PP]]/100</f>
        <v>1</v>
      </c>
      <c r="Q513" t="s">
        <v>125</v>
      </c>
      <c r="R513" t="str">
        <f>IF(Table224[[#This Row],[Cat2]]=1,"Category A",IF(Table224[[#This Row],[Category]]=2,"Category B","Category C"))</f>
        <v>Category C</v>
      </c>
    </row>
    <row r="514" spans="1:18" x14ac:dyDescent="0.3">
      <c r="A514">
        <v>6</v>
      </c>
      <c r="B514">
        <v>36.9</v>
      </c>
      <c r="C514">
        <v>7</v>
      </c>
      <c r="D514" s="1" t="s">
        <v>114</v>
      </c>
      <c r="E514" t="s">
        <v>45</v>
      </c>
      <c r="F514">
        <v>35.731699999999996</v>
      </c>
      <c r="H514">
        <v>29.816500000000001</v>
      </c>
      <c r="J514">
        <f t="shared" si="23"/>
        <v>1</v>
      </c>
      <c r="K514">
        <f t="shared" ref="K514:K577" si="25">IF(AND(F514&gt;10,F514&lt;=45),1,0)</f>
        <v>1</v>
      </c>
      <c r="L514">
        <v>3</v>
      </c>
      <c r="M514">
        <v>3</v>
      </c>
      <c r="N514" s="6">
        <v>1</v>
      </c>
      <c r="O514">
        <v>100</v>
      </c>
      <c r="P514">
        <f>Table224[[#This Row],[PP]]/100</f>
        <v>1</v>
      </c>
      <c r="Q514" t="s">
        <v>125</v>
      </c>
      <c r="R514" t="str">
        <f>IF(Table224[[#This Row],[Cat2]]=1,"Category A",IF(Table224[[#This Row],[Category]]=2,"Category B","Category C"))</f>
        <v>Category C</v>
      </c>
    </row>
    <row r="515" spans="1:18" x14ac:dyDescent="0.3">
      <c r="A515">
        <v>6</v>
      </c>
      <c r="B515">
        <v>36.9</v>
      </c>
      <c r="C515">
        <v>7</v>
      </c>
      <c r="D515" s="1" t="s">
        <v>114</v>
      </c>
      <c r="E515" t="s">
        <v>46</v>
      </c>
      <c r="F515">
        <v>36.791499999999999</v>
      </c>
      <c r="H515">
        <v>29.4956</v>
      </c>
      <c r="J515">
        <f t="shared" si="23"/>
        <v>1</v>
      </c>
      <c r="K515">
        <f t="shared" si="25"/>
        <v>1</v>
      </c>
      <c r="L515">
        <v>3</v>
      </c>
      <c r="M515">
        <v>3</v>
      </c>
      <c r="N515" s="7">
        <v>1</v>
      </c>
      <c r="O515">
        <v>100</v>
      </c>
      <c r="P515">
        <f>Table224[[#This Row],[PP]]/100</f>
        <v>1</v>
      </c>
      <c r="Q515" t="s">
        <v>125</v>
      </c>
      <c r="R515" t="str">
        <f>IF(Table224[[#This Row],[Cat2]]=1,"Category A",IF(Table224[[#This Row],[Category]]=2,"Category B","Category C"))</f>
        <v>Category C</v>
      </c>
    </row>
    <row r="516" spans="1:18" x14ac:dyDescent="0.3">
      <c r="A516">
        <v>6</v>
      </c>
      <c r="B516">
        <v>36.9</v>
      </c>
      <c r="C516">
        <v>7</v>
      </c>
      <c r="D516" s="1" t="s">
        <v>114</v>
      </c>
      <c r="E516" t="s">
        <v>47</v>
      </c>
      <c r="F516">
        <v>36.695</v>
      </c>
      <c r="H516">
        <v>29.5976</v>
      </c>
      <c r="J516">
        <f t="shared" si="23"/>
        <v>1</v>
      </c>
      <c r="K516">
        <f t="shared" si="25"/>
        <v>1</v>
      </c>
      <c r="L516">
        <v>3</v>
      </c>
      <c r="M516">
        <v>3</v>
      </c>
      <c r="N516" s="6">
        <v>1</v>
      </c>
      <c r="O516">
        <v>100</v>
      </c>
      <c r="P516">
        <f>Table224[[#This Row],[PP]]/100</f>
        <v>1</v>
      </c>
      <c r="Q516" t="s">
        <v>125</v>
      </c>
      <c r="R516" t="str">
        <f>IF(Table224[[#This Row],[Cat2]]=1,"Category A",IF(Table224[[#This Row],[Category]]=2,"Category B","Category C"))</f>
        <v>Category C</v>
      </c>
    </row>
    <row r="517" spans="1:18" x14ac:dyDescent="0.3">
      <c r="A517">
        <v>6</v>
      </c>
      <c r="B517">
        <v>36.9</v>
      </c>
      <c r="C517">
        <v>7</v>
      </c>
      <c r="D517" s="1" t="s">
        <v>114</v>
      </c>
      <c r="E517" t="s">
        <v>48</v>
      </c>
      <c r="F517">
        <v>37.506100000000004</v>
      </c>
      <c r="H517">
        <v>29.233899999999998</v>
      </c>
      <c r="J517">
        <f t="shared" si="23"/>
        <v>1</v>
      </c>
      <c r="K517">
        <f t="shared" si="25"/>
        <v>1</v>
      </c>
      <c r="L517">
        <v>3</v>
      </c>
      <c r="M517">
        <v>3</v>
      </c>
      <c r="N517" s="7">
        <v>1</v>
      </c>
      <c r="O517">
        <v>100</v>
      </c>
      <c r="P517">
        <f>Table224[[#This Row],[PP]]/100</f>
        <v>1</v>
      </c>
      <c r="Q517" t="s">
        <v>125</v>
      </c>
      <c r="R517" t="str">
        <f>IF(Table224[[#This Row],[Cat2]]=1,"Category A",IF(Table224[[#This Row],[Category]]=2,"Category B","Category C"))</f>
        <v>Category C</v>
      </c>
    </row>
    <row r="518" spans="1:18" x14ac:dyDescent="0.3">
      <c r="A518">
        <v>6</v>
      </c>
      <c r="B518">
        <v>36.9</v>
      </c>
      <c r="C518">
        <v>7</v>
      </c>
      <c r="D518" t="s">
        <v>115</v>
      </c>
      <c r="E518" t="s">
        <v>49</v>
      </c>
      <c r="F518">
        <v>37.517600000000002</v>
      </c>
      <c r="G518">
        <f>AVERAGE(F518:F523)</f>
        <v>38.199916666666667</v>
      </c>
      <c r="H518">
        <v>30.034099999999999</v>
      </c>
      <c r="I518">
        <f>AVERAGE(H518:H523)</f>
        <v>30.426633333333331</v>
      </c>
      <c r="J518">
        <f t="shared" ref="J518:J581" si="26">IF(AND(F518&gt;10,F518&lt;=40),1,0)</f>
        <v>1</v>
      </c>
      <c r="K518">
        <f t="shared" si="25"/>
        <v>1</v>
      </c>
      <c r="L518">
        <v>3</v>
      </c>
      <c r="M518">
        <v>3</v>
      </c>
      <c r="N518" s="6">
        <v>0.33333332999999998</v>
      </c>
      <c r="O518">
        <v>100</v>
      </c>
      <c r="P518">
        <f>Table224[[#This Row],[PP]]/100</f>
        <v>1</v>
      </c>
      <c r="Q518" t="s">
        <v>125</v>
      </c>
      <c r="R518" t="str">
        <f>IF(Table224[[#This Row],[Cat2]]=1,"Category A",IF(Table224[[#This Row],[Category]]=2,"Category B","Category C"))</f>
        <v>Category C</v>
      </c>
    </row>
    <row r="519" spans="1:18" x14ac:dyDescent="0.3">
      <c r="A519">
        <v>6</v>
      </c>
      <c r="B519">
        <v>36.9</v>
      </c>
      <c r="C519">
        <v>7</v>
      </c>
      <c r="D519" t="s">
        <v>115</v>
      </c>
      <c r="E519" t="s">
        <v>50</v>
      </c>
      <c r="F519">
        <v>37.054600000000001</v>
      </c>
      <c r="H519">
        <v>30.540400000000002</v>
      </c>
      <c r="J519">
        <f t="shared" si="26"/>
        <v>1</v>
      </c>
      <c r="K519">
        <f t="shared" si="25"/>
        <v>1</v>
      </c>
      <c r="L519">
        <v>3</v>
      </c>
      <c r="M519">
        <v>3</v>
      </c>
      <c r="N519" s="7">
        <v>0.33333332999999998</v>
      </c>
      <c r="O519">
        <v>100</v>
      </c>
      <c r="P519">
        <f>Table224[[#This Row],[PP]]/100</f>
        <v>1</v>
      </c>
      <c r="Q519" t="s">
        <v>125</v>
      </c>
      <c r="R519" t="str">
        <f>IF(Table224[[#This Row],[Cat2]]=1,"Category A",IF(Table224[[#This Row],[Category]]=2,"Category B","Category C"))</f>
        <v>Category C</v>
      </c>
    </row>
    <row r="520" spans="1:18" x14ac:dyDescent="0.3">
      <c r="A520">
        <v>6</v>
      </c>
      <c r="B520">
        <v>36.9</v>
      </c>
      <c r="C520">
        <v>7</v>
      </c>
      <c r="D520" t="s">
        <v>115</v>
      </c>
      <c r="E520" t="s">
        <v>51</v>
      </c>
      <c r="F520">
        <v>37.445700000000002</v>
      </c>
      <c r="H520">
        <v>30.450099999999999</v>
      </c>
      <c r="J520">
        <f t="shared" si="26"/>
        <v>1</v>
      </c>
      <c r="K520">
        <f t="shared" si="25"/>
        <v>1</v>
      </c>
      <c r="L520">
        <v>3</v>
      </c>
      <c r="M520">
        <v>3</v>
      </c>
      <c r="N520" s="6">
        <v>0.33333332999999998</v>
      </c>
      <c r="O520">
        <v>100</v>
      </c>
      <c r="P520">
        <f>Table224[[#This Row],[PP]]/100</f>
        <v>1</v>
      </c>
      <c r="Q520" t="s">
        <v>125</v>
      </c>
      <c r="R520" t="str">
        <f>IF(Table224[[#This Row],[Cat2]]=1,"Category A",IF(Table224[[#This Row],[Category]]=2,"Category B","Category C"))</f>
        <v>Category C</v>
      </c>
    </row>
    <row r="521" spans="1:18" x14ac:dyDescent="0.3">
      <c r="A521">
        <v>6</v>
      </c>
      <c r="B521">
        <v>36.9</v>
      </c>
      <c r="C521">
        <v>7</v>
      </c>
      <c r="D521" t="s">
        <v>115</v>
      </c>
      <c r="E521" t="s">
        <v>52</v>
      </c>
      <c r="F521">
        <v>39.551699999999997</v>
      </c>
      <c r="H521">
        <v>30.655999999999999</v>
      </c>
      <c r="J521">
        <f t="shared" si="26"/>
        <v>1</v>
      </c>
      <c r="K521">
        <f t="shared" si="25"/>
        <v>1</v>
      </c>
      <c r="L521">
        <v>3</v>
      </c>
      <c r="M521">
        <v>3</v>
      </c>
      <c r="N521" s="7">
        <v>0.33333332999999998</v>
      </c>
      <c r="O521">
        <v>100</v>
      </c>
      <c r="P521">
        <f>Table224[[#This Row],[PP]]/100</f>
        <v>1</v>
      </c>
      <c r="Q521" t="s">
        <v>125</v>
      </c>
      <c r="R521" t="str">
        <f>IF(Table224[[#This Row],[Cat2]]=1,"Category A",IF(Table224[[#This Row],[Category]]=2,"Category B","Category C"))</f>
        <v>Category C</v>
      </c>
    </row>
    <row r="522" spans="1:18" x14ac:dyDescent="0.3">
      <c r="A522">
        <v>6</v>
      </c>
      <c r="B522">
        <v>36.9</v>
      </c>
      <c r="C522">
        <v>7</v>
      </c>
      <c r="D522" t="s">
        <v>115</v>
      </c>
      <c r="E522" t="s">
        <v>53</v>
      </c>
      <c r="F522">
        <v>38.053699999999999</v>
      </c>
      <c r="H522">
        <v>30.245899999999999</v>
      </c>
      <c r="J522">
        <f t="shared" si="26"/>
        <v>1</v>
      </c>
      <c r="K522">
        <f t="shared" si="25"/>
        <v>1</v>
      </c>
      <c r="L522">
        <v>3</v>
      </c>
      <c r="M522">
        <v>3</v>
      </c>
      <c r="N522" s="6">
        <v>0.33333332999999998</v>
      </c>
      <c r="O522">
        <v>100</v>
      </c>
      <c r="P522">
        <f>Table224[[#This Row],[PP]]/100</f>
        <v>1</v>
      </c>
      <c r="Q522" t="s">
        <v>125</v>
      </c>
      <c r="R522" t="str">
        <f>IF(Table224[[#This Row],[Cat2]]=1,"Category A",IF(Table224[[#This Row],[Category]]=2,"Category B","Category C"))</f>
        <v>Category C</v>
      </c>
    </row>
    <row r="523" spans="1:18" x14ac:dyDescent="0.3">
      <c r="A523">
        <v>6</v>
      </c>
      <c r="B523">
        <v>36.9</v>
      </c>
      <c r="C523">
        <v>7</v>
      </c>
      <c r="D523" t="s">
        <v>115</v>
      </c>
      <c r="E523" t="s">
        <v>54</v>
      </c>
      <c r="F523">
        <v>39.5762</v>
      </c>
      <c r="H523">
        <v>30.633299999999998</v>
      </c>
      <c r="J523">
        <f t="shared" si="26"/>
        <v>1</v>
      </c>
      <c r="K523">
        <f t="shared" si="25"/>
        <v>1</v>
      </c>
      <c r="L523">
        <v>3</v>
      </c>
      <c r="M523">
        <v>3</v>
      </c>
      <c r="N523" s="7">
        <v>0.33333332999999998</v>
      </c>
      <c r="O523">
        <v>100</v>
      </c>
      <c r="P523">
        <f>Table224[[#This Row],[PP]]/100</f>
        <v>1</v>
      </c>
      <c r="Q523" t="s">
        <v>125</v>
      </c>
      <c r="R523" t="str">
        <f>IF(Table224[[#This Row],[Cat2]]=1,"Category A",IF(Table224[[#This Row],[Category]]=2,"Category B","Category C"))</f>
        <v>Category C</v>
      </c>
    </row>
    <row r="524" spans="1:18" x14ac:dyDescent="0.3">
      <c r="A524">
        <v>6</v>
      </c>
      <c r="B524">
        <v>36.9</v>
      </c>
      <c r="C524">
        <v>7</v>
      </c>
      <c r="D524" t="s">
        <v>116</v>
      </c>
      <c r="E524" t="s">
        <v>55</v>
      </c>
      <c r="F524">
        <v>41.158799999999999</v>
      </c>
      <c r="G524">
        <f>AVERAGE(F524:F529)</f>
        <v>38.554966666666665</v>
      </c>
      <c r="H524">
        <v>31.112300000000001</v>
      </c>
      <c r="I524">
        <f>AVERAGE(H524:H529)</f>
        <v>30.537933333333331</v>
      </c>
      <c r="J524">
        <f t="shared" si="26"/>
        <v>0</v>
      </c>
      <c r="K524">
        <f t="shared" si="25"/>
        <v>1</v>
      </c>
      <c r="L524">
        <v>3</v>
      </c>
      <c r="M524">
        <f t="shared" ref="M524:M587" si="27">IF(G524&lt;34,1,IF(G524&gt;35.5,3,2))</f>
        <v>3</v>
      </c>
      <c r="N524" s="6">
        <v>0.2</v>
      </c>
      <c r="O524">
        <v>83.3</v>
      </c>
      <c r="P524">
        <f>Table224[[#This Row],[PP]]/100</f>
        <v>0.83299999999999996</v>
      </c>
      <c r="Q524" t="s">
        <v>125</v>
      </c>
      <c r="R524" t="str">
        <f>IF(Table224[[#This Row],[Cat2]]=1,"Category A",IF(Table224[[#This Row],[Category]]=2,"Category B","Category C"))</f>
        <v>Category C</v>
      </c>
    </row>
    <row r="525" spans="1:18" x14ac:dyDescent="0.3">
      <c r="A525">
        <v>6</v>
      </c>
      <c r="B525">
        <v>36.9</v>
      </c>
      <c r="C525">
        <v>7</v>
      </c>
      <c r="D525" t="s">
        <v>116</v>
      </c>
      <c r="E525" t="s">
        <v>56</v>
      </c>
      <c r="F525">
        <v>38.5593</v>
      </c>
      <c r="H525">
        <v>30.526</v>
      </c>
      <c r="J525">
        <f t="shared" si="26"/>
        <v>1</v>
      </c>
      <c r="K525">
        <f t="shared" si="25"/>
        <v>1</v>
      </c>
      <c r="L525">
        <v>3</v>
      </c>
      <c r="M525">
        <v>3</v>
      </c>
      <c r="N525" s="7">
        <v>0.2</v>
      </c>
      <c r="O525">
        <v>83.3</v>
      </c>
      <c r="P525">
        <f>Table224[[#This Row],[PP]]/100</f>
        <v>0.83299999999999996</v>
      </c>
      <c r="Q525" t="s">
        <v>125</v>
      </c>
      <c r="R525" t="str">
        <f>IF(Table224[[#This Row],[Cat2]]=1,"Category A",IF(Table224[[#This Row],[Category]]=2,"Category B","Category C"))</f>
        <v>Category C</v>
      </c>
    </row>
    <row r="526" spans="1:18" x14ac:dyDescent="0.3">
      <c r="A526">
        <v>6</v>
      </c>
      <c r="B526">
        <v>36.9</v>
      </c>
      <c r="C526">
        <v>7</v>
      </c>
      <c r="D526" t="s">
        <v>116</v>
      </c>
      <c r="E526" t="s">
        <v>57</v>
      </c>
      <c r="F526">
        <v>37.646700000000003</v>
      </c>
      <c r="H526">
        <v>30.190799999999999</v>
      </c>
      <c r="J526">
        <f t="shared" si="26"/>
        <v>1</v>
      </c>
      <c r="K526">
        <f t="shared" si="25"/>
        <v>1</v>
      </c>
      <c r="L526">
        <v>3</v>
      </c>
      <c r="M526">
        <v>3</v>
      </c>
      <c r="N526" s="6">
        <v>0.2</v>
      </c>
      <c r="O526">
        <v>83.3</v>
      </c>
      <c r="P526">
        <f>Table224[[#This Row],[PP]]/100</f>
        <v>0.83299999999999996</v>
      </c>
      <c r="Q526" t="s">
        <v>125</v>
      </c>
      <c r="R526" t="str">
        <f>IF(Table224[[#This Row],[Cat2]]=1,"Category A",IF(Table224[[#This Row],[Category]]=2,"Category B","Category C"))</f>
        <v>Category C</v>
      </c>
    </row>
    <row r="527" spans="1:18" x14ac:dyDescent="0.3">
      <c r="A527">
        <v>6</v>
      </c>
      <c r="B527">
        <v>36.9</v>
      </c>
      <c r="C527">
        <v>7</v>
      </c>
      <c r="D527" t="s">
        <v>116</v>
      </c>
      <c r="E527" t="s">
        <v>58</v>
      </c>
      <c r="F527">
        <v>39.492100000000001</v>
      </c>
      <c r="H527">
        <v>30.4862</v>
      </c>
      <c r="J527">
        <f t="shared" si="26"/>
        <v>1</v>
      </c>
      <c r="K527">
        <f t="shared" si="25"/>
        <v>1</v>
      </c>
      <c r="L527">
        <v>3</v>
      </c>
      <c r="M527">
        <v>3</v>
      </c>
      <c r="N527" s="7">
        <v>0.2</v>
      </c>
      <c r="O527">
        <v>83.3</v>
      </c>
      <c r="P527">
        <f>Table224[[#This Row],[PP]]/100</f>
        <v>0.83299999999999996</v>
      </c>
      <c r="Q527" t="s">
        <v>125</v>
      </c>
      <c r="R527" t="str">
        <f>IF(Table224[[#This Row],[Cat2]]=1,"Category A",IF(Table224[[#This Row],[Category]]=2,"Category B","Category C"))</f>
        <v>Category C</v>
      </c>
    </row>
    <row r="528" spans="1:18" x14ac:dyDescent="0.3">
      <c r="A528">
        <v>6</v>
      </c>
      <c r="B528">
        <v>36.9</v>
      </c>
      <c r="C528">
        <v>7</v>
      </c>
      <c r="D528" t="s">
        <v>116</v>
      </c>
      <c r="E528" t="s">
        <v>59</v>
      </c>
      <c r="F528">
        <v>36.694200000000002</v>
      </c>
      <c r="H528">
        <v>30.381900000000002</v>
      </c>
      <c r="J528">
        <f t="shared" si="26"/>
        <v>1</v>
      </c>
      <c r="K528">
        <f t="shared" si="25"/>
        <v>1</v>
      </c>
      <c r="L528">
        <v>3</v>
      </c>
      <c r="M528">
        <v>3</v>
      </c>
      <c r="N528" s="6">
        <v>0.2</v>
      </c>
      <c r="O528">
        <v>83.3</v>
      </c>
      <c r="P528">
        <f>Table224[[#This Row],[PP]]/100</f>
        <v>0.83299999999999996</v>
      </c>
      <c r="Q528" t="s">
        <v>125</v>
      </c>
      <c r="R528" t="str">
        <f>IF(Table224[[#This Row],[Cat2]]=1,"Category A",IF(Table224[[#This Row],[Category]]=2,"Category B","Category C"))</f>
        <v>Category C</v>
      </c>
    </row>
    <row r="529" spans="1:18" x14ac:dyDescent="0.3">
      <c r="A529">
        <v>6</v>
      </c>
      <c r="B529">
        <v>36.9</v>
      </c>
      <c r="C529">
        <v>7</v>
      </c>
      <c r="D529" t="s">
        <v>116</v>
      </c>
      <c r="E529" t="s">
        <v>60</v>
      </c>
      <c r="F529">
        <v>37.778700000000001</v>
      </c>
      <c r="H529">
        <v>30.5304</v>
      </c>
      <c r="J529">
        <f t="shared" si="26"/>
        <v>1</v>
      </c>
      <c r="K529">
        <f t="shared" si="25"/>
        <v>1</v>
      </c>
      <c r="L529">
        <v>3</v>
      </c>
      <c r="M529">
        <v>3</v>
      </c>
      <c r="N529" s="7">
        <v>0.2</v>
      </c>
      <c r="O529">
        <v>83.3</v>
      </c>
      <c r="P529">
        <f>Table224[[#This Row],[PP]]/100</f>
        <v>0.83299999999999996</v>
      </c>
      <c r="Q529" t="s">
        <v>125</v>
      </c>
      <c r="R529" t="str">
        <f>IF(Table224[[#This Row],[Cat2]]=1,"Category A",IF(Table224[[#This Row],[Category]]=2,"Category B","Category C"))</f>
        <v>Category C</v>
      </c>
    </row>
    <row r="530" spans="1:18" x14ac:dyDescent="0.3">
      <c r="A530">
        <v>6</v>
      </c>
      <c r="B530">
        <v>36.9</v>
      </c>
      <c r="C530">
        <v>7</v>
      </c>
      <c r="D530" t="s">
        <v>117</v>
      </c>
      <c r="E530" t="s">
        <v>61</v>
      </c>
      <c r="F530">
        <v>39.448900000000002</v>
      </c>
      <c r="G530">
        <f>AVERAGE(F530:F535)</f>
        <v>39.69952</v>
      </c>
      <c r="H530">
        <v>31.252199999999998</v>
      </c>
      <c r="I530">
        <f>AVERAGE(H530:H535)</f>
        <v>31.470183333333335</v>
      </c>
      <c r="J530">
        <f t="shared" si="26"/>
        <v>1</v>
      </c>
      <c r="K530">
        <f t="shared" si="25"/>
        <v>1</v>
      </c>
      <c r="L530">
        <v>3</v>
      </c>
      <c r="M530">
        <v>3</v>
      </c>
      <c r="N530" s="6">
        <v>0.1</v>
      </c>
      <c r="O530">
        <v>66.7</v>
      </c>
      <c r="P530">
        <f>Table224[[#This Row],[PP]]/100</f>
        <v>0.66700000000000004</v>
      </c>
      <c r="Q530" t="s">
        <v>125</v>
      </c>
      <c r="R530" t="str">
        <f>IF(Table224[[#This Row],[Cat2]]=1,"Category A",IF(Table224[[#This Row],[Category]]=2,"Category B","Category C"))</f>
        <v>Category C</v>
      </c>
    </row>
    <row r="531" spans="1:18" x14ac:dyDescent="0.3">
      <c r="A531">
        <v>6</v>
      </c>
      <c r="B531">
        <v>36.9</v>
      </c>
      <c r="C531">
        <v>7</v>
      </c>
      <c r="D531" t="s">
        <v>117</v>
      </c>
      <c r="E531" t="s">
        <v>62</v>
      </c>
      <c r="F531">
        <v>38.046900000000001</v>
      </c>
      <c r="H531">
        <v>31.852799999999998</v>
      </c>
      <c r="J531">
        <f t="shared" si="26"/>
        <v>1</v>
      </c>
      <c r="K531">
        <f t="shared" si="25"/>
        <v>1</v>
      </c>
      <c r="L531">
        <v>3</v>
      </c>
      <c r="M531">
        <v>3</v>
      </c>
      <c r="N531" s="7">
        <v>0.1</v>
      </c>
      <c r="O531">
        <v>66.7</v>
      </c>
      <c r="P531">
        <f>Table224[[#This Row],[PP]]/100</f>
        <v>0.66700000000000004</v>
      </c>
      <c r="Q531" t="s">
        <v>125</v>
      </c>
      <c r="R531" t="str">
        <f>IF(Table224[[#This Row],[Cat2]]=1,"Category A",IF(Table224[[#This Row],[Category]]=2,"Category B","Category C"))</f>
        <v>Category C</v>
      </c>
    </row>
    <row r="532" spans="1:18" x14ac:dyDescent="0.3">
      <c r="A532">
        <v>6</v>
      </c>
      <c r="B532">
        <v>36.9</v>
      </c>
      <c r="C532">
        <v>7</v>
      </c>
      <c r="D532" t="s">
        <v>117</v>
      </c>
      <c r="E532" t="s">
        <v>63</v>
      </c>
      <c r="F532">
        <v>39.056100000000001</v>
      </c>
      <c r="H532">
        <v>31.63</v>
      </c>
      <c r="J532">
        <f t="shared" si="26"/>
        <v>1</v>
      </c>
      <c r="K532">
        <f t="shared" si="25"/>
        <v>1</v>
      </c>
      <c r="L532">
        <v>3</v>
      </c>
      <c r="M532">
        <v>3</v>
      </c>
      <c r="N532" s="6">
        <v>0.1</v>
      </c>
      <c r="O532">
        <v>66.7</v>
      </c>
      <c r="P532">
        <f>Table224[[#This Row],[PP]]/100</f>
        <v>0.66700000000000004</v>
      </c>
      <c r="Q532" t="s">
        <v>125</v>
      </c>
      <c r="R532" t="str">
        <f>IF(Table224[[#This Row],[Cat2]]=1,"Category A",IF(Table224[[#This Row],[Category]]=2,"Category B","Category C"))</f>
        <v>Category C</v>
      </c>
    </row>
    <row r="533" spans="1:18" x14ac:dyDescent="0.3">
      <c r="A533">
        <v>6</v>
      </c>
      <c r="B533">
        <v>36.9</v>
      </c>
      <c r="C533">
        <v>7</v>
      </c>
      <c r="D533" t="s">
        <v>117</v>
      </c>
      <c r="E533" t="s">
        <v>64</v>
      </c>
      <c r="F533">
        <v>39.982700000000001</v>
      </c>
      <c r="H533">
        <v>31.171099999999999</v>
      </c>
      <c r="J533">
        <f t="shared" si="26"/>
        <v>1</v>
      </c>
      <c r="K533">
        <f t="shared" si="25"/>
        <v>1</v>
      </c>
      <c r="L533">
        <v>3</v>
      </c>
      <c r="M533">
        <v>3</v>
      </c>
      <c r="N533" s="7">
        <v>0.1</v>
      </c>
      <c r="O533">
        <v>66.7</v>
      </c>
      <c r="P533">
        <f>Table224[[#This Row],[PP]]/100</f>
        <v>0.66700000000000004</v>
      </c>
      <c r="Q533" t="s">
        <v>125</v>
      </c>
      <c r="R533" t="str">
        <f>IF(Table224[[#This Row],[Cat2]]=1,"Category A",IF(Table224[[#This Row],[Category]]=2,"Category B","Category C"))</f>
        <v>Category C</v>
      </c>
    </row>
    <row r="534" spans="1:18" x14ac:dyDescent="0.3">
      <c r="A534">
        <v>6</v>
      </c>
      <c r="B534">
        <v>36.9</v>
      </c>
      <c r="C534">
        <v>7</v>
      </c>
      <c r="D534" t="s">
        <v>117</v>
      </c>
      <c r="E534" t="s">
        <v>65</v>
      </c>
      <c r="F534">
        <v>41.963000000000001</v>
      </c>
      <c r="H534">
        <v>31.5261</v>
      </c>
      <c r="J534">
        <f t="shared" si="26"/>
        <v>0</v>
      </c>
      <c r="K534">
        <f t="shared" si="25"/>
        <v>1</v>
      </c>
      <c r="L534">
        <v>3</v>
      </c>
      <c r="M534">
        <v>3</v>
      </c>
      <c r="N534" s="6">
        <v>0.1</v>
      </c>
      <c r="O534">
        <v>66.7</v>
      </c>
      <c r="P534">
        <f>Table224[[#This Row],[PP]]/100</f>
        <v>0.66700000000000004</v>
      </c>
      <c r="Q534" t="s">
        <v>125</v>
      </c>
      <c r="R534" t="str">
        <f>IF(Table224[[#This Row],[Cat2]]=1,"Category A",IF(Table224[[#This Row],[Category]]=2,"Category B","Category C"))</f>
        <v>Category C</v>
      </c>
    </row>
    <row r="535" spans="1:18" x14ac:dyDescent="0.3">
      <c r="A535">
        <v>6</v>
      </c>
      <c r="B535">
        <v>36.9</v>
      </c>
      <c r="C535">
        <v>7</v>
      </c>
      <c r="D535" t="s">
        <v>117</v>
      </c>
      <c r="E535" t="s">
        <v>66</v>
      </c>
      <c r="F535" t="s">
        <v>42</v>
      </c>
      <c r="H535">
        <v>31.3889</v>
      </c>
      <c r="J535">
        <f t="shared" si="26"/>
        <v>0</v>
      </c>
      <c r="K535">
        <f t="shared" si="25"/>
        <v>0</v>
      </c>
      <c r="L535">
        <v>3</v>
      </c>
      <c r="M535">
        <v>3</v>
      </c>
      <c r="N535" s="7">
        <v>0.1</v>
      </c>
      <c r="O535">
        <v>66.7</v>
      </c>
      <c r="P535">
        <f>Table224[[#This Row],[PP]]/100</f>
        <v>0.66700000000000004</v>
      </c>
      <c r="Q535" t="s">
        <v>125</v>
      </c>
      <c r="R535" t="str">
        <f>IF(Table224[[#This Row],[Cat2]]=1,"Category A",IF(Table224[[#This Row],[Category]]=2,"Category B","Category C"))</f>
        <v>Category C</v>
      </c>
    </row>
    <row r="536" spans="1:18" x14ac:dyDescent="0.3">
      <c r="A536">
        <v>6</v>
      </c>
      <c r="B536">
        <v>36.9</v>
      </c>
      <c r="C536">
        <v>7</v>
      </c>
      <c r="D536" t="s">
        <v>118</v>
      </c>
      <c r="E536" t="s">
        <v>67</v>
      </c>
      <c r="F536">
        <v>39.356999999999999</v>
      </c>
      <c r="G536">
        <f>AVERAGE(F536:F541)</f>
        <v>40.27823333333334</v>
      </c>
      <c r="H536">
        <v>31.885100000000001</v>
      </c>
      <c r="I536">
        <f>AVERAGE(H536:H541)</f>
        <v>31.935849999999999</v>
      </c>
      <c r="J536">
        <f t="shared" si="26"/>
        <v>1</v>
      </c>
      <c r="K536">
        <f t="shared" si="25"/>
        <v>1</v>
      </c>
      <c r="L536">
        <v>3</v>
      </c>
      <c r="M536">
        <v>3</v>
      </c>
      <c r="N536" s="6">
        <v>0.05</v>
      </c>
      <c r="O536">
        <v>50</v>
      </c>
      <c r="P536">
        <f>Table224[[#This Row],[PP]]/100</f>
        <v>0.5</v>
      </c>
      <c r="Q536" t="s">
        <v>125</v>
      </c>
      <c r="R536" t="str">
        <f>IF(Table224[[#This Row],[Cat2]]=1,"Category A",IF(Table224[[#This Row],[Category]]=2,"Category B","Category C"))</f>
        <v>Category C</v>
      </c>
    </row>
    <row r="537" spans="1:18" x14ac:dyDescent="0.3">
      <c r="A537">
        <v>6</v>
      </c>
      <c r="B537">
        <v>36.9</v>
      </c>
      <c r="C537">
        <v>7</v>
      </c>
      <c r="D537" t="s">
        <v>118</v>
      </c>
      <c r="E537" t="s">
        <v>68</v>
      </c>
      <c r="F537">
        <v>41.749200000000002</v>
      </c>
      <c r="H537">
        <v>32.236600000000003</v>
      </c>
      <c r="J537">
        <f t="shared" si="26"/>
        <v>0</v>
      </c>
      <c r="K537">
        <f t="shared" si="25"/>
        <v>1</v>
      </c>
      <c r="L537">
        <v>3</v>
      </c>
      <c r="M537">
        <v>3</v>
      </c>
      <c r="N537" s="7">
        <v>0.05</v>
      </c>
      <c r="O537">
        <v>50</v>
      </c>
      <c r="P537">
        <f>Table224[[#This Row],[PP]]/100</f>
        <v>0.5</v>
      </c>
      <c r="Q537" t="s">
        <v>125</v>
      </c>
      <c r="R537" t="str">
        <f>IF(Table224[[#This Row],[Cat2]]=1,"Category A",IF(Table224[[#This Row],[Category]]=2,"Category B","Category C"))</f>
        <v>Category C</v>
      </c>
    </row>
    <row r="538" spans="1:18" x14ac:dyDescent="0.3">
      <c r="A538">
        <v>6</v>
      </c>
      <c r="B538">
        <v>36.9</v>
      </c>
      <c r="C538">
        <v>7</v>
      </c>
      <c r="D538" t="s">
        <v>118</v>
      </c>
      <c r="E538" t="s">
        <v>69</v>
      </c>
      <c r="F538">
        <v>38.588500000000003</v>
      </c>
      <c r="H538">
        <v>31.6129</v>
      </c>
      <c r="J538">
        <f t="shared" si="26"/>
        <v>1</v>
      </c>
      <c r="K538">
        <f t="shared" si="25"/>
        <v>1</v>
      </c>
      <c r="L538">
        <v>3</v>
      </c>
      <c r="M538">
        <v>3</v>
      </c>
      <c r="N538" s="6">
        <v>0.05</v>
      </c>
      <c r="O538">
        <v>50</v>
      </c>
      <c r="P538">
        <f>Table224[[#This Row],[PP]]/100</f>
        <v>0.5</v>
      </c>
      <c r="Q538" t="s">
        <v>125</v>
      </c>
      <c r="R538" t="str">
        <f>IF(Table224[[#This Row],[Cat2]]=1,"Category A",IF(Table224[[#This Row],[Category]]=2,"Category B","Category C"))</f>
        <v>Category C</v>
      </c>
    </row>
    <row r="539" spans="1:18" x14ac:dyDescent="0.3">
      <c r="A539">
        <v>6</v>
      </c>
      <c r="B539">
        <v>36.9</v>
      </c>
      <c r="C539">
        <v>7</v>
      </c>
      <c r="D539" t="s">
        <v>118</v>
      </c>
      <c r="E539" t="s">
        <v>70</v>
      </c>
      <c r="F539">
        <v>39.496299999999998</v>
      </c>
      <c r="H539">
        <v>32.170900000000003</v>
      </c>
      <c r="J539">
        <f t="shared" si="26"/>
        <v>1</v>
      </c>
      <c r="K539">
        <f t="shared" si="25"/>
        <v>1</v>
      </c>
      <c r="L539">
        <v>3</v>
      </c>
      <c r="M539">
        <v>3</v>
      </c>
      <c r="N539" s="7">
        <v>0.05</v>
      </c>
      <c r="O539">
        <v>50</v>
      </c>
      <c r="P539">
        <f>Table224[[#This Row],[PP]]/100</f>
        <v>0.5</v>
      </c>
      <c r="Q539" t="s">
        <v>125</v>
      </c>
      <c r="R539" t="str">
        <f>IF(Table224[[#This Row],[Cat2]]=1,"Category A",IF(Table224[[#This Row],[Category]]=2,"Category B","Category C"))</f>
        <v>Category C</v>
      </c>
    </row>
    <row r="540" spans="1:18" x14ac:dyDescent="0.3">
      <c r="A540">
        <v>6</v>
      </c>
      <c r="B540">
        <v>36.9</v>
      </c>
      <c r="C540">
        <v>7</v>
      </c>
      <c r="D540" t="s">
        <v>118</v>
      </c>
      <c r="E540" t="s">
        <v>71</v>
      </c>
      <c r="F540">
        <v>41.164900000000003</v>
      </c>
      <c r="H540">
        <v>31.762899999999998</v>
      </c>
      <c r="J540">
        <f t="shared" si="26"/>
        <v>0</v>
      </c>
      <c r="K540">
        <f t="shared" si="25"/>
        <v>1</v>
      </c>
      <c r="L540">
        <v>3</v>
      </c>
      <c r="M540">
        <v>3</v>
      </c>
      <c r="N540" s="6">
        <v>0.05</v>
      </c>
      <c r="O540">
        <v>50</v>
      </c>
      <c r="P540">
        <f>Table224[[#This Row],[PP]]/100</f>
        <v>0.5</v>
      </c>
      <c r="Q540" t="s">
        <v>125</v>
      </c>
      <c r="R540" t="str">
        <f>IF(Table224[[#This Row],[Cat2]]=1,"Category A",IF(Table224[[#This Row],[Category]]=2,"Category B","Category C"))</f>
        <v>Category C</v>
      </c>
    </row>
    <row r="541" spans="1:18" x14ac:dyDescent="0.3">
      <c r="A541">
        <v>6</v>
      </c>
      <c r="B541">
        <v>36.9</v>
      </c>
      <c r="C541">
        <v>7</v>
      </c>
      <c r="D541" t="s">
        <v>118</v>
      </c>
      <c r="E541" t="s">
        <v>72</v>
      </c>
      <c r="F541">
        <v>41.313499999999998</v>
      </c>
      <c r="H541">
        <v>31.9467</v>
      </c>
      <c r="J541">
        <f t="shared" si="26"/>
        <v>0</v>
      </c>
      <c r="K541">
        <f t="shared" si="25"/>
        <v>1</v>
      </c>
      <c r="L541">
        <v>3</v>
      </c>
      <c r="M541">
        <v>3</v>
      </c>
      <c r="N541" s="7">
        <v>0.05</v>
      </c>
      <c r="O541">
        <v>50</v>
      </c>
      <c r="P541">
        <f>Table224[[#This Row],[PP]]/100</f>
        <v>0.5</v>
      </c>
      <c r="Q541" t="s">
        <v>125</v>
      </c>
      <c r="R541" t="str">
        <f>IF(Table224[[#This Row],[Cat2]]=1,"Category A",IF(Table224[[#This Row],[Category]]=2,"Category B","Category C"))</f>
        <v>Category C</v>
      </c>
    </row>
    <row r="542" spans="1:18" x14ac:dyDescent="0.3">
      <c r="A542">
        <v>12</v>
      </c>
      <c r="B542">
        <v>35.200000000000003</v>
      </c>
      <c r="C542">
        <v>7</v>
      </c>
      <c r="D542" s="1" t="s">
        <v>114</v>
      </c>
      <c r="E542" t="s">
        <v>73</v>
      </c>
      <c r="F542">
        <v>37.182499999999997</v>
      </c>
      <c r="G542">
        <f>AVERAGE(F542:F547)</f>
        <v>36.302683333333327</v>
      </c>
      <c r="H542">
        <v>30.2178</v>
      </c>
      <c r="I542">
        <f>AVERAGE(H542:H547)</f>
        <v>30.409166666666668</v>
      </c>
      <c r="J542">
        <f t="shared" si="26"/>
        <v>1</v>
      </c>
      <c r="K542">
        <f t="shared" si="25"/>
        <v>1</v>
      </c>
      <c r="L542">
        <v>3</v>
      </c>
      <c r="M542">
        <f t="shared" si="27"/>
        <v>3</v>
      </c>
      <c r="N542" s="6">
        <v>1</v>
      </c>
      <c r="O542">
        <v>100</v>
      </c>
      <c r="P542">
        <f>Table224[[#This Row],[PP]]/100</f>
        <v>1</v>
      </c>
      <c r="Q542" t="s">
        <v>125</v>
      </c>
      <c r="R542" t="str">
        <f>IF(Table224[[#This Row],[Cat2]]=1,"Category A",IF(Table224[[#This Row],[Category]]=2,"Category B","Category C"))</f>
        <v>Category C</v>
      </c>
    </row>
    <row r="543" spans="1:18" x14ac:dyDescent="0.3">
      <c r="A543">
        <v>12</v>
      </c>
      <c r="B543">
        <v>35.200000000000003</v>
      </c>
      <c r="C543">
        <v>7</v>
      </c>
      <c r="D543" s="1" t="s">
        <v>114</v>
      </c>
      <c r="E543" t="s">
        <v>74</v>
      </c>
      <c r="F543">
        <v>35.705199999999998</v>
      </c>
      <c r="H543">
        <v>30.170100000000001</v>
      </c>
      <c r="J543">
        <f t="shared" si="26"/>
        <v>1</v>
      </c>
      <c r="K543">
        <f t="shared" si="25"/>
        <v>1</v>
      </c>
      <c r="L543">
        <v>3</v>
      </c>
      <c r="M543">
        <v>3</v>
      </c>
      <c r="N543" s="7">
        <v>1</v>
      </c>
      <c r="O543">
        <v>100</v>
      </c>
      <c r="P543">
        <f>Table224[[#This Row],[PP]]/100</f>
        <v>1</v>
      </c>
      <c r="Q543" t="s">
        <v>125</v>
      </c>
      <c r="R543" t="str">
        <f>IF(Table224[[#This Row],[Cat2]]=1,"Category A",IF(Table224[[#This Row],[Category]]=2,"Category B","Category C"))</f>
        <v>Category C</v>
      </c>
    </row>
    <row r="544" spans="1:18" x14ac:dyDescent="0.3">
      <c r="A544">
        <v>12</v>
      </c>
      <c r="B544">
        <v>35.200000000000003</v>
      </c>
      <c r="C544">
        <v>7</v>
      </c>
      <c r="D544" s="1" t="s">
        <v>114</v>
      </c>
      <c r="E544" t="s">
        <v>75</v>
      </c>
      <c r="F544">
        <v>36.975499999999997</v>
      </c>
      <c r="H544">
        <v>30.208200000000001</v>
      </c>
      <c r="J544">
        <f t="shared" si="26"/>
        <v>1</v>
      </c>
      <c r="K544">
        <f t="shared" si="25"/>
        <v>1</v>
      </c>
      <c r="L544">
        <v>3</v>
      </c>
      <c r="M544">
        <v>3</v>
      </c>
      <c r="N544" s="6">
        <v>1</v>
      </c>
      <c r="O544">
        <v>100</v>
      </c>
      <c r="P544">
        <f>Table224[[#This Row],[PP]]/100</f>
        <v>1</v>
      </c>
      <c r="Q544" t="s">
        <v>125</v>
      </c>
      <c r="R544" t="str">
        <f>IF(Table224[[#This Row],[Cat2]]=1,"Category A",IF(Table224[[#This Row],[Category]]=2,"Category B","Category C"))</f>
        <v>Category C</v>
      </c>
    </row>
    <row r="545" spans="1:18" x14ac:dyDescent="0.3">
      <c r="A545">
        <v>12</v>
      </c>
      <c r="B545">
        <v>35.200000000000003</v>
      </c>
      <c r="C545">
        <v>7</v>
      </c>
      <c r="D545" s="1" t="s">
        <v>114</v>
      </c>
      <c r="E545" t="s">
        <v>76</v>
      </c>
      <c r="F545">
        <v>36.543999999999997</v>
      </c>
      <c r="H545">
        <v>30.4587</v>
      </c>
      <c r="J545">
        <f t="shared" si="26"/>
        <v>1</v>
      </c>
      <c r="K545">
        <f t="shared" si="25"/>
        <v>1</v>
      </c>
      <c r="L545">
        <v>3</v>
      </c>
      <c r="M545">
        <v>3</v>
      </c>
      <c r="N545" s="7">
        <v>1</v>
      </c>
      <c r="O545">
        <v>100</v>
      </c>
      <c r="P545">
        <f>Table224[[#This Row],[PP]]/100</f>
        <v>1</v>
      </c>
      <c r="Q545" t="s">
        <v>125</v>
      </c>
      <c r="R545" t="str">
        <f>IF(Table224[[#This Row],[Cat2]]=1,"Category A",IF(Table224[[#This Row],[Category]]=2,"Category B","Category C"))</f>
        <v>Category C</v>
      </c>
    </row>
    <row r="546" spans="1:18" x14ac:dyDescent="0.3">
      <c r="A546">
        <v>12</v>
      </c>
      <c r="B546">
        <v>35.200000000000003</v>
      </c>
      <c r="C546">
        <v>7</v>
      </c>
      <c r="D546" s="1" t="s">
        <v>114</v>
      </c>
      <c r="E546" t="s">
        <v>77</v>
      </c>
      <c r="F546">
        <v>35.880800000000001</v>
      </c>
      <c r="H546">
        <v>30.626100000000001</v>
      </c>
      <c r="J546">
        <f t="shared" si="26"/>
        <v>1</v>
      </c>
      <c r="K546">
        <f t="shared" si="25"/>
        <v>1</v>
      </c>
      <c r="L546">
        <v>3</v>
      </c>
      <c r="M546">
        <v>3</v>
      </c>
      <c r="N546" s="6">
        <v>1</v>
      </c>
      <c r="O546">
        <v>100</v>
      </c>
      <c r="P546">
        <f>Table224[[#This Row],[PP]]/100</f>
        <v>1</v>
      </c>
      <c r="Q546" t="s">
        <v>125</v>
      </c>
      <c r="R546" t="str">
        <f>IF(Table224[[#This Row],[Cat2]]=1,"Category A",IF(Table224[[#This Row],[Category]]=2,"Category B","Category C"))</f>
        <v>Category C</v>
      </c>
    </row>
    <row r="547" spans="1:18" x14ac:dyDescent="0.3">
      <c r="A547">
        <v>12</v>
      </c>
      <c r="B547">
        <v>35.200000000000003</v>
      </c>
      <c r="C547">
        <v>7</v>
      </c>
      <c r="D547" s="1" t="s">
        <v>114</v>
      </c>
      <c r="E547" t="s">
        <v>78</v>
      </c>
      <c r="F547">
        <v>35.528100000000002</v>
      </c>
      <c r="H547">
        <v>30.774100000000001</v>
      </c>
      <c r="J547">
        <f t="shared" si="26"/>
        <v>1</v>
      </c>
      <c r="K547">
        <f t="shared" si="25"/>
        <v>1</v>
      </c>
      <c r="L547">
        <v>3</v>
      </c>
      <c r="M547">
        <v>3</v>
      </c>
      <c r="N547" s="7">
        <v>1</v>
      </c>
      <c r="O547">
        <v>100</v>
      </c>
      <c r="P547">
        <f>Table224[[#This Row],[PP]]/100</f>
        <v>1</v>
      </c>
      <c r="Q547" t="s">
        <v>125</v>
      </c>
      <c r="R547" t="str">
        <f>IF(Table224[[#This Row],[Cat2]]=1,"Category A",IF(Table224[[#This Row],[Category]]=2,"Category B","Category C"))</f>
        <v>Category C</v>
      </c>
    </row>
    <row r="548" spans="1:18" x14ac:dyDescent="0.3">
      <c r="A548">
        <v>12</v>
      </c>
      <c r="B548">
        <v>35.200000000000003</v>
      </c>
      <c r="C548">
        <v>7</v>
      </c>
      <c r="D548" t="s">
        <v>115</v>
      </c>
      <c r="E548" t="s">
        <v>79</v>
      </c>
      <c r="F548">
        <v>37.922400000000003</v>
      </c>
      <c r="G548">
        <f>AVERAGE(F548:F553)</f>
        <v>38.400666666666666</v>
      </c>
      <c r="H548">
        <v>30.9437</v>
      </c>
      <c r="I548">
        <f>AVERAGE(H548:H553)</f>
        <v>30.859416666666664</v>
      </c>
      <c r="J548">
        <f t="shared" si="26"/>
        <v>1</v>
      </c>
      <c r="K548">
        <f t="shared" si="25"/>
        <v>1</v>
      </c>
      <c r="L548">
        <v>3</v>
      </c>
      <c r="M548">
        <v>3</v>
      </c>
      <c r="N548" s="6">
        <v>0.33333332999999998</v>
      </c>
      <c r="O548">
        <v>83.3</v>
      </c>
      <c r="P548">
        <f>Table224[[#This Row],[PP]]/100</f>
        <v>0.83299999999999996</v>
      </c>
      <c r="Q548" t="s">
        <v>125</v>
      </c>
      <c r="R548" t="str">
        <f>IF(Table224[[#This Row],[Cat2]]=1,"Category A",IF(Table224[[#This Row],[Category]]=2,"Category B","Category C"))</f>
        <v>Category C</v>
      </c>
    </row>
    <row r="549" spans="1:18" x14ac:dyDescent="0.3">
      <c r="A549">
        <v>12</v>
      </c>
      <c r="B549">
        <v>35.200000000000003</v>
      </c>
      <c r="C549">
        <v>7</v>
      </c>
      <c r="D549" t="s">
        <v>115</v>
      </c>
      <c r="E549" t="s">
        <v>80</v>
      </c>
      <c r="F549">
        <v>38.383800000000001</v>
      </c>
      <c r="H549">
        <v>30.724699999999999</v>
      </c>
      <c r="J549">
        <f t="shared" si="26"/>
        <v>1</v>
      </c>
      <c r="K549">
        <f t="shared" si="25"/>
        <v>1</v>
      </c>
      <c r="L549">
        <v>3</v>
      </c>
      <c r="M549">
        <v>3</v>
      </c>
      <c r="N549" s="7">
        <v>0.33333332999999998</v>
      </c>
      <c r="O549">
        <v>83.3</v>
      </c>
      <c r="P549">
        <f>Table224[[#This Row],[PP]]/100</f>
        <v>0.83299999999999996</v>
      </c>
      <c r="Q549" t="s">
        <v>125</v>
      </c>
      <c r="R549" t="str">
        <f>IF(Table224[[#This Row],[Cat2]]=1,"Category A",IF(Table224[[#This Row],[Category]]=2,"Category B","Category C"))</f>
        <v>Category C</v>
      </c>
    </row>
    <row r="550" spans="1:18" x14ac:dyDescent="0.3">
      <c r="A550">
        <v>12</v>
      </c>
      <c r="B550">
        <v>35.200000000000003</v>
      </c>
      <c r="C550">
        <v>7</v>
      </c>
      <c r="D550" t="s">
        <v>115</v>
      </c>
      <c r="E550" t="s">
        <v>81</v>
      </c>
      <c r="F550">
        <v>38.293500000000002</v>
      </c>
      <c r="H550">
        <v>30.8109</v>
      </c>
      <c r="J550">
        <f t="shared" si="26"/>
        <v>1</v>
      </c>
      <c r="K550">
        <f t="shared" si="25"/>
        <v>1</v>
      </c>
      <c r="L550">
        <v>3</v>
      </c>
      <c r="M550">
        <v>3</v>
      </c>
      <c r="N550" s="6">
        <v>0.33333332999999998</v>
      </c>
      <c r="O550">
        <v>83.3</v>
      </c>
      <c r="P550">
        <f>Table224[[#This Row],[PP]]/100</f>
        <v>0.83299999999999996</v>
      </c>
      <c r="Q550" t="s">
        <v>125</v>
      </c>
      <c r="R550" t="str">
        <f>IF(Table224[[#This Row],[Cat2]]=1,"Category A",IF(Table224[[#This Row],[Category]]=2,"Category B","Category C"))</f>
        <v>Category C</v>
      </c>
    </row>
    <row r="551" spans="1:18" x14ac:dyDescent="0.3">
      <c r="A551">
        <v>12</v>
      </c>
      <c r="B551">
        <v>35.200000000000003</v>
      </c>
      <c r="C551">
        <v>7</v>
      </c>
      <c r="D551" t="s">
        <v>115</v>
      </c>
      <c r="E551" t="s">
        <v>82</v>
      </c>
      <c r="F551">
        <v>37.693600000000004</v>
      </c>
      <c r="H551">
        <v>30.8949</v>
      </c>
      <c r="J551">
        <f t="shared" si="26"/>
        <v>1</v>
      </c>
      <c r="K551">
        <f t="shared" si="25"/>
        <v>1</v>
      </c>
      <c r="L551">
        <v>3</v>
      </c>
      <c r="M551">
        <v>3</v>
      </c>
      <c r="N551" s="7">
        <v>0.33333332999999998</v>
      </c>
      <c r="O551">
        <v>83.3</v>
      </c>
      <c r="P551">
        <f>Table224[[#This Row],[PP]]/100</f>
        <v>0.83299999999999996</v>
      </c>
      <c r="Q551" t="s">
        <v>125</v>
      </c>
      <c r="R551" t="str">
        <f>IF(Table224[[#This Row],[Cat2]]=1,"Category A",IF(Table224[[#This Row],[Category]]=2,"Category B","Category C"))</f>
        <v>Category C</v>
      </c>
    </row>
    <row r="552" spans="1:18" x14ac:dyDescent="0.3">
      <c r="A552">
        <v>12</v>
      </c>
      <c r="B552">
        <v>35.200000000000003</v>
      </c>
      <c r="C552">
        <v>7</v>
      </c>
      <c r="D552" t="s">
        <v>115</v>
      </c>
      <c r="E552" t="s">
        <v>83</v>
      </c>
      <c r="F552">
        <v>36.9741</v>
      </c>
      <c r="H552">
        <v>30.782299999999999</v>
      </c>
      <c r="J552">
        <f t="shared" si="26"/>
        <v>1</v>
      </c>
      <c r="K552">
        <f t="shared" si="25"/>
        <v>1</v>
      </c>
      <c r="L552">
        <v>3</v>
      </c>
      <c r="M552">
        <v>3</v>
      </c>
      <c r="N552" s="6">
        <v>0.33333332999999998</v>
      </c>
      <c r="O552">
        <v>83.3</v>
      </c>
      <c r="P552">
        <f>Table224[[#This Row],[PP]]/100</f>
        <v>0.83299999999999996</v>
      </c>
      <c r="Q552" t="s">
        <v>125</v>
      </c>
      <c r="R552" t="str">
        <f>IF(Table224[[#This Row],[Cat2]]=1,"Category A",IF(Table224[[#This Row],[Category]]=2,"Category B","Category C"))</f>
        <v>Category C</v>
      </c>
    </row>
    <row r="553" spans="1:18" x14ac:dyDescent="0.3">
      <c r="A553">
        <v>12</v>
      </c>
      <c r="B553">
        <v>35.200000000000003</v>
      </c>
      <c r="C553">
        <v>7</v>
      </c>
      <c r="D553" t="s">
        <v>115</v>
      </c>
      <c r="E553" t="s">
        <v>84</v>
      </c>
      <c r="F553">
        <v>41.136600000000001</v>
      </c>
      <c r="H553">
        <v>31</v>
      </c>
      <c r="J553">
        <f t="shared" si="26"/>
        <v>0</v>
      </c>
      <c r="K553">
        <f t="shared" si="25"/>
        <v>1</v>
      </c>
      <c r="L553">
        <v>3</v>
      </c>
      <c r="M553">
        <v>3</v>
      </c>
      <c r="N553" s="7">
        <v>0.33333332999999998</v>
      </c>
      <c r="O553">
        <v>83.3</v>
      </c>
      <c r="P553">
        <f>Table224[[#This Row],[PP]]/100</f>
        <v>0.83299999999999996</v>
      </c>
      <c r="Q553" t="s">
        <v>125</v>
      </c>
      <c r="R553" t="str">
        <f>IF(Table224[[#This Row],[Cat2]]=1,"Category A",IF(Table224[[#This Row],[Category]]=2,"Category B","Category C"))</f>
        <v>Category C</v>
      </c>
    </row>
    <row r="554" spans="1:18" x14ac:dyDescent="0.3">
      <c r="A554">
        <v>12</v>
      </c>
      <c r="B554">
        <v>35.200000000000003</v>
      </c>
      <c r="C554">
        <v>7</v>
      </c>
      <c r="D554" t="s">
        <v>116</v>
      </c>
      <c r="E554" t="s">
        <v>85</v>
      </c>
      <c r="F554">
        <v>36.822200000000002</v>
      </c>
      <c r="G554">
        <f>AVERAGE(F554:F559)</f>
        <v>39.408399999999993</v>
      </c>
      <c r="H554">
        <v>31.2562</v>
      </c>
      <c r="I554">
        <f>AVERAGE(H554:H559)</f>
        <v>31.488016666666667</v>
      </c>
      <c r="J554">
        <f t="shared" si="26"/>
        <v>1</v>
      </c>
      <c r="K554">
        <f t="shared" si="25"/>
        <v>1</v>
      </c>
      <c r="L554">
        <v>3</v>
      </c>
      <c r="M554">
        <f t="shared" si="27"/>
        <v>3</v>
      </c>
      <c r="N554" s="6">
        <v>0.2</v>
      </c>
      <c r="O554">
        <v>83.3</v>
      </c>
      <c r="P554">
        <f>Table224[[#This Row],[PP]]/100</f>
        <v>0.83299999999999996</v>
      </c>
      <c r="Q554" t="s">
        <v>125</v>
      </c>
      <c r="R554" t="str">
        <f>IF(Table224[[#This Row],[Cat2]]=1,"Category A",IF(Table224[[#This Row],[Category]]=2,"Category B","Category C"))</f>
        <v>Category C</v>
      </c>
    </row>
    <row r="555" spans="1:18" x14ac:dyDescent="0.3">
      <c r="A555">
        <v>12</v>
      </c>
      <c r="B555">
        <v>35.200000000000003</v>
      </c>
      <c r="C555">
        <v>7</v>
      </c>
      <c r="D555" t="s">
        <v>116</v>
      </c>
      <c r="E555" t="s">
        <v>86</v>
      </c>
      <c r="F555">
        <v>39.694000000000003</v>
      </c>
      <c r="H555">
        <v>31.558700000000002</v>
      </c>
      <c r="J555">
        <f t="shared" si="26"/>
        <v>1</v>
      </c>
      <c r="K555">
        <f t="shared" si="25"/>
        <v>1</v>
      </c>
      <c r="L555">
        <v>3</v>
      </c>
      <c r="M555">
        <v>3</v>
      </c>
      <c r="N555" s="7">
        <v>0.2</v>
      </c>
      <c r="O555">
        <v>83.3</v>
      </c>
      <c r="P555">
        <f>Table224[[#This Row],[PP]]/100</f>
        <v>0.83299999999999996</v>
      </c>
      <c r="Q555" t="s">
        <v>125</v>
      </c>
      <c r="R555" t="str">
        <f>IF(Table224[[#This Row],[Cat2]]=1,"Category A",IF(Table224[[#This Row],[Category]]=2,"Category B","Category C"))</f>
        <v>Category C</v>
      </c>
    </row>
    <row r="556" spans="1:18" x14ac:dyDescent="0.3">
      <c r="A556">
        <v>12</v>
      </c>
      <c r="B556">
        <v>35.200000000000003</v>
      </c>
      <c r="C556">
        <v>7</v>
      </c>
      <c r="D556" t="s">
        <v>116</v>
      </c>
      <c r="E556" t="s">
        <v>87</v>
      </c>
      <c r="F556">
        <v>39.469099999999997</v>
      </c>
      <c r="H556">
        <v>31.366</v>
      </c>
      <c r="J556">
        <f t="shared" si="26"/>
        <v>1</v>
      </c>
      <c r="K556">
        <f t="shared" si="25"/>
        <v>1</v>
      </c>
      <c r="L556">
        <v>3</v>
      </c>
      <c r="M556">
        <v>3</v>
      </c>
      <c r="N556" s="6">
        <v>0.2</v>
      </c>
      <c r="O556">
        <v>83.3</v>
      </c>
      <c r="P556">
        <f>Table224[[#This Row],[PP]]/100</f>
        <v>0.83299999999999996</v>
      </c>
      <c r="Q556" t="s">
        <v>125</v>
      </c>
      <c r="R556" t="str">
        <f>IF(Table224[[#This Row],[Cat2]]=1,"Category A",IF(Table224[[#This Row],[Category]]=2,"Category B","Category C"))</f>
        <v>Category C</v>
      </c>
    </row>
    <row r="557" spans="1:18" x14ac:dyDescent="0.3">
      <c r="A557">
        <v>12</v>
      </c>
      <c r="B557">
        <v>35.200000000000003</v>
      </c>
      <c r="C557">
        <v>7</v>
      </c>
      <c r="D557" t="s">
        <v>116</v>
      </c>
      <c r="E557" t="s">
        <v>88</v>
      </c>
      <c r="F557">
        <v>42.985799999999998</v>
      </c>
      <c r="H557">
        <v>31.676300000000001</v>
      </c>
      <c r="J557">
        <f t="shared" si="26"/>
        <v>0</v>
      </c>
      <c r="K557">
        <f t="shared" si="25"/>
        <v>1</v>
      </c>
      <c r="L557">
        <v>3</v>
      </c>
      <c r="M557">
        <v>3</v>
      </c>
      <c r="N557" s="7">
        <v>0.2</v>
      </c>
      <c r="O557">
        <v>83.3</v>
      </c>
      <c r="P557">
        <f>Table224[[#This Row],[PP]]/100</f>
        <v>0.83299999999999996</v>
      </c>
      <c r="Q557" t="s">
        <v>125</v>
      </c>
      <c r="R557" t="str">
        <f>IF(Table224[[#This Row],[Cat2]]=1,"Category A",IF(Table224[[#This Row],[Category]]=2,"Category B","Category C"))</f>
        <v>Category C</v>
      </c>
    </row>
    <row r="558" spans="1:18" x14ac:dyDescent="0.3">
      <c r="A558">
        <v>12</v>
      </c>
      <c r="B558">
        <v>35.200000000000003</v>
      </c>
      <c r="C558">
        <v>7</v>
      </c>
      <c r="D558" t="s">
        <v>116</v>
      </c>
      <c r="E558" t="s">
        <v>89</v>
      </c>
      <c r="F558">
        <v>37.867400000000004</v>
      </c>
      <c r="H558">
        <v>31.566600000000001</v>
      </c>
      <c r="J558">
        <f t="shared" si="26"/>
        <v>1</v>
      </c>
      <c r="K558">
        <f t="shared" si="25"/>
        <v>1</v>
      </c>
      <c r="L558">
        <v>3</v>
      </c>
      <c r="M558">
        <v>3</v>
      </c>
      <c r="N558" s="6">
        <v>0.2</v>
      </c>
      <c r="O558">
        <v>83.3</v>
      </c>
      <c r="P558">
        <f>Table224[[#This Row],[PP]]/100</f>
        <v>0.83299999999999996</v>
      </c>
      <c r="Q558" t="s">
        <v>125</v>
      </c>
      <c r="R558" t="str">
        <f>IF(Table224[[#This Row],[Cat2]]=1,"Category A",IF(Table224[[#This Row],[Category]]=2,"Category B","Category C"))</f>
        <v>Category C</v>
      </c>
    </row>
    <row r="559" spans="1:18" x14ac:dyDescent="0.3">
      <c r="A559">
        <v>12</v>
      </c>
      <c r="B559">
        <v>35.200000000000003</v>
      </c>
      <c r="C559">
        <v>7</v>
      </c>
      <c r="D559" t="s">
        <v>116</v>
      </c>
      <c r="E559" t="s">
        <v>90</v>
      </c>
      <c r="F559">
        <v>39.611899999999999</v>
      </c>
      <c r="H559">
        <v>31.504300000000001</v>
      </c>
      <c r="J559">
        <f t="shared" si="26"/>
        <v>1</v>
      </c>
      <c r="K559">
        <f t="shared" si="25"/>
        <v>1</v>
      </c>
      <c r="L559">
        <v>3</v>
      </c>
      <c r="M559">
        <v>3</v>
      </c>
      <c r="N559" s="7">
        <v>0.2</v>
      </c>
      <c r="O559">
        <v>83.3</v>
      </c>
      <c r="P559">
        <f>Table224[[#This Row],[PP]]/100</f>
        <v>0.83299999999999996</v>
      </c>
      <c r="Q559" t="s">
        <v>125</v>
      </c>
      <c r="R559" t="str">
        <f>IF(Table224[[#This Row],[Cat2]]=1,"Category A",IF(Table224[[#This Row],[Category]]=2,"Category B","Category C"))</f>
        <v>Category C</v>
      </c>
    </row>
    <row r="560" spans="1:18" x14ac:dyDescent="0.3">
      <c r="A560">
        <v>12</v>
      </c>
      <c r="B560">
        <v>35.200000000000003</v>
      </c>
      <c r="C560">
        <v>7</v>
      </c>
      <c r="D560" t="s">
        <v>117</v>
      </c>
      <c r="E560" t="s">
        <v>91</v>
      </c>
      <c r="F560">
        <v>38.397399999999998</v>
      </c>
      <c r="G560">
        <f>AVERAGE(F560:F565)</f>
        <v>39.144333333333329</v>
      </c>
      <c r="H560">
        <v>32.694899999999997</v>
      </c>
      <c r="I560">
        <f>AVERAGE(H560:H565)</f>
        <v>32.23661666666667</v>
      </c>
      <c r="J560">
        <f t="shared" si="26"/>
        <v>1</v>
      </c>
      <c r="K560">
        <f t="shared" si="25"/>
        <v>1</v>
      </c>
      <c r="L560">
        <v>3</v>
      </c>
      <c r="M560">
        <v>3</v>
      </c>
      <c r="N560" s="6">
        <v>0.1</v>
      </c>
      <c r="O560">
        <v>66.7</v>
      </c>
      <c r="P560">
        <f>Table224[[#This Row],[PP]]/100</f>
        <v>0.66700000000000004</v>
      </c>
      <c r="Q560" t="s">
        <v>125</v>
      </c>
      <c r="R560" t="str">
        <f>IF(Table224[[#This Row],[Cat2]]=1,"Category A",IF(Table224[[#This Row],[Category]]=2,"Category B","Category C"))</f>
        <v>Category C</v>
      </c>
    </row>
    <row r="561" spans="1:18" x14ac:dyDescent="0.3">
      <c r="A561">
        <v>12</v>
      </c>
      <c r="B561">
        <v>35.200000000000003</v>
      </c>
      <c r="C561">
        <v>7</v>
      </c>
      <c r="D561" t="s">
        <v>117</v>
      </c>
      <c r="E561" t="s">
        <v>92</v>
      </c>
      <c r="F561">
        <v>40.7378</v>
      </c>
      <c r="H561">
        <v>32.1785</v>
      </c>
      <c r="J561">
        <f t="shared" si="26"/>
        <v>0</v>
      </c>
      <c r="K561">
        <f t="shared" si="25"/>
        <v>1</v>
      </c>
      <c r="L561">
        <v>3</v>
      </c>
      <c r="M561">
        <v>3</v>
      </c>
      <c r="N561" s="7">
        <v>0.1</v>
      </c>
      <c r="O561">
        <v>66.7</v>
      </c>
      <c r="P561">
        <f>Table224[[#This Row],[PP]]/100</f>
        <v>0.66700000000000004</v>
      </c>
      <c r="Q561" t="s">
        <v>125</v>
      </c>
      <c r="R561" t="str">
        <f>IF(Table224[[#This Row],[Cat2]]=1,"Category A",IF(Table224[[#This Row],[Category]]=2,"Category B","Category C"))</f>
        <v>Category C</v>
      </c>
    </row>
    <row r="562" spans="1:18" x14ac:dyDescent="0.3">
      <c r="A562">
        <v>12</v>
      </c>
      <c r="B562">
        <v>35.200000000000003</v>
      </c>
      <c r="C562">
        <v>7</v>
      </c>
      <c r="D562" t="s">
        <v>117</v>
      </c>
      <c r="E562" t="s">
        <v>93</v>
      </c>
      <c r="F562">
        <v>36.975700000000003</v>
      </c>
      <c r="H562">
        <v>31.9239</v>
      </c>
      <c r="J562">
        <f t="shared" si="26"/>
        <v>1</v>
      </c>
      <c r="K562">
        <f t="shared" si="25"/>
        <v>1</v>
      </c>
      <c r="L562">
        <v>3</v>
      </c>
      <c r="M562">
        <v>3</v>
      </c>
      <c r="N562" s="6">
        <v>0.1</v>
      </c>
      <c r="O562">
        <v>66.7</v>
      </c>
      <c r="P562">
        <f>Table224[[#This Row],[PP]]/100</f>
        <v>0.66700000000000004</v>
      </c>
      <c r="Q562" t="s">
        <v>125</v>
      </c>
      <c r="R562" t="str">
        <f>IF(Table224[[#This Row],[Cat2]]=1,"Category A",IF(Table224[[#This Row],[Category]]=2,"Category B","Category C"))</f>
        <v>Category C</v>
      </c>
    </row>
    <row r="563" spans="1:18" x14ac:dyDescent="0.3">
      <c r="A563">
        <v>12</v>
      </c>
      <c r="B563">
        <v>35.200000000000003</v>
      </c>
      <c r="C563">
        <v>7</v>
      </c>
      <c r="D563" t="s">
        <v>117</v>
      </c>
      <c r="E563" t="s">
        <v>94</v>
      </c>
      <c r="F563">
        <v>38.827500000000001</v>
      </c>
      <c r="H563">
        <v>32.343800000000002</v>
      </c>
      <c r="J563">
        <f t="shared" si="26"/>
        <v>1</v>
      </c>
      <c r="K563">
        <f t="shared" si="25"/>
        <v>1</v>
      </c>
      <c r="L563">
        <v>3</v>
      </c>
      <c r="M563">
        <v>3</v>
      </c>
      <c r="N563" s="7">
        <v>0.1</v>
      </c>
      <c r="O563">
        <v>66.7</v>
      </c>
      <c r="P563">
        <f>Table224[[#This Row],[PP]]/100</f>
        <v>0.66700000000000004</v>
      </c>
      <c r="Q563" t="s">
        <v>125</v>
      </c>
      <c r="R563" t="str">
        <f>IF(Table224[[#This Row],[Cat2]]=1,"Category A",IF(Table224[[#This Row],[Category]]=2,"Category B","Category C"))</f>
        <v>Category C</v>
      </c>
    </row>
    <row r="564" spans="1:18" x14ac:dyDescent="0.3">
      <c r="A564">
        <v>12</v>
      </c>
      <c r="B564">
        <v>35.200000000000003</v>
      </c>
      <c r="C564">
        <v>7</v>
      </c>
      <c r="D564" t="s">
        <v>117</v>
      </c>
      <c r="E564" t="s">
        <v>95</v>
      </c>
      <c r="F564">
        <v>39.142499999999998</v>
      </c>
      <c r="H564">
        <v>32.385399999999997</v>
      </c>
      <c r="J564">
        <f t="shared" si="26"/>
        <v>1</v>
      </c>
      <c r="K564">
        <f t="shared" si="25"/>
        <v>1</v>
      </c>
      <c r="L564">
        <v>3</v>
      </c>
      <c r="M564">
        <v>3</v>
      </c>
      <c r="N564" s="6">
        <v>0.1</v>
      </c>
      <c r="O564">
        <v>66.7</v>
      </c>
      <c r="P564">
        <f>Table224[[#This Row],[PP]]/100</f>
        <v>0.66700000000000004</v>
      </c>
      <c r="Q564" t="s">
        <v>125</v>
      </c>
      <c r="R564" t="str">
        <f>IF(Table224[[#This Row],[Cat2]]=1,"Category A",IF(Table224[[#This Row],[Category]]=2,"Category B","Category C"))</f>
        <v>Category C</v>
      </c>
    </row>
    <row r="565" spans="1:18" x14ac:dyDescent="0.3">
      <c r="A565">
        <v>12</v>
      </c>
      <c r="B565">
        <v>35.200000000000003</v>
      </c>
      <c r="C565">
        <v>7</v>
      </c>
      <c r="D565" t="s">
        <v>117</v>
      </c>
      <c r="E565" t="s">
        <v>96</v>
      </c>
      <c r="F565">
        <v>40.7851</v>
      </c>
      <c r="H565">
        <v>31.8932</v>
      </c>
      <c r="J565">
        <f t="shared" si="26"/>
        <v>0</v>
      </c>
      <c r="K565">
        <f t="shared" si="25"/>
        <v>1</v>
      </c>
      <c r="L565">
        <v>3</v>
      </c>
      <c r="M565">
        <v>3</v>
      </c>
      <c r="N565" s="7">
        <v>0.1</v>
      </c>
      <c r="O565">
        <v>66.7</v>
      </c>
      <c r="P565">
        <f>Table224[[#This Row],[PP]]/100</f>
        <v>0.66700000000000004</v>
      </c>
      <c r="Q565" t="s">
        <v>125</v>
      </c>
      <c r="R565" t="str">
        <f>IF(Table224[[#This Row],[Cat2]]=1,"Category A",IF(Table224[[#This Row],[Category]]=2,"Category B","Category C"))</f>
        <v>Category C</v>
      </c>
    </row>
    <row r="566" spans="1:18" x14ac:dyDescent="0.3">
      <c r="A566">
        <v>12</v>
      </c>
      <c r="B566">
        <v>35.200000000000003</v>
      </c>
      <c r="C566">
        <v>7</v>
      </c>
      <c r="D566" t="s">
        <v>118</v>
      </c>
      <c r="E566" t="s">
        <v>97</v>
      </c>
      <c r="F566" t="s">
        <v>42</v>
      </c>
      <c r="G566">
        <f>AVERAGE(F566:F571)</f>
        <v>39.681849999999997</v>
      </c>
      <c r="H566">
        <v>33.322600000000001</v>
      </c>
      <c r="I566">
        <f>AVERAGE(H566:H571)</f>
        <v>33.25986666666666</v>
      </c>
      <c r="J566">
        <f t="shared" si="26"/>
        <v>0</v>
      </c>
      <c r="K566">
        <f t="shared" si="25"/>
        <v>0</v>
      </c>
      <c r="L566">
        <v>3</v>
      </c>
      <c r="M566">
        <v>3</v>
      </c>
      <c r="N566" s="6">
        <v>0.05</v>
      </c>
      <c r="O566">
        <v>16.7</v>
      </c>
      <c r="P566">
        <f>Table224[[#This Row],[PP]]/100</f>
        <v>0.16699999999999998</v>
      </c>
      <c r="Q566" t="s">
        <v>125</v>
      </c>
      <c r="R566" t="str">
        <f>IF(Table224[[#This Row],[Cat2]]=1,"Category A",IF(Table224[[#This Row],[Category]]=2,"Category B","Category C"))</f>
        <v>Category C</v>
      </c>
    </row>
    <row r="567" spans="1:18" x14ac:dyDescent="0.3">
      <c r="A567">
        <v>12</v>
      </c>
      <c r="B567">
        <v>35.200000000000003</v>
      </c>
      <c r="C567">
        <v>7</v>
      </c>
      <c r="D567" t="s">
        <v>118</v>
      </c>
      <c r="E567" t="s">
        <v>98</v>
      </c>
      <c r="F567" t="s">
        <v>42</v>
      </c>
      <c r="H567">
        <v>33.182699999999997</v>
      </c>
      <c r="J567">
        <f t="shared" si="26"/>
        <v>0</v>
      </c>
      <c r="K567">
        <f t="shared" si="25"/>
        <v>0</v>
      </c>
      <c r="L567">
        <v>3</v>
      </c>
      <c r="M567">
        <v>3</v>
      </c>
      <c r="N567" s="7">
        <v>0.05</v>
      </c>
      <c r="O567">
        <v>16.7</v>
      </c>
      <c r="P567">
        <f>Table224[[#This Row],[PP]]/100</f>
        <v>0.16699999999999998</v>
      </c>
      <c r="Q567" t="s">
        <v>125</v>
      </c>
      <c r="R567" t="str">
        <f>IF(Table224[[#This Row],[Cat2]]=1,"Category A",IF(Table224[[#This Row],[Category]]=2,"Category B","Category C"))</f>
        <v>Category C</v>
      </c>
    </row>
    <row r="568" spans="1:18" x14ac:dyDescent="0.3">
      <c r="A568">
        <v>12</v>
      </c>
      <c r="B568">
        <v>35.200000000000003</v>
      </c>
      <c r="C568">
        <v>7</v>
      </c>
      <c r="D568" t="s">
        <v>118</v>
      </c>
      <c r="E568" t="s">
        <v>99</v>
      </c>
      <c r="F568" t="s">
        <v>42</v>
      </c>
      <c r="H568">
        <v>33.281100000000002</v>
      </c>
      <c r="J568">
        <f t="shared" si="26"/>
        <v>0</v>
      </c>
      <c r="K568">
        <f t="shared" si="25"/>
        <v>0</v>
      </c>
      <c r="L568">
        <v>3</v>
      </c>
      <c r="M568">
        <v>3</v>
      </c>
      <c r="N568" s="6">
        <v>0.05</v>
      </c>
      <c r="O568">
        <v>16.7</v>
      </c>
      <c r="P568">
        <f>Table224[[#This Row],[PP]]/100</f>
        <v>0.16699999999999998</v>
      </c>
      <c r="Q568" t="s">
        <v>125</v>
      </c>
      <c r="R568" t="str">
        <f>IF(Table224[[#This Row],[Cat2]]=1,"Category A",IF(Table224[[#This Row],[Category]]=2,"Category B","Category C"))</f>
        <v>Category C</v>
      </c>
    </row>
    <row r="569" spans="1:18" x14ac:dyDescent="0.3">
      <c r="A569">
        <v>12</v>
      </c>
      <c r="B569">
        <v>35.200000000000003</v>
      </c>
      <c r="C569">
        <v>7</v>
      </c>
      <c r="D569" t="s">
        <v>118</v>
      </c>
      <c r="E569" t="s">
        <v>100</v>
      </c>
      <c r="F569">
        <v>38.960900000000002</v>
      </c>
      <c r="H569">
        <v>33.208399999999997</v>
      </c>
      <c r="J569">
        <f t="shared" si="26"/>
        <v>1</v>
      </c>
      <c r="K569">
        <f t="shared" si="25"/>
        <v>1</v>
      </c>
      <c r="L569">
        <v>3</v>
      </c>
      <c r="M569">
        <v>3</v>
      </c>
      <c r="N569" s="7">
        <v>0.05</v>
      </c>
      <c r="O569">
        <v>16.7</v>
      </c>
      <c r="P569">
        <f>Table224[[#This Row],[PP]]/100</f>
        <v>0.16699999999999998</v>
      </c>
      <c r="Q569" t="s">
        <v>125</v>
      </c>
      <c r="R569" t="str">
        <f>IF(Table224[[#This Row],[Cat2]]=1,"Category A",IF(Table224[[#This Row],[Category]]=2,"Category B","Category C"))</f>
        <v>Category C</v>
      </c>
    </row>
    <row r="570" spans="1:18" x14ac:dyDescent="0.3">
      <c r="A570">
        <v>12</v>
      </c>
      <c r="B570">
        <v>35.200000000000003</v>
      </c>
      <c r="C570">
        <v>7</v>
      </c>
      <c r="D570" t="s">
        <v>118</v>
      </c>
      <c r="E570" t="s">
        <v>101</v>
      </c>
      <c r="F570">
        <v>40.402799999999999</v>
      </c>
      <c r="H570">
        <v>33.285600000000002</v>
      </c>
      <c r="J570">
        <f t="shared" si="26"/>
        <v>0</v>
      </c>
      <c r="K570">
        <f t="shared" si="25"/>
        <v>1</v>
      </c>
      <c r="L570">
        <v>3</v>
      </c>
      <c r="M570">
        <v>3</v>
      </c>
      <c r="N570" s="6">
        <v>0.05</v>
      </c>
      <c r="O570">
        <v>16.7</v>
      </c>
      <c r="P570">
        <f>Table224[[#This Row],[PP]]/100</f>
        <v>0.16699999999999998</v>
      </c>
      <c r="Q570" t="s">
        <v>125</v>
      </c>
      <c r="R570" t="str">
        <f>IF(Table224[[#This Row],[Cat2]]=1,"Category A",IF(Table224[[#This Row],[Category]]=2,"Category B","Category C"))</f>
        <v>Category C</v>
      </c>
    </row>
    <row r="571" spans="1:18" x14ac:dyDescent="0.3">
      <c r="A571">
        <v>12</v>
      </c>
      <c r="B571">
        <v>35.200000000000003</v>
      </c>
      <c r="C571">
        <v>7</v>
      </c>
      <c r="D571" t="s">
        <v>118</v>
      </c>
      <c r="E571" t="s">
        <v>102</v>
      </c>
      <c r="F571" t="s">
        <v>42</v>
      </c>
      <c r="H571">
        <v>33.278799999999997</v>
      </c>
      <c r="J571">
        <f t="shared" si="26"/>
        <v>0</v>
      </c>
      <c r="K571">
        <f t="shared" si="25"/>
        <v>0</v>
      </c>
      <c r="L571">
        <v>3</v>
      </c>
      <c r="M571">
        <v>3</v>
      </c>
      <c r="N571" s="7">
        <v>0.05</v>
      </c>
      <c r="O571">
        <v>16.7</v>
      </c>
      <c r="P571">
        <f>Table224[[#This Row],[PP]]/100</f>
        <v>0.16699999999999998</v>
      </c>
      <c r="Q571" t="s">
        <v>125</v>
      </c>
      <c r="R571" t="str">
        <f>IF(Table224[[#This Row],[Cat2]]=1,"Category A",IF(Table224[[#This Row],[Category]]=2,"Category B","Category C"))</f>
        <v>Category C</v>
      </c>
    </row>
    <row r="572" spans="1:18" x14ac:dyDescent="0.3">
      <c r="A572">
        <v>15</v>
      </c>
      <c r="B572">
        <v>30.6</v>
      </c>
      <c r="C572">
        <v>8</v>
      </c>
      <c r="D572" s="1" t="s">
        <v>114</v>
      </c>
      <c r="E572" t="s">
        <v>12</v>
      </c>
      <c r="F572">
        <v>31.452400000000001</v>
      </c>
      <c r="G572">
        <f>AVERAGE(F572:F577)</f>
        <v>31.14813333333333</v>
      </c>
      <c r="H572">
        <v>25.4467</v>
      </c>
      <c r="I572">
        <f>AVERAGE(H572:H577)</f>
        <v>25.246766666666662</v>
      </c>
      <c r="J572">
        <f t="shared" si="26"/>
        <v>1</v>
      </c>
      <c r="K572">
        <f t="shared" si="25"/>
        <v>1</v>
      </c>
      <c r="L572">
        <v>1</v>
      </c>
      <c r="M572">
        <f t="shared" si="27"/>
        <v>1</v>
      </c>
      <c r="N572" s="6">
        <v>1</v>
      </c>
      <c r="O572">
        <v>100</v>
      </c>
      <c r="P572">
        <f>Table224[[#This Row],[PP]]/100</f>
        <v>1</v>
      </c>
      <c r="Q572" t="s">
        <v>122</v>
      </c>
      <c r="R572" t="str">
        <f>IF(Table224[[#This Row],[Cat2]]=1,"Category A",IF(Table224[[#This Row],[Category]]=2,"Category B","Category C"))</f>
        <v>Category A</v>
      </c>
    </row>
    <row r="573" spans="1:18" x14ac:dyDescent="0.3">
      <c r="A573">
        <v>15</v>
      </c>
      <c r="B573">
        <v>30.6</v>
      </c>
      <c r="C573">
        <v>8</v>
      </c>
      <c r="D573" s="1" t="s">
        <v>114</v>
      </c>
      <c r="E573" t="s">
        <v>13</v>
      </c>
      <c r="F573">
        <v>31.415900000000001</v>
      </c>
      <c r="H573">
        <v>25.4252</v>
      </c>
      <c r="J573">
        <f t="shared" si="26"/>
        <v>1</v>
      </c>
      <c r="K573">
        <f t="shared" si="25"/>
        <v>1</v>
      </c>
      <c r="L573">
        <v>1</v>
      </c>
      <c r="M573">
        <f t="shared" si="27"/>
        <v>1</v>
      </c>
      <c r="N573" s="7">
        <v>1</v>
      </c>
      <c r="O573">
        <v>100</v>
      </c>
      <c r="P573">
        <f>Table224[[#This Row],[PP]]/100</f>
        <v>1</v>
      </c>
      <c r="Q573" t="s">
        <v>122</v>
      </c>
      <c r="R573" t="str">
        <f>IF(Table224[[#This Row],[Cat2]]=1,"Category A",IF(Table224[[#This Row],[Category]]=2,"Category B","Category C"))</f>
        <v>Category A</v>
      </c>
    </row>
    <row r="574" spans="1:18" x14ac:dyDescent="0.3">
      <c r="A574">
        <v>15</v>
      </c>
      <c r="B574">
        <v>30.6</v>
      </c>
      <c r="C574">
        <v>8</v>
      </c>
      <c r="D574" s="1" t="s">
        <v>114</v>
      </c>
      <c r="E574" t="s">
        <v>14</v>
      </c>
      <c r="F574">
        <v>30.826499999999999</v>
      </c>
      <c r="H574">
        <v>25.067599999999999</v>
      </c>
      <c r="J574">
        <f t="shared" si="26"/>
        <v>1</v>
      </c>
      <c r="K574">
        <f t="shared" si="25"/>
        <v>1</v>
      </c>
      <c r="L574">
        <v>1</v>
      </c>
      <c r="M574">
        <f t="shared" si="27"/>
        <v>1</v>
      </c>
      <c r="N574" s="6">
        <v>1</v>
      </c>
      <c r="O574">
        <v>100</v>
      </c>
      <c r="P574">
        <f>Table224[[#This Row],[PP]]/100</f>
        <v>1</v>
      </c>
      <c r="Q574" t="s">
        <v>122</v>
      </c>
      <c r="R574" t="str">
        <f>IF(Table224[[#This Row],[Cat2]]=1,"Category A",IF(Table224[[#This Row],[Category]]=2,"Category B","Category C"))</f>
        <v>Category A</v>
      </c>
    </row>
    <row r="575" spans="1:18" x14ac:dyDescent="0.3">
      <c r="A575">
        <v>15</v>
      </c>
      <c r="B575">
        <v>30.6</v>
      </c>
      <c r="C575">
        <v>8</v>
      </c>
      <c r="D575" s="1" t="s">
        <v>114</v>
      </c>
      <c r="E575" t="s">
        <v>15</v>
      </c>
      <c r="F575">
        <v>31.011299999999999</v>
      </c>
      <c r="H575">
        <v>25.073899999999998</v>
      </c>
      <c r="J575">
        <f t="shared" si="26"/>
        <v>1</v>
      </c>
      <c r="K575">
        <f t="shared" si="25"/>
        <v>1</v>
      </c>
      <c r="L575">
        <v>1</v>
      </c>
      <c r="M575">
        <f t="shared" si="27"/>
        <v>1</v>
      </c>
      <c r="N575" s="7">
        <v>1</v>
      </c>
      <c r="O575">
        <v>100</v>
      </c>
      <c r="P575">
        <f>Table224[[#This Row],[PP]]/100</f>
        <v>1</v>
      </c>
      <c r="Q575" t="s">
        <v>122</v>
      </c>
      <c r="R575" t="str">
        <f>IF(Table224[[#This Row],[Cat2]]=1,"Category A",IF(Table224[[#This Row],[Category]]=2,"Category B","Category C"))</f>
        <v>Category A</v>
      </c>
    </row>
    <row r="576" spans="1:18" x14ac:dyDescent="0.3">
      <c r="A576">
        <v>15</v>
      </c>
      <c r="B576">
        <v>30.6</v>
      </c>
      <c r="C576">
        <v>8</v>
      </c>
      <c r="D576" s="1" t="s">
        <v>114</v>
      </c>
      <c r="E576" t="s">
        <v>16</v>
      </c>
      <c r="F576">
        <v>31.183700000000002</v>
      </c>
      <c r="H576">
        <v>25.308800000000002</v>
      </c>
      <c r="J576">
        <f t="shared" si="26"/>
        <v>1</v>
      </c>
      <c r="K576">
        <f t="shared" si="25"/>
        <v>1</v>
      </c>
      <c r="L576">
        <v>1</v>
      </c>
      <c r="M576">
        <f t="shared" si="27"/>
        <v>1</v>
      </c>
      <c r="N576" s="6">
        <v>1</v>
      </c>
      <c r="O576">
        <v>100</v>
      </c>
      <c r="P576">
        <f>Table224[[#This Row],[PP]]/100</f>
        <v>1</v>
      </c>
      <c r="Q576" t="s">
        <v>122</v>
      </c>
      <c r="R576" t="str">
        <f>IF(Table224[[#This Row],[Cat2]]=1,"Category A",IF(Table224[[#This Row],[Category]]=2,"Category B","Category C"))</f>
        <v>Category A</v>
      </c>
    </row>
    <row r="577" spans="1:18" x14ac:dyDescent="0.3">
      <c r="A577">
        <v>15</v>
      </c>
      <c r="B577">
        <v>30.6</v>
      </c>
      <c r="C577">
        <v>8</v>
      </c>
      <c r="D577" s="1" t="s">
        <v>114</v>
      </c>
      <c r="E577" t="s">
        <v>18</v>
      </c>
      <c r="F577">
        <v>30.998999999999999</v>
      </c>
      <c r="H577">
        <v>25.1584</v>
      </c>
      <c r="J577">
        <f t="shared" si="26"/>
        <v>1</v>
      </c>
      <c r="K577">
        <f t="shared" si="25"/>
        <v>1</v>
      </c>
      <c r="L577">
        <v>1</v>
      </c>
      <c r="M577">
        <f t="shared" si="27"/>
        <v>1</v>
      </c>
      <c r="N577" s="7">
        <v>1</v>
      </c>
      <c r="O577">
        <v>100</v>
      </c>
      <c r="P577">
        <f>Table224[[#This Row],[PP]]/100</f>
        <v>1</v>
      </c>
      <c r="Q577" t="s">
        <v>122</v>
      </c>
      <c r="R577" t="str">
        <f>IF(Table224[[#This Row],[Cat2]]=1,"Category A",IF(Table224[[#This Row],[Category]]=2,"Category B","Category C"))</f>
        <v>Category A</v>
      </c>
    </row>
    <row r="578" spans="1:18" x14ac:dyDescent="0.3">
      <c r="A578">
        <v>15</v>
      </c>
      <c r="B578">
        <v>30.6</v>
      </c>
      <c r="C578">
        <v>8</v>
      </c>
      <c r="D578" t="s">
        <v>115</v>
      </c>
      <c r="E578" t="s">
        <v>19</v>
      </c>
      <c r="F578">
        <v>31.8155</v>
      </c>
      <c r="G578">
        <f>AVERAGE(F578:F583)</f>
        <v>31.79218333333333</v>
      </c>
      <c r="H578">
        <v>26.081800000000001</v>
      </c>
      <c r="I578">
        <f>AVERAGE(H578:H583)</f>
        <v>26.226500000000001</v>
      </c>
      <c r="J578">
        <f t="shared" si="26"/>
        <v>1</v>
      </c>
      <c r="K578">
        <f t="shared" ref="K578:K641" si="28">IF(AND(F578&gt;10,F578&lt;=45),1,0)</f>
        <v>1</v>
      </c>
      <c r="L578">
        <v>1</v>
      </c>
      <c r="M578">
        <f t="shared" si="27"/>
        <v>1</v>
      </c>
      <c r="N578" s="6">
        <v>0.33333332999999998</v>
      </c>
      <c r="O578">
        <v>100</v>
      </c>
      <c r="P578">
        <f>Table224[[#This Row],[PP]]/100</f>
        <v>1</v>
      </c>
      <c r="Q578" t="s">
        <v>122</v>
      </c>
      <c r="R578" t="str">
        <f>IF(Table224[[#This Row],[Cat2]]=1,"Category A",IF(Table224[[#This Row],[Category]]=2,"Category B","Category C"))</f>
        <v>Category A</v>
      </c>
    </row>
    <row r="579" spans="1:18" x14ac:dyDescent="0.3">
      <c r="A579">
        <v>15</v>
      </c>
      <c r="B579">
        <v>30.6</v>
      </c>
      <c r="C579">
        <v>8</v>
      </c>
      <c r="D579" t="s">
        <v>115</v>
      </c>
      <c r="E579" t="s">
        <v>20</v>
      </c>
      <c r="F579">
        <v>31.8385</v>
      </c>
      <c r="H579">
        <v>26.003599999999999</v>
      </c>
      <c r="J579">
        <f t="shared" si="26"/>
        <v>1</v>
      </c>
      <c r="K579">
        <f t="shared" si="28"/>
        <v>1</v>
      </c>
      <c r="L579">
        <v>1</v>
      </c>
      <c r="M579">
        <f t="shared" si="27"/>
        <v>1</v>
      </c>
      <c r="N579" s="7">
        <v>0.33333332999999998</v>
      </c>
      <c r="O579">
        <v>100</v>
      </c>
      <c r="P579">
        <f>Table224[[#This Row],[PP]]/100</f>
        <v>1</v>
      </c>
      <c r="Q579" t="s">
        <v>122</v>
      </c>
      <c r="R579" t="str">
        <f>IF(Table224[[#This Row],[Cat2]]=1,"Category A",IF(Table224[[#This Row],[Category]]=2,"Category B","Category C"))</f>
        <v>Category A</v>
      </c>
    </row>
    <row r="580" spans="1:18" x14ac:dyDescent="0.3">
      <c r="A580">
        <v>15</v>
      </c>
      <c r="B580">
        <v>30.6</v>
      </c>
      <c r="C580">
        <v>8</v>
      </c>
      <c r="D580" t="s">
        <v>115</v>
      </c>
      <c r="E580" t="s">
        <v>21</v>
      </c>
      <c r="F580">
        <v>31.456</v>
      </c>
      <c r="H580">
        <v>26.098199999999999</v>
      </c>
      <c r="J580">
        <f t="shared" si="26"/>
        <v>1</v>
      </c>
      <c r="K580">
        <f t="shared" si="28"/>
        <v>1</v>
      </c>
      <c r="L580">
        <v>1</v>
      </c>
      <c r="M580">
        <f t="shared" si="27"/>
        <v>1</v>
      </c>
      <c r="N580" s="6">
        <v>0.33333332999999998</v>
      </c>
      <c r="O580">
        <v>100</v>
      </c>
      <c r="P580">
        <f>Table224[[#This Row],[PP]]/100</f>
        <v>1</v>
      </c>
      <c r="Q580" t="s">
        <v>122</v>
      </c>
      <c r="R580" t="str">
        <f>IF(Table224[[#This Row],[Cat2]]=1,"Category A",IF(Table224[[#This Row],[Category]]=2,"Category B","Category C"))</f>
        <v>Category A</v>
      </c>
    </row>
    <row r="581" spans="1:18" x14ac:dyDescent="0.3">
      <c r="A581">
        <v>15</v>
      </c>
      <c r="B581">
        <v>30.6</v>
      </c>
      <c r="C581">
        <v>8</v>
      </c>
      <c r="D581" t="s">
        <v>115</v>
      </c>
      <c r="E581" t="s">
        <v>22</v>
      </c>
      <c r="F581">
        <v>31.76</v>
      </c>
      <c r="H581">
        <v>26.192699999999999</v>
      </c>
      <c r="J581">
        <f t="shared" si="26"/>
        <v>1</v>
      </c>
      <c r="K581">
        <f t="shared" si="28"/>
        <v>1</v>
      </c>
      <c r="L581">
        <v>1</v>
      </c>
      <c r="M581">
        <f t="shared" si="27"/>
        <v>1</v>
      </c>
      <c r="N581" s="7">
        <v>0.33333332999999998</v>
      </c>
      <c r="O581">
        <v>100</v>
      </c>
      <c r="P581">
        <f>Table224[[#This Row],[PP]]/100</f>
        <v>1</v>
      </c>
      <c r="Q581" t="s">
        <v>122</v>
      </c>
      <c r="R581" t="str">
        <f>IF(Table224[[#This Row],[Cat2]]=1,"Category A",IF(Table224[[#This Row],[Category]]=2,"Category B","Category C"))</f>
        <v>Category A</v>
      </c>
    </row>
    <row r="582" spans="1:18" x14ac:dyDescent="0.3">
      <c r="A582">
        <v>15</v>
      </c>
      <c r="B582">
        <v>30.6</v>
      </c>
      <c r="C582">
        <v>8</v>
      </c>
      <c r="D582" t="s">
        <v>115</v>
      </c>
      <c r="E582" t="s">
        <v>23</v>
      </c>
      <c r="F582">
        <v>31.7</v>
      </c>
      <c r="H582">
        <v>26.320900000000002</v>
      </c>
      <c r="J582">
        <f t="shared" ref="J582:J645" si="29">IF(AND(F582&gt;10,F582&lt;=40),1,0)</f>
        <v>1</v>
      </c>
      <c r="K582">
        <f t="shared" si="28"/>
        <v>1</v>
      </c>
      <c r="L582">
        <v>1</v>
      </c>
      <c r="M582">
        <f t="shared" si="27"/>
        <v>1</v>
      </c>
      <c r="N582" s="6">
        <v>0.33333332999999998</v>
      </c>
      <c r="O582">
        <v>100</v>
      </c>
      <c r="P582">
        <f>Table224[[#This Row],[PP]]/100</f>
        <v>1</v>
      </c>
      <c r="Q582" t="s">
        <v>122</v>
      </c>
      <c r="R582" t="str">
        <f>IF(Table224[[#This Row],[Cat2]]=1,"Category A",IF(Table224[[#This Row],[Category]]=2,"Category B","Category C"))</f>
        <v>Category A</v>
      </c>
    </row>
    <row r="583" spans="1:18" x14ac:dyDescent="0.3">
      <c r="A583">
        <v>15</v>
      </c>
      <c r="B583">
        <v>30.6</v>
      </c>
      <c r="C583">
        <v>8</v>
      </c>
      <c r="D583" t="s">
        <v>115</v>
      </c>
      <c r="E583" t="s">
        <v>24</v>
      </c>
      <c r="F583">
        <v>32.183100000000003</v>
      </c>
      <c r="H583">
        <v>26.661799999999999</v>
      </c>
      <c r="J583">
        <f t="shared" si="29"/>
        <v>1</v>
      </c>
      <c r="K583">
        <f t="shared" si="28"/>
        <v>1</v>
      </c>
      <c r="L583">
        <v>1</v>
      </c>
      <c r="M583">
        <f t="shared" si="27"/>
        <v>1</v>
      </c>
      <c r="N583" s="7">
        <v>0.33333332999999998</v>
      </c>
      <c r="O583">
        <v>100</v>
      </c>
      <c r="P583">
        <f>Table224[[#This Row],[PP]]/100</f>
        <v>1</v>
      </c>
      <c r="Q583" t="s">
        <v>122</v>
      </c>
      <c r="R583" t="str">
        <f>IF(Table224[[#This Row],[Cat2]]=1,"Category A",IF(Table224[[#This Row],[Category]]=2,"Category B","Category C"))</f>
        <v>Category A</v>
      </c>
    </row>
    <row r="584" spans="1:18" x14ac:dyDescent="0.3">
      <c r="A584">
        <v>15</v>
      </c>
      <c r="B584">
        <v>30.6</v>
      </c>
      <c r="C584">
        <v>8</v>
      </c>
      <c r="D584" t="s">
        <v>116</v>
      </c>
      <c r="E584" t="s">
        <v>26</v>
      </c>
      <c r="F584">
        <v>32.402099999999997</v>
      </c>
      <c r="G584">
        <f>AVERAGE(F584:F589)</f>
        <v>32.652349999999998</v>
      </c>
      <c r="H584">
        <v>26.883800000000001</v>
      </c>
      <c r="I584">
        <f>AVERAGE(H584:H589)</f>
        <v>26.955166666666667</v>
      </c>
      <c r="J584">
        <f t="shared" si="29"/>
        <v>1</v>
      </c>
      <c r="K584">
        <f t="shared" si="28"/>
        <v>1</v>
      </c>
      <c r="L584">
        <v>1</v>
      </c>
      <c r="M584">
        <f t="shared" si="27"/>
        <v>1</v>
      </c>
      <c r="N584" s="6">
        <v>0.2</v>
      </c>
      <c r="O584">
        <v>100</v>
      </c>
      <c r="P584">
        <f>Table224[[#This Row],[PP]]/100</f>
        <v>1</v>
      </c>
      <c r="Q584" t="s">
        <v>122</v>
      </c>
      <c r="R584" t="str">
        <f>IF(Table224[[#This Row],[Cat2]]=1,"Category A",IF(Table224[[#This Row],[Category]]=2,"Category B","Category C"))</f>
        <v>Category A</v>
      </c>
    </row>
    <row r="585" spans="1:18" x14ac:dyDescent="0.3">
      <c r="A585">
        <v>15</v>
      </c>
      <c r="B585">
        <v>30.6</v>
      </c>
      <c r="C585">
        <v>8</v>
      </c>
      <c r="D585" t="s">
        <v>116</v>
      </c>
      <c r="E585" t="s">
        <v>27</v>
      </c>
      <c r="F585">
        <v>32.552199999999999</v>
      </c>
      <c r="H585">
        <v>26.8962</v>
      </c>
      <c r="J585">
        <f t="shared" si="29"/>
        <v>1</v>
      </c>
      <c r="K585">
        <f t="shared" si="28"/>
        <v>1</v>
      </c>
      <c r="L585">
        <v>1</v>
      </c>
      <c r="M585">
        <f t="shared" si="27"/>
        <v>1</v>
      </c>
      <c r="N585" s="7">
        <v>0.2</v>
      </c>
      <c r="O585">
        <v>100</v>
      </c>
      <c r="P585">
        <f>Table224[[#This Row],[PP]]/100</f>
        <v>1</v>
      </c>
      <c r="Q585" t="s">
        <v>122</v>
      </c>
      <c r="R585" t="str">
        <f>IF(Table224[[#This Row],[Cat2]]=1,"Category A",IF(Table224[[#This Row],[Category]]=2,"Category B","Category C"))</f>
        <v>Category A</v>
      </c>
    </row>
    <row r="586" spans="1:18" x14ac:dyDescent="0.3">
      <c r="A586">
        <v>15</v>
      </c>
      <c r="B586">
        <v>30.6</v>
      </c>
      <c r="C586">
        <v>8</v>
      </c>
      <c r="D586" t="s">
        <v>116</v>
      </c>
      <c r="E586" t="s">
        <v>28</v>
      </c>
      <c r="F586">
        <v>32.627000000000002</v>
      </c>
      <c r="H586">
        <v>26.924399999999999</v>
      </c>
      <c r="J586">
        <f t="shared" si="29"/>
        <v>1</v>
      </c>
      <c r="K586">
        <f t="shared" si="28"/>
        <v>1</v>
      </c>
      <c r="L586">
        <v>1</v>
      </c>
      <c r="M586">
        <f t="shared" si="27"/>
        <v>1</v>
      </c>
      <c r="N586" s="6">
        <v>0.2</v>
      </c>
      <c r="O586">
        <v>100</v>
      </c>
      <c r="P586">
        <f>Table224[[#This Row],[PP]]/100</f>
        <v>1</v>
      </c>
      <c r="Q586" t="s">
        <v>122</v>
      </c>
      <c r="R586" t="str">
        <f>IF(Table224[[#This Row],[Cat2]]=1,"Category A",IF(Table224[[#This Row],[Category]]=2,"Category B","Category C"))</f>
        <v>Category A</v>
      </c>
    </row>
    <row r="587" spans="1:18" x14ac:dyDescent="0.3">
      <c r="A587">
        <v>15</v>
      </c>
      <c r="B587">
        <v>30.6</v>
      </c>
      <c r="C587">
        <v>8</v>
      </c>
      <c r="D587" t="s">
        <v>116</v>
      </c>
      <c r="E587" t="s">
        <v>29</v>
      </c>
      <c r="F587">
        <v>32.795999999999999</v>
      </c>
      <c r="H587">
        <v>27.1189</v>
      </c>
      <c r="J587">
        <f t="shared" si="29"/>
        <v>1</v>
      </c>
      <c r="K587">
        <f t="shared" si="28"/>
        <v>1</v>
      </c>
      <c r="L587">
        <v>1</v>
      </c>
      <c r="M587">
        <f t="shared" si="27"/>
        <v>1</v>
      </c>
      <c r="N587" s="7">
        <v>0.2</v>
      </c>
      <c r="O587">
        <v>100</v>
      </c>
      <c r="P587">
        <f>Table224[[#This Row],[PP]]/100</f>
        <v>1</v>
      </c>
      <c r="Q587" t="s">
        <v>122</v>
      </c>
      <c r="R587" t="str">
        <f>IF(Table224[[#This Row],[Cat2]]=1,"Category A",IF(Table224[[#This Row],[Category]]=2,"Category B","Category C"))</f>
        <v>Category A</v>
      </c>
    </row>
    <row r="588" spans="1:18" x14ac:dyDescent="0.3">
      <c r="A588">
        <v>15</v>
      </c>
      <c r="B588">
        <v>30.6</v>
      </c>
      <c r="C588">
        <v>8</v>
      </c>
      <c r="D588" t="s">
        <v>116</v>
      </c>
      <c r="E588" t="s">
        <v>30</v>
      </c>
      <c r="F588">
        <v>32.683900000000001</v>
      </c>
      <c r="H588">
        <v>26.956399999999999</v>
      </c>
      <c r="J588">
        <f t="shared" si="29"/>
        <v>1</v>
      </c>
      <c r="K588">
        <f t="shared" si="28"/>
        <v>1</v>
      </c>
      <c r="L588">
        <v>1</v>
      </c>
      <c r="M588">
        <f t="shared" ref="M588:M632" si="30">IF(G588&lt;34,1,IF(G588&gt;35.5,3,2))</f>
        <v>1</v>
      </c>
      <c r="N588" s="6">
        <v>0.2</v>
      </c>
      <c r="O588">
        <v>100</v>
      </c>
      <c r="P588">
        <f>Table224[[#This Row],[PP]]/100</f>
        <v>1</v>
      </c>
      <c r="Q588" t="s">
        <v>122</v>
      </c>
      <c r="R588" t="str">
        <f>IF(Table224[[#This Row],[Cat2]]=1,"Category A",IF(Table224[[#This Row],[Category]]=2,"Category B","Category C"))</f>
        <v>Category A</v>
      </c>
    </row>
    <row r="589" spans="1:18" x14ac:dyDescent="0.3">
      <c r="A589">
        <v>15</v>
      </c>
      <c r="B589">
        <v>30.6</v>
      </c>
      <c r="C589">
        <v>8</v>
      </c>
      <c r="D589" t="s">
        <v>116</v>
      </c>
      <c r="E589" t="s">
        <v>31</v>
      </c>
      <c r="F589">
        <v>32.852899999999998</v>
      </c>
      <c r="H589">
        <v>26.9513</v>
      </c>
      <c r="J589">
        <f t="shared" si="29"/>
        <v>1</v>
      </c>
      <c r="K589">
        <f t="shared" si="28"/>
        <v>1</v>
      </c>
      <c r="L589">
        <v>1</v>
      </c>
      <c r="M589">
        <f t="shared" si="30"/>
        <v>1</v>
      </c>
      <c r="N589" s="7">
        <v>0.2</v>
      </c>
      <c r="O589">
        <v>100</v>
      </c>
      <c r="P589">
        <f>Table224[[#This Row],[PP]]/100</f>
        <v>1</v>
      </c>
      <c r="Q589" t="s">
        <v>122</v>
      </c>
      <c r="R589" t="str">
        <f>IF(Table224[[#This Row],[Cat2]]=1,"Category A",IF(Table224[[#This Row],[Category]]=2,"Category B","Category C"))</f>
        <v>Category A</v>
      </c>
    </row>
    <row r="590" spans="1:18" x14ac:dyDescent="0.3">
      <c r="A590">
        <v>15</v>
      </c>
      <c r="B590">
        <v>30.6</v>
      </c>
      <c r="C590">
        <v>8</v>
      </c>
      <c r="D590" t="s">
        <v>117</v>
      </c>
      <c r="E590" t="s">
        <v>32</v>
      </c>
      <c r="F590">
        <v>33.705399999999997</v>
      </c>
      <c r="G590">
        <f>AVERAGE(F590:F595)</f>
        <v>33.254083333333334</v>
      </c>
      <c r="H590">
        <v>27.789200000000001</v>
      </c>
      <c r="I590">
        <f>AVERAGE(H590:H595)</f>
        <v>27.789000000000001</v>
      </c>
      <c r="J590">
        <f t="shared" si="29"/>
        <v>1</v>
      </c>
      <c r="K590">
        <f t="shared" si="28"/>
        <v>1</v>
      </c>
      <c r="L590">
        <v>1</v>
      </c>
      <c r="M590">
        <f t="shared" si="30"/>
        <v>1</v>
      </c>
      <c r="N590" s="6">
        <v>0.1</v>
      </c>
      <c r="O590">
        <v>100</v>
      </c>
      <c r="P590">
        <f>Table224[[#This Row],[PP]]/100</f>
        <v>1</v>
      </c>
      <c r="Q590" t="s">
        <v>122</v>
      </c>
      <c r="R590" t="str">
        <f>IF(Table224[[#This Row],[Cat2]]=1,"Category A",IF(Table224[[#This Row],[Category]]=2,"Category B","Category C"))</f>
        <v>Category A</v>
      </c>
    </row>
    <row r="591" spans="1:18" x14ac:dyDescent="0.3">
      <c r="A591">
        <v>15</v>
      </c>
      <c r="B591">
        <v>30.6</v>
      </c>
      <c r="C591">
        <v>8</v>
      </c>
      <c r="D591" t="s">
        <v>117</v>
      </c>
      <c r="E591" t="s">
        <v>33</v>
      </c>
      <c r="F591">
        <v>33.157600000000002</v>
      </c>
      <c r="H591">
        <v>27.7821</v>
      </c>
      <c r="J591">
        <f t="shared" si="29"/>
        <v>1</v>
      </c>
      <c r="K591">
        <f t="shared" si="28"/>
        <v>1</v>
      </c>
      <c r="L591">
        <v>1</v>
      </c>
      <c r="M591">
        <f t="shared" si="30"/>
        <v>1</v>
      </c>
      <c r="N591" s="7">
        <v>0.1</v>
      </c>
      <c r="O591">
        <v>100</v>
      </c>
      <c r="P591">
        <f>Table224[[#This Row],[PP]]/100</f>
        <v>1</v>
      </c>
      <c r="Q591" t="s">
        <v>122</v>
      </c>
      <c r="R591" t="str">
        <f>IF(Table224[[#This Row],[Cat2]]=1,"Category A",IF(Table224[[#This Row],[Category]]=2,"Category B","Category C"))</f>
        <v>Category A</v>
      </c>
    </row>
    <row r="592" spans="1:18" x14ac:dyDescent="0.3">
      <c r="A592">
        <v>15</v>
      </c>
      <c r="B592">
        <v>30.6</v>
      </c>
      <c r="C592">
        <v>8</v>
      </c>
      <c r="D592" t="s">
        <v>117</v>
      </c>
      <c r="E592" t="s">
        <v>34</v>
      </c>
      <c r="F592">
        <v>33.044600000000003</v>
      </c>
      <c r="H592">
        <v>27.573</v>
      </c>
      <c r="J592">
        <f t="shared" si="29"/>
        <v>1</v>
      </c>
      <c r="K592">
        <f t="shared" si="28"/>
        <v>1</v>
      </c>
      <c r="L592">
        <v>1</v>
      </c>
      <c r="M592">
        <f t="shared" si="30"/>
        <v>1</v>
      </c>
      <c r="N592" s="6">
        <v>0.1</v>
      </c>
      <c r="O592">
        <v>100</v>
      </c>
      <c r="P592">
        <f>Table224[[#This Row],[PP]]/100</f>
        <v>1</v>
      </c>
      <c r="Q592" t="s">
        <v>122</v>
      </c>
      <c r="R592" t="str">
        <f>IF(Table224[[#This Row],[Cat2]]=1,"Category A",IF(Table224[[#This Row],[Category]]=2,"Category B","Category C"))</f>
        <v>Category A</v>
      </c>
    </row>
    <row r="593" spans="1:18" x14ac:dyDescent="0.3">
      <c r="A593">
        <v>15</v>
      </c>
      <c r="B593">
        <v>30.6</v>
      </c>
      <c r="C593">
        <v>8</v>
      </c>
      <c r="D593" t="s">
        <v>117</v>
      </c>
      <c r="E593" t="s">
        <v>35</v>
      </c>
      <c r="F593">
        <v>33.105400000000003</v>
      </c>
      <c r="H593">
        <v>27.8218</v>
      </c>
      <c r="J593">
        <f t="shared" si="29"/>
        <v>1</v>
      </c>
      <c r="K593">
        <f t="shared" si="28"/>
        <v>1</v>
      </c>
      <c r="L593">
        <v>1</v>
      </c>
      <c r="M593">
        <f t="shared" si="30"/>
        <v>1</v>
      </c>
      <c r="N593" s="7">
        <v>0.1</v>
      </c>
      <c r="O593">
        <v>100</v>
      </c>
      <c r="P593">
        <f>Table224[[#This Row],[PP]]/100</f>
        <v>1</v>
      </c>
      <c r="Q593" t="s">
        <v>122</v>
      </c>
      <c r="R593" t="str">
        <f>IF(Table224[[#This Row],[Cat2]]=1,"Category A",IF(Table224[[#This Row],[Category]]=2,"Category B","Category C"))</f>
        <v>Category A</v>
      </c>
    </row>
    <row r="594" spans="1:18" x14ac:dyDescent="0.3">
      <c r="A594">
        <v>15</v>
      </c>
      <c r="B594">
        <v>30.6</v>
      </c>
      <c r="C594">
        <v>8</v>
      </c>
      <c r="D594" t="s">
        <v>117</v>
      </c>
      <c r="E594" t="s">
        <v>36</v>
      </c>
      <c r="F594">
        <v>33.172899999999998</v>
      </c>
      <c r="H594">
        <v>27.813199999999998</v>
      </c>
      <c r="J594">
        <f t="shared" si="29"/>
        <v>1</v>
      </c>
      <c r="K594">
        <f t="shared" si="28"/>
        <v>1</v>
      </c>
      <c r="L594">
        <v>1</v>
      </c>
      <c r="M594">
        <f t="shared" si="30"/>
        <v>1</v>
      </c>
      <c r="N594" s="6">
        <v>0.1</v>
      </c>
      <c r="O594">
        <v>100</v>
      </c>
      <c r="P594">
        <f>Table224[[#This Row],[PP]]/100</f>
        <v>1</v>
      </c>
      <c r="Q594" t="s">
        <v>122</v>
      </c>
      <c r="R594" t="str">
        <f>IF(Table224[[#This Row],[Cat2]]=1,"Category A",IF(Table224[[#This Row],[Category]]=2,"Category B","Category C"))</f>
        <v>Category A</v>
      </c>
    </row>
    <row r="595" spans="1:18" x14ac:dyDescent="0.3">
      <c r="A595">
        <v>15</v>
      </c>
      <c r="B595">
        <v>30.6</v>
      </c>
      <c r="C595">
        <v>8</v>
      </c>
      <c r="D595" t="s">
        <v>117</v>
      </c>
      <c r="E595" t="s">
        <v>37</v>
      </c>
      <c r="F595">
        <v>33.3386</v>
      </c>
      <c r="H595">
        <v>27.954699999999999</v>
      </c>
      <c r="J595">
        <f t="shared" si="29"/>
        <v>1</v>
      </c>
      <c r="K595">
        <f t="shared" si="28"/>
        <v>1</v>
      </c>
      <c r="L595">
        <v>1</v>
      </c>
      <c r="M595">
        <f t="shared" si="30"/>
        <v>1</v>
      </c>
      <c r="N595" s="7">
        <v>0.1</v>
      </c>
      <c r="O595">
        <v>100</v>
      </c>
      <c r="P595">
        <f>Table224[[#This Row],[PP]]/100</f>
        <v>1</v>
      </c>
      <c r="Q595" t="s">
        <v>122</v>
      </c>
      <c r="R595" t="str">
        <f>IF(Table224[[#This Row],[Cat2]]=1,"Category A",IF(Table224[[#This Row],[Category]]=2,"Category B","Category C"))</f>
        <v>Category A</v>
      </c>
    </row>
    <row r="596" spans="1:18" x14ac:dyDescent="0.3">
      <c r="A596">
        <v>15</v>
      </c>
      <c r="B596">
        <v>30.6</v>
      </c>
      <c r="C596">
        <v>8</v>
      </c>
      <c r="D596" t="s">
        <v>118</v>
      </c>
      <c r="E596" t="s">
        <v>38</v>
      </c>
      <c r="F596">
        <v>34.434800000000003</v>
      </c>
      <c r="G596">
        <f>AVERAGE(F596:F601)</f>
        <v>34.613866666666667</v>
      </c>
      <c r="H596">
        <v>28.737300000000001</v>
      </c>
      <c r="I596">
        <f>AVERAGE(H596:H601)</f>
        <v>28.830766666666666</v>
      </c>
      <c r="J596">
        <f t="shared" si="29"/>
        <v>1</v>
      </c>
      <c r="K596">
        <f t="shared" si="28"/>
        <v>1</v>
      </c>
      <c r="L596">
        <v>1</v>
      </c>
      <c r="M596">
        <v>1</v>
      </c>
      <c r="N596" s="6">
        <v>0.05</v>
      </c>
      <c r="O596">
        <v>100</v>
      </c>
      <c r="P596">
        <f>Table224[[#This Row],[PP]]/100</f>
        <v>1</v>
      </c>
      <c r="Q596" t="s">
        <v>122</v>
      </c>
      <c r="R596" t="str">
        <f>IF(Table224[[#This Row],[Cat2]]=1,"Category A",IF(Table224[[#This Row],[Category]]=2,"Category B","Category C"))</f>
        <v>Category A</v>
      </c>
    </row>
    <row r="597" spans="1:18" x14ac:dyDescent="0.3">
      <c r="A597">
        <v>15</v>
      </c>
      <c r="B597">
        <v>30.6</v>
      </c>
      <c r="C597">
        <v>8</v>
      </c>
      <c r="D597" t="s">
        <v>118</v>
      </c>
      <c r="E597" t="s">
        <v>39</v>
      </c>
      <c r="F597">
        <v>34.773299999999999</v>
      </c>
      <c r="H597">
        <v>28.7864</v>
      </c>
      <c r="J597">
        <f t="shared" si="29"/>
        <v>1</v>
      </c>
      <c r="K597">
        <f t="shared" si="28"/>
        <v>1</v>
      </c>
      <c r="L597">
        <v>1</v>
      </c>
      <c r="M597">
        <f t="shared" si="30"/>
        <v>1</v>
      </c>
      <c r="N597" s="7">
        <v>0.05</v>
      </c>
      <c r="O597">
        <v>100</v>
      </c>
      <c r="P597">
        <f>Table224[[#This Row],[PP]]/100</f>
        <v>1</v>
      </c>
      <c r="Q597" t="s">
        <v>122</v>
      </c>
      <c r="R597" t="str">
        <f>IF(Table224[[#This Row],[Cat2]]=1,"Category A",IF(Table224[[#This Row],[Category]]=2,"Category B","Category C"))</f>
        <v>Category A</v>
      </c>
    </row>
    <row r="598" spans="1:18" x14ac:dyDescent="0.3">
      <c r="A598">
        <v>15</v>
      </c>
      <c r="B598">
        <v>30.6</v>
      </c>
      <c r="C598">
        <v>8</v>
      </c>
      <c r="D598" t="s">
        <v>118</v>
      </c>
      <c r="E598" t="s">
        <v>40</v>
      </c>
      <c r="F598">
        <v>34.615600000000001</v>
      </c>
      <c r="H598">
        <v>28.9267</v>
      </c>
      <c r="J598">
        <f t="shared" si="29"/>
        <v>1</v>
      </c>
      <c r="K598">
        <f t="shared" si="28"/>
        <v>1</v>
      </c>
      <c r="L598">
        <v>1</v>
      </c>
      <c r="M598">
        <f t="shared" si="30"/>
        <v>1</v>
      </c>
      <c r="N598" s="6">
        <v>0.05</v>
      </c>
      <c r="O598">
        <v>100</v>
      </c>
      <c r="P598">
        <f>Table224[[#This Row],[PP]]/100</f>
        <v>1</v>
      </c>
      <c r="Q598" t="s">
        <v>122</v>
      </c>
      <c r="R598" t="str">
        <f>IF(Table224[[#This Row],[Cat2]]=1,"Category A",IF(Table224[[#This Row],[Category]]=2,"Category B","Category C"))</f>
        <v>Category A</v>
      </c>
    </row>
    <row r="599" spans="1:18" x14ac:dyDescent="0.3">
      <c r="A599">
        <v>15</v>
      </c>
      <c r="B599">
        <v>30.6</v>
      </c>
      <c r="C599">
        <v>8</v>
      </c>
      <c r="D599" t="s">
        <v>118</v>
      </c>
      <c r="E599" t="s">
        <v>41</v>
      </c>
      <c r="F599">
        <v>34.616500000000002</v>
      </c>
      <c r="H599">
        <v>28.8794</v>
      </c>
      <c r="J599">
        <f t="shared" si="29"/>
        <v>1</v>
      </c>
      <c r="K599">
        <f t="shared" si="28"/>
        <v>1</v>
      </c>
      <c r="L599">
        <v>1</v>
      </c>
      <c r="M599">
        <f t="shared" si="30"/>
        <v>1</v>
      </c>
      <c r="N599" s="7">
        <v>0.05</v>
      </c>
      <c r="O599">
        <v>100</v>
      </c>
      <c r="P599">
        <f>Table224[[#This Row],[PP]]/100</f>
        <v>1</v>
      </c>
      <c r="Q599" t="s">
        <v>122</v>
      </c>
      <c r="R599" t="str">
        <f>IF(Table224[[#This Row],[Cat2]]=1,"Category A",IF(Table224[[#This Row],[Category]]=2,"Category B","Category C"))</f>
        <v>Category A</v>
      </c>
    </row>
    <row r="600" spans="1:18" x14ac:dyDescent="0.3">
      <c r="A600">
        <v>15</v>
      </c>
      <c r="B600">
        <v>30.6</v>
      </c>
      <c r="C600">
        <v>8</v>
      </c>
      <c r="D600" t="s">
        <v>118</v>
      </c>
      <c r="E600" t="s">
        <v>17</v>
      </c>
      <c r="F600">
        <v>34.396599999999999</v>
      </c>
      <c r="H600">
        <v>28.8216</v>
      </c>
      <c r="J600">
        <f t="shared" si="29"/>
        <v>1</v>
      </c>
      <c r="K600">
        <f t="shared" si="28"/>
        <v>1</v>
      </c>
      <c r="L600">
        <v>1</v>
      </c>
      <c r="M600">
        <f t="shared" si="30"/>
        <v>1</v>
      </c>
      <c r="N600" s="6">
        <v>0.05</v>
      </c>
      <c r="O600">
        <v>100</v>
      </c>
      <c r="P600">
        <f>Table224[[#This Row],[PP]]/100</f>
        <v>1</v>
      </c>
      <c r="Q600" t="s">
        <v>122</v>
      </c>
      <c r="R600" t="str">
        <f>IF(Table224[[#This Row],[Cat2]]=1,"Category A",IF(Table224[[#This Row],[Category]]=2,"Category B","Category C"))</f>
        <v>Category A</v>
      </c>
    </row>
    <row r="601" spans="1:18" x14ac:dyDescent="0.3">
      <c r="A601">
        <v>15</v>
      </c>
      <c r="B601">
        <v>30.6</v>
      </c>
      <c r="C601">
        <v>8</v>
      </c>
      <c r="D601" t="s">
        <v>118</v>
      </c>
      <c r="E601" t="s">
        <v>25</v>
      </c>
      <c r="F601">
        <v>34.846400000000003</v>
      </c>
      <c r="H601">
        <v>28.833200000000001</v>
      </c>
      <c r="J601">
        <f t="shared" si="29"/>
        <v>1</v>
      </c>
      <c r="K601">
        <f t="shared" si="28"/>
        <v>1</v>
      </c>
      <c r="L601">
        <v>1</v>
      </c>
      <c r="M601">
        <f t="shared" si="30"/>
        <v>1</v>
      </c>
      <c r="N601" s="7">
        <v>0.05</v>
      </c>
      <c r="O601">
        <v>100</v>
      </c>
      <c r="P601">
        <f>Table224[[#This Row],[PP]]/100</f>
        <v>1</v>
      </c>
      <c r="Q601" t="s">
        <v>122</v>
      </c>
      <c r="R601" t="str">
        <f>IF(Table224[[#This Row],[Cat2]]=1,"Category A",IF(Table224[[#This Row],[Category]]=2,"Category B","Category C"))</f>
        <v>Category A</v>
      </c>
    </row>
    <row r="602" spans="1:18" x14ac:dyDescent="0.3">
      <c r="A602">
        <v>19</v>
      </c>
      <c r="B602">
        <v>32.9</v>
      </c>
      <c r="C602">
        <v>8</v>
      </c>
      <c r="D602" s="1" t="s">
        <v>114</v>
      </c>
      <c r="E602" t="s">
        <v>43</v>
      </c>
      <c r="F602">
        <v>34.320599999999999</v>
      </c>
      <c r="G602">
        <f>AVERAGE(F602:F607)</f>
        <v>34.025100000000002</v>
      </c>
      <c r="H602">
        <v>26.1919</v>
      </c>
      <c r="I602">
        <f>AVERAGE(H602:H607)</f>
        <v>26.2133</v>
      </c>
      <c r="J602">
        <f t="shared" si="29"/>
        <v>1</v>
      </c>
      <c r="K602">
        <f t="shared" si="28"/>
        <v>1</v>
      </c>
      <c r="L602">
        <v>2</v>
      </c>
      <c r="M602">
        <f t="shared" si="30"/>
        <v>2</v>
      </c>
      <c r="N602" s="6">
        <v>1</v>
      </c>
      <c r="O602">
        <v>100</v>
      </c>
      <c r="P602">
        <f>Table224[[#This Row],[PP]]/100</f>
        <v>1</v>
      </c>
      <c r="Q602" t="s">
        <v>124</v>
      </c>
      <c r="R602" t="str">
        <f>IF(Table224[[#This Row],[Cat2]]=1,"Category A",IF(Table224[[#This Row],[Category]]=2,"Category B","Category C"))</f>
        <v>Category B</v>
      </c>
    </row>
    <row r="603" spans="1:18" x14ac:dyDescent="0.3">
      <c r="A603">
        <v>19</v>
      </c>
      <c r="B603">
        <v>32.9</v>
      </c>
      <c r="C603">
        <v>8</v>
      </c>
      <c r="D603" s="1" t="s">
        <v>114</v>
      </c>
      <c r="E603" t="s">
        <v>44</v>
      </c>
      <c r="F603">
        <v>34.082000000000001</v>
      </c>
      <c r="H603">
        <v>26.100300000000001</v>
      </c>
      <c r="J603">
        <f t="shared" si="29"/>
        <v>1</v>
      </c>
      <c r="K603">
        <f t="shared" si="28"/>
        <v>1</v>
      </c>
      <c r="L603">
        <v>2</v>
      </c>
      <c r="M603">
        <v>2</v>
      </c>
      <c r="N603" s="7">
        <v>1</v>
      </c>
      <c r="O603">
        <v>100</v>
      </c>
      <c r="P603">
        <f>Table224[[#This Row],[PP]]/100</f>
        <v>1</v>
      </c>
      <c r="Q603" t="s">
        <v>124</v>
      </c>
      <c r="R603" t="str">
        <f>IF(Table224[[#This Row],[Cat2]]=1,"Category A",IF(Table224[[#This Row],[Category]]=2,"Category B","Category C"))</f>
        <v>Category B</v>
      </c>
    </row>
    <row r="604" spans="1:18" x14ac:dyDescent="0.3">
      <c r="A604">
        <v>19</v>
      </c>
      <c r="B604">
        <v>32.9</v>
      </c>
      <c r="C604">
        <v>8</v>
      </c>
      <c r="D604" s="1" t="s">
        <v>114</v>
      </c>
      <c r="E604" t="s">
        <v>45</v>
      </c>
      <c r="F604">
        <v>33.891199999999998</v>
      </c>
      <c r="H604">
        <v>26.1327</v>
      </c>
      <c r="J604">
        <f t="shared" si="29"/>
        <v>1</v>
      </c>
      <c r="K604">
        <f t="shared" si="28"/>
        <v>1</v>
      </c>
      <c r="L604">
        <v>2</v>
      </c>
      <c r="M604">
        <v>2</v>
      </c>
      <c r="N604" s="6">
        <v>1</v>
      </c>
      <c r="O604">
        <v>100</v>
      </c>
      <c r="P604">
        <f>Table224[[#This Row],[PP]]/100</f>
        <v>1</v>
      </c>
      <c r="Q604" t="s">
        <v>124</v>
      </c>
      <c r="R604" t="str">
        <f>IF(Table224[[#This Row],[Cat2]]=1,"Category A",IF(Table224[[#This Row],[Category]]=2,"Category B","Category C"))</f>
        <v>Category B</v>
      </c>
    </row>
    <row r="605" spans="1:18" x14ac:dyDescent="0.3">
      <c r="A605">
        <v>19</v>
      </c>
      <c r="B605">
        <v>32.9</v>
      </c>
      <c r="C605">
        <v>8</v>
      </c>
      <c r="D605" s="1" t="s">
        <v>114</v>
      </c>
      <c r="E605" t="s">
        <v>46</v>
      </c>
      <c r="F605">
        <v>33.913800000000002</v>
      </c>
      <c r="H605">
        <v>26.1309</v>
      </c>
      <c r="J605">
        <f t="shared" si="29"/>
        <v>1</v>
      </c>
      <c r="K605">
        <f t="shared" si="28"/>
        <v>1</v>
      </c>
      <c r="L605">
        <v>2</v>
      </c>
      <c r="M605">
        <v>2</v>
      </c>
      <c r="N605" s="7">
        <v>1</v>
      </c>
      <c r="O605">
        <v>100</v>
      </c>
      <c r="P605">
        <f>Table224[[#This Row],[PP]]/100</f>
        <v>1</v>
      </c>
      <c r="Q605" t="s">
        <v>124</v>
      </c>
      <c r="R605" t="str">
        <f>IF(Table224[[#This Row],[Cat2]]=1,"Category A",IF(Table224[[#This Row],[Category]]=2,"Category B","Category C"))</f>
        <v>Category B</v>
      </c>
    </row>
    <row r="606" spans="1:18" x14ac:dyDescent="0.3">
      <c r="A606">
        <v>19</v>
      </c>
      <c r="B606">
        <v>32.9</v>
      </c>
      <c r="C606">
        <v>8</v>
      </c>
      <c r="D606" s="1" t="s">
        <v>114</v>
      </c>
      <c r="E606" t="s">
        <v>47</v>
      </c>
      <c r="F606">
        <v>33.767899999999997</v>
      </c>
      <c r="H606">
        <v>26.127199999999998</v>
      </c>
      <c r="J606">
        <f t="shared" si="29"/>
        <v>1</v>
      </c>
      <c r="K606">
        <f t="shared" si="28"/>
        <v>1</v>
      </c>
      <c r="L606">
        <v>2</v>
      </c>
      <c r="M606">
        <v>2</v>
      </c>
      <c r="N606" s="6">
        <v>1</v>
      </c>
      <c r="O606">
        <v>100</v>
      </c>
      <c r="P606">
        <f>Table224[[#This Row],[PP]]/100</f>
        <v>1</v>
      </c>
      <c r="Q606" t="s">
        <v>124</v>
      </c>
      <c r="R606" t="str">
        <f>IF(Table224[[#This Row],[Cat2]]=1,"Category A",IF(Table224[[#This Row],[Category]]=2,"Category B","Category C"))</f>
        <v>Category B</v>
      </c>
    </row>
    <row r="607" spans="1:18" x14ac:dyDescent="0.3">
      <c r="A607">
        <v>19</v>
      </c>
      <c r="B607">
        <v>32.9</v>
      </c>
      <c r="C607">
        <v>8</v>
      </c>
      <c r="D607" s="1" t="s">
        <v>114</v>
      </c>
      <c r="E607" t="s">
        <v>48</v>
      </c>
      <c r="F607">
        <v>34.1751</v>
      </c>
      <c r="H607">
        <v>26.596800000000002</v>
      </c>
      <c r="J607">
        <f t="shared" si="29"/>
        <v>1</v>
      </c>
      <c r="K607">
        <f t="shared" si="28"/>
        <v>1</v>
      </c>
      <c r="L607">
        <v>2</v>
      </c>
      <c r="M607">
        <v>2</v>
      </c>
      <c r="N607" s="7">
        <v>1</v>
      </c>
      <c r="O607">
        <v>100</v>
      </c>
      <c r="P607">
        <f>Table224[[#This Row],[PP]]/100</f>
        <v>1</v>
      </c>
      <c r="Q607" t="s">
        <v>124</v>
      </c>
      <c r="R607" t="str">
        <f>IF(Table224[[#This Row],[Cat2]]=1,"Category A",IF(Table224[[#This Row],[Category]]=2,"Category B","Category C"))</f>
        <v>Category B</v>
      </c>
    </row>
    <row r="608" spans="1:18" x14ac:dyDescent="0.3">
      <c r="A608">
        <v>19</v>
      </c>
      <c r="B608">
        <v>32.9</v>
      </c>
      <c r="C608">
        <v>8</v>
      </c>
      <c r="D608" t="s">
        <v>115</v>
      </c>
      <c r="E608" t="s">
        <v>49</v>
      </c>
      <c r="F608">
        <v>35.556899999999999</v>
      </c>
      <c r="G608">
        <f>AVERAGE(F608:F613)</f>
        <v>35.354199999999999</v>
      </c>
      <c r="H608">
        <v>27.237300000000001</v>
      </c>
      <c r="I608">
        <f>AVERAGE(H608:H613)</f>
        <v>27.237483333333333</v>
      </c>
      <c r="J608">
        <f t="shared" si="29"/>
        <v>1</v>
      </c>
      <c r="K608">
        <f t="shared" si="28"/>
        <v>1</v>
      </c>
      <c r="L608">
        <v>2</v>
      </c>
      <c r="M608">
        <f t="shared" si="30"/>
        <v>2</v>
      </c>
      <c r="N608" s="6">
        <v>0.33333332999999998</v>
      </c>
      <c r="O608">
        <v>100</v>
      </c>
      <c r="P608">
        <f>Table224[[#This Row],[PP]]/100</f>
        <v>1</v>
      </c>
      <c r="Q608" t="s">
        <v>124</v>
      </c>
      <c r="R608" t="str">
        <f>IF(Table224[[#This Row],[Cat2]]=1,"Category A",IF(Table224[[#This Row],[Category]]=2,"Category B","Category C"))</f>
        <v>Category B</v>
      </c>
    </row>
    <row r="609" spans="1:18" x14ac:dyDescent="0.3">
      <c r="A609">
        <v>19</v>
      </c>
      <c r="B609">
        <v>32.9</v>
      </c>
      <c r="C609">
        <v>8</v>
      </c>
      <c r="D609" t="s">
        <v>115</v>
      </c>
      <c r="E609" t="s">
        <v>50</v>
      </c>
      <c r="F609">
        <v>35.565800000000003</v>
      </c>
      <c r="H609">
        <v>27.267099999999999</v>
      </c>
      <c r="J609">
        <f t="shared" si="29"/>
        <v>1</v>
      </c>
      <c r="K609">
        <f t="shared" si="28"/>
        <v>1</v>
      </c>
      <c r="L609">
        <v>2</v>
      </c>
      <c r="M609">
        <v>2</v>
      </c>
      <c r="N609" s="7">
        <v>0.33333332999999998</v>
      </c>
      <c r="O609">
        <v>100</v>
      </c>
      <c r="P609">
        <f>Table224[[#This Row],[PP]]/100</f>
        <v>1</v>
      </c>
      <c r="Q609" t="s">
        <v>124</v>
      </c>
      <c r="R609" t="str">
        <f>IF(Table224[[#This Row],[Cat2]]=1,"Category A",IF(Table224[[#This Row],[Category]]=2,"Category B","Category C"))</f>
        <v>Category B</v>
      </c>
    </row>
    <row r="610" spans="1:18" x14ac:dyDescent="0.3">
      <c r="A610">
        <v>19</v>
      </c>
      <c r="B610">
        <v>32.9</v>
      </c>
      <c r="C610">
        <v>8</v>
      </c>
      <c r="D610" t="s">
        <v>115</v>
      </c>
      <c r="E610" t="s">
        <v>51</v>
      </c>
      <c r="F610">
        <v>34.926600000000001</v>
      </c>
      <c r="H610">
        <v>27.237300000000001</v>
      </c>
      <c r="J610">
        <f t="shared" si="29"/>
        <v>1</v>
      </c>
      <c r="K610">
        <f t="shared" si="28"/>
        <v>1</v>
      </c>
      <c r="L610">
        <v>2</v>
      </c>
      <c r="M610">
        <v>2</v>
      </c>
      <c r="N610" s="6">
        <v>0.33333332999999998</v>
      </c>
      <c r="O610">
        <v>100</v>
      </c>
      <c r="P610">
        <f>Table224[[#This Row],[PP]]/100</f>
        <v>1</v>
      </c>
      <c r="Q610" t="s">
        <v>124</v>
      </c>
      <c r="R610" t="str">
        <f>IF(Table224[[#This Row],[Cat2]]=1,"Category A",IF(Table224[[#This Row],[Category]]=2,"Category B","Category C"))</f>
        <v>Category B</v>
      </c>
    </row>
    <row r="611" spans="1:18" x14ac:dyDescent="0.3">
      <c r="A611">
        <v>19</v>
      </c>
      <c r="B611">
        <v>32.9</v>
      </c>
      <c r="C611">
        <v>8</v>
      </c>
      <c r="D611" t="s">
        <v>115</v>
      </c>
      <c r="E611" t="s">
        <v>52</v>
      </c>
      <c r="F611">
        <v>35.895200000000003</v>
      </c>
      <c r="H611">
        <v>27.2333</v>
      </c>
      <c r="J611">
        <f t="shared" si="29"/>
        <v>1</v>
      </c>
      <c r="K611">
        <f t="shared" si="28"/>
        <v>1</v>
      </c>
      <c r="L611">
        <v>2</v>
      </c>
      <c r="M611">
        <v>2</v>
      </c>
      <c r="N611" s="7">
        <v>0.33333332999999998</v>
      </c>
      <c r="O611">
        <v>100</v>
      </c>
      <c r="P611">
        <f>Table224[[#This Row],[PP]]/100</f>
        <v>1</v>
      </c>
      <c r="Q611" t="s">
        <v>124</v>
      </c>
      <c r="R611" t="str">
        <f>IF(Table224[[#This Row],[Cat2]]=1,"Category A",IF(Table224[[#This Row],[Category]]=2,"Category B","Category C"))</f>
        <v>Category B</v>
      </c>
    </row>
    <row r="612" spans="1:18" x14ac:dyDescent="0.3">
      <c r="A612">
        <v>19</v>
      </c>
      <c r="B612">
        <v>32.9</v>
      </c>
      <c r="C612">
        <v>8</v>
      </c>
      <c r="D612" t="s">
        <v>115</v>
      </c>
      <c r="E612" t="s">
        <v>53</v>
      </c>
      <c r="F612">
        <v>34.940199999999997</v>
      </c>
      <c r="H612">
        <v>27.159500000000001</v>
      </c>
      <c r="J612">
        <f t="shared" si="29"/>
        <v>1</v>
      </c>
      <c r="K612">
        <f t="shared" si="28"/>
        <v>1</v>
      </c>
      <c r="L612">
        <v>2</v>
      </c>
      <c r="M612">
        <v>2</v>
      </c>
      <c r="N612" s="6">
        <v>0.33333332999999998</v>
      </c>
      <c r="O612">
        <v>100</v>
      </c>
      <c r="P612">
        <f>Table224[[#This Row],[PP]]/100</f>
        <v>1</v>
      </c>
      <c r="Q612" t="s">
        <v>124</v>
      </c>
      <c r="R612" t="str">
        <f>IF(Table224[[#This Row],[Cat2]]=1,"Category A",IF(Table224[[#This Row],[Category]]=2,"Category B","Category C"))</f>
        <v>Category B</v>
      </c>
    </row>
    <row r="613" spans="1:18" x14ac:dyDescent="0.3">
      <c r="A613">
        <v>19</v>
      </c>
      <c r="B613">
        <v>32.9</v>
      </c>
      <c r="C613">
        <v>8</v>
      </c>
      <c r="D613" t="s">
        <v>115</v>
      </c>
      <c r="E613" t="s">
        <v>54</v>
      </c>
      <c r="F613">
        <v>35.240499999999997</v>
      </c>
      <c r="H613">
        <v>27.290400000000002</v>
      </c>
      <c r="J613">
        <f t="shared" si="29"/>
        <v>1</v>
      </c>
      <c r="K613">
        <f t="shared" si="28"/>
        <v>1</v>
      </c>
      <c r="L613">
        <v>2</v>
      </c>
      <c r="M613">
        <v>2</v>
      </c>
      <c r="N613" s="7">
        <v>0.33333332999999998</v>
      </c>
      <c r="O613">
        <v>100</v>
      </c>
      <c r="P613">
        <f>Table224[[#This Row],[PP]]/100</f>
        <v>1</v>
      </c>
      <c r="Q613" t="s">
        <v>124</v>
      </c>
      <c r="R613" t="str">
        <f>IF(Table224[[#This Row],[Cat2]]=1,"Category A",IF(Table224[[#This Row],[Category]]=2,"Category B","Category C"))</f>
        <v>Category B</v>
      </c>
    </row>
    <row r="614" spans="1:18" x14ac:dyDescent="0.3">
      <c r="A614">
        <v>19</v>
      </c>
      <c r="B614">
        <v>32.9</v>
      </c>
      <c r="C614">
        <v>8</v>
      </c>
      <c r="D614" t="s">
        <v>116</v>
      </c>
      <c r="E614" t="s">
        <v>55</v>
      </c>
      <c r="F614">
        <v>35.588900000000002</v>
      </c>
      <c r="G614">
        <f>AVERAGE(F614:F619)</f>
        <v>35.266816666666664</v>
      </c>
      <c r="H614">
        <v>27.883600000000001</v>
      </c>
      <c r="I614">
        <f>AVERAGE(H614:H619)</f>
        <v>27.661749999999998</v>
      </c>
      <c r="J614">
        <f t="shared" si="29"/>
        <v>1</v>
      </c>
      <c r="K614">
        <f t="shared" si="28"/>
        <v>1</v>
      </c>
      <c r="L614">
        <v>2</v>
      </c>
      <c r="M614">
        <v>2</v>
      </c>
      <c r="N614" s="6">
        <v>0.2</v>
      </c>
      <c r="O614">
        <v>100</v>
      </c>
      <c r="P614">
        <f>Table224[[#This Row],[PP]]/100</f>
        <v>1</v>
      </c>
      <c r="Q614" t="s">
        <v>124</v>
      </c>
      <c r="R614" t="str">
        <f>IF(Table224[[#This Row],[Cat2]]=1,"Category A",IF(Table224[[#This Row],[Category]]=2,"Category B","Category C"))</f>
        <v>Category B</v>
      </c>
    </row>
    <row r="615" spans="1:18" x14ac:dyDescent="0.3">
      <c r="A615">
        <v>19</v>
      </c>
      <c r="B615">
        <v>32.9</v>
      </c>
      <c r="C615">
        <v>8</v>
      </c>
      <c r="D615" t="s">
        <v>116</v>
      </c>
      <c r="E615" t="s">
        <v>56</v>
      </c>
      <c r="F615">
        <v>35.446899999999999</v>
      </c>
      <c r="H615">
        <v>27.720800000000001</v>
      </c>
      <c r="J615">
        <f t="shared" si="29"/>
        <v>1</v>
      </c>
      <c r="K615">
        <f t="shared" si="28"/>
        <v>1</v>
      </c>
      <c r="L615">
        <v>2</v>
      </c>
      <c r="M615">
        <v>2</v>
      </c>
      <c r="N615" s="7">
        <v>0.2</v>
      </c>
      <c r="O615">
        <v>100</v>
      </c>
      <c r="P615">
        <f>Table224[[#This Row],[PP]]/100</f>
        <v>1</v>
      </c>
      <c r="Q615" t="s">
        <v>124</v>
      </c>
      <c r="R615" t="str">
        <f>IF(Table224[[#This Row],[Cat2]]=1,"Category A",IF(Table224[[#This Row],[Category]]=2,"Category B","Category C"))</f>
        <v>Category B</v>
      </c>
    </row>
    <row r="616" spans="1:18" x14ac:dyDescent="0.3">
      <c r="A616">
        <v>19</v>
      </c>
      <c r="B616">
        <v>32.9</v>
      </c>
      <c r="C616">
        <v>8</v>
      </c>
      <c r="D616" t="s">
        <v>116</v>
      </c>
      <c r="E616" t="s">
        <v>57</v>
      </c>
      <c r="F616">
        <v>35.270499999999998</v>
      </c>
      <c r="H616">
        <v>27.469899999999999</v>
      </c>
      <c r="J616">
        <f t="shared" si="29"/>
        <v>1</v>
      </c>
      <c r="K616">
        <f t="shared" si="28"/>
        <v>1</v>
      </c>
      <c r="L616">
        <v>2</v>
      </c>
      <c r="M616">
        <v>2</v>
      </c>
      <c r="N616" s="6">
        <v>0.2</v>
      </c>
      <c r="O616">
        <v>100</v>
      </c>
      <c r="P616">
        <f>Table224[[#This Row],[PP]]/100</f>
        <v>1</v>
      </c>
      <c r="Q616" t="s">
        <v>124</v>
      </c>
      <c r="R616" t="str">
        <f>IF(Table224[[#This Row],[Cat2]]=1,"Category A",IF(Table224[[#This Row],[Category]]=2,"Category B","Category C"))</f>
        <v>Category B</v>
      </c>
    </row>
    <row r="617" spans="1:18" x14ac:dyDescent="0.3">
      <c r="A617">
        <v>19</v>
      </c>
      <c r="B617">
        <v>32.9</v>
      </c>
      <c r="C617">
        <v>8</v>
      </c>
      <c r="D617" t="s">
        <v>116</v>
      </c>
      <c r="E617" t="s">
        <v>58</v>
      </c>
      <c r="F617">
        <v>35.316499999999998</v>
      </c>
      <c r="H617">
        <v>27.6174</v>
      </c>
      <c r="J617">
        <f t="shared" si="29"/>
        <v>1</v>
      </c>
      <c r="K617">
        <f t="shared" si="28"/>
        <v>1</v>
      </c>
      <c r="L617">
        <v>2</v>
      </c>
      <c r="M617">
        <v>2</v>
      </c>
      <c r="N617" s="7">
        <v>0.2</v>
      </c>
      <c r="O617">
        <v>100</v>
      </c>
      <c r="P617">
        <f>Table224[[#This Row],[PP]]/100</f>
        <v>1</v>
      </c>
      <c r="Q617" t="s">
        <v>124</v>
      </c>
      <c r="R617" t="str">
        <f>IF(Table224[[#This Row],[Cat2]]=1,"Category A",IF(Table224[[#This Row],[Category]]=2,"Category B","Category C"))</f>
        <v>Category B</v>
      </c>
    </row>
    <row r="618" spans="1:18" x14ac:dyDescent="0.3">
      <c r="A618">
        <v>19</v>
      </c>
      <c r="B618">
        <v>32.9</v>
      </c>
      <c r="C618">
        <v>8</v>
      </c>
      <c r="D618" t="s">
        <v>116</v>
      </c>
      <c r="E618" t="s">
        <v>59</v>
      </c>
      <c r="F618">
        <v>34.803699999999999</v>
      </c>
      <c r="H618">
        <v>27.6144</v>
      </c>
      <c r="J618">
        <f t="shared" si="29"/>
        <v>1</v>
      </c>
      <c r="K618">
        <f t="shared" si="28"/>
        <v>1</v>
      </c>
      <c r="L618">
        <v>2</v>
      </c>
      <c r="M618">
        <v>2</v>
      </c>
      <c r="N618" s="6">
        <v>0.2</v>
      </c>
      <c r="O618">
        <v>100</v>
      </c>
      <c r="P618">
        <f>Table224[[#This Row],[PP]]/100</f>
        <v>1</v>
      </c>
      <c r="Q618" t="s">
        <v>124</v>
      </c>
      <c r="R618" t="str">
        <f>IF(Table224[[#This Row],[Cat2]]=1,"Category A",IF(Table224[[#This Row],[Category]]=2,"Category B","Category C"))</f>
        <v>Category B</v>
      </c>
    </row>
    <row r="619" spans="1:18" x14ac:dyDescent="0.3">
      <c r="A619">
        <v>19</v>
      </c>
      <c r="B619">
        <v>32.9</v>
      </c>
      <c r="C619">
        <v>8</v>
      </c>
      <c r="D619" t="s">
        <v>116</v>
      </c>
      <c r="E619" t="s">
        <v>60</v>
      </c>
      <c r="F619">
        <v>35.174399999999999</v>
      </c>
      <c r="H619">
        <v>27.664400000000001</v>
      </c>
      <c r="J619">
        <f t="shared" si="29"/>
        <v>1</v>
      </c>
      <c r="K619">
        <f t="shared" si="28"/>
        <v>1</v>
      </c>
      <c r="L619">
        <v>2</v>
      </c>
      <c r="M619">
        <v>2</v>
      </c>
      <c r="N619" s="7">
        <v>0.2</v>
      </c>
      <c r="O619">
        <v>100</v>
      </c>
      <c r="P619">
        <f>Table224[[#This Row],[PP]]/100</f>
        <v>1</v>
      </c>
      <c r="Q619" t="s">
        <v>124</v>
      </c>
      <c r="R619" t="str">
        <f>IF(Table224[[#This Row],[Cat2]]=1,"Category A",IF(Table224[[#This Row],[Category]]=2,"Category B","Category C"))</f>
        <v>Category B</v>
      </c>
    </row>
    <row r="620" spans="1:18" x14ac:dyDescent="0.3">
      <c r="A620">
        <v>19</v>
      </c>
      <c r="B620">
        <v>32.9</v>
      </c>
      <c r="C620">
        <v>8</v>
      </c>
      <c r="D620" t="s">
        <v>117</v>
      </c>
      <c r="E620" t="s">
        <v>61</v>
      </c>
      <c r="F620">
        <v>36.167099999999998</v>
      </c>
      <c r="G620">
        <f>AVERAGE(F620:F625)</f>
        <v>36.587400000000002</v>
      </c>
      <c r="H620">
        <v>28.426300000000001</v>
      </c>
      <c r="I620">
        <f>AVERAGE(H620:H625)</f>
        <v>28.600966666666668</v>
      </c>
      <c r="J620">
        <f t="shared" si="29"/>
        <v>1</v>
      </c>
      <c r="K620">
        <f t="shared" si="28"/>
        <v>1</v>
      </c>
      <c r="L620">
        <v>2</v>
      </c>
      <c r="M620">
        <v>2</v>
      </c>
      <c r="N620" s="6">
        <v>0.1</v>
      </c>
      <c r="O620">
        <v>100</v>
      </c>
      <c r="P620">
        <f>Table224[[#This Row],[PP]]/100</f>
        <v>1</v>
      </c>
      <c r="Q620" t="s">
        <v>124</v>
      </c>
      <c r="R620" t="str">
        <f>IF(Table224[[#This Row],[Cat2]]=1,"Category A",IF(Table224[[#This Row],[Category]]=2,"Category B","Category C"))</f>
        <v>Category B</v>
      </c>
    </row>
    <row r="621" spans="1:18" x14ac:dyDescent="0.3">
      <c r="A621">
        <v>19</v>
      </c>
      <c r="B621">
        <v>32.9</v>
      </c>
      <c r="C621">
        <v>8</v>
      </c>
      <c r="D621" t="s">
        <v>117</v>
      </c>
      <c r="E621" t="s">
        <v>62</v>
      </c>
      <c r="F621">
        <v>36.557400000000001</v>
      </c>
      <c r="H621">
        <v>28.7087</v>
      </c>
      <c r="J621">
        <f t="shared" si="29"/>
        <v>1</v>
      </c>
      <c r="K621">
        <f t="shared" si="28"/>
        <v>1</v>
      </c>
      <c r="L621">
        <v>2</v>
      </c>
      <c r="M621">
        <v>2</v>
      </c>
      <c r="N621" s="7">
        <v>0.1</v>
      </c>
      <c r="O621">
        <v>100</v>
      </c>
      <c r="P621">
        <f>Table224[[#This Row],[PP]]/100</f>
        <v>1</v>
      </c>
      <c r="Q621" t="s">
        <v>124</v>
      </c>
      <c r="R621" t="str">
        <f>IF(Table224[[#This Row],[Cat2]]=1,"Category A",IF(Table224[[#This Row],[Category]]=2,"Category B","Category C"))</f>
        <v>Category B</v>
      </c>
    </row>
    <row r="622" spans="1:18" x14ac:dyDescent="0.3">
      <c r="A622">
        <v>19</v>
      </c>
      <c r="B622">
        <v>32.9</v>
      </c>
      <c r="C622">
        <v>8</v>
      </c>
      <c r="D622" t="s">
        <v>117</v>
      </c>
      <c r="E622" t="s">
        <v>63</v>
      </c>
      <c r="F622">
        <v>37.259700000000002</v>
      </c>
      <c r="H622">
        <v>28.740500000000001</v>
      </c>
      <c r="J622">
        <f t="shared" si="29"/>
        <v>1</v>
      </c>
      <c r="K622">
        <f t="shared" si="28"/>
        <v>1</v>
      </c>
      <c r="L622">
        <v>2</v>
      </c>
      <c r="M622">
        <v>2</v>
      </c>
      <c r="N622" s="6">
        <v>0.1</v>
      </c>
      <c r="O622">
        <v>100</v>
      </c>
      <c r="P622">
        <f>Table224[[#This Row],[PP]]/100</f>
        <v>1</v>
      </c>
      <c r="Q622" t="s">
        <v>124</v>
      </c>
      <c r="R622" t="str">
        <f>IF(Table224[[#This Row],[Cat2]]=1,"Category A",IF(Table224[[#This Row],[Category]]=2,"Category B","Category C"))</f>
        <v>Category B</v>
      </c>
    </row>
    <row r="623" spans="1:18" x14ac:dyDescent="0.3">
      <c r="A623">
        <v>19</v>
      </c>
      <c r="B623">
        <v>32.9</v>
      </c>
      <c r="C623">
        <v>8</v>
      </c>
      <c r="D623" t="s">
        <v>117</v>
      </c>
      <c r="E623" t="s">
        <v>64</v>
      </c>
      <c r="F623">
        <v>37.784300000000002</v>
      </c>
      <c r="H623">
        <v>28.726299999999998</v>
      </c>
      <c r="J623">
        <f t="shared" si="29"/>
        <v>1</v>
      </c>
      <c r="K623">
        <f t="shared" si="28"/>
        <v>1</v>
      </c>
      <c r="L623">
        <v>2</v>
      </c>
      <c r="M623">
        <v>2</v>
      </c>
      <c r="N623" s="7">
        <v>0.1</v>
      </c>
      <c r="O623">
        <v>100</v>
      </c>
      <c r="P623">
        <f>Table224[[#This Row],[PP]]/100</f>
        <v>1</v>
      </c>
      <c r="Q623" t="s">
        <v>124</v>
      </c>
      <c r="R623" t="str">
        <f>IF(Table224[[#This Row],[Cat2]]=1,"Category A",IF(Table224[[#This Row],[Category]]=2,"Category B","Category C"))</f>
        <v>Category B</v>
      </c>
    </row>
    <row r="624" spans="1:18" x14ac:dyDescent="0.3">
      <c r="A624">
        <v>19</v>
      </c>
      <c r="B624">
        <v>32.9</v>
      </c>
      <c r="C624">
        <v>8</v>
      </c>
      <c r="D624" t="s">
        <v>117</v>
      </c>
      <c r="E624" t="s">
        <v>65</v>
      </c>
      <c r="F624">
        <v>36.293500000000002</v>
      </c>
      <c r="H624">
        <v>28.499600000000001</v>
      </c>
      <c r="J624">
        <f t="shared" si="29"/>
        <v>1</v>
      </c>
      <c r="K624">
        <f t="shared" si="28"/>
        <v>1</v>
      </c>
      <c r="L624">
        <v>2</v>
      </c>
      <c r="M624">
        <v>2</v>
      </c>
      <c r="N624" s="6">
        <v>0.1</v>
      </c>
      <c r="O624">
        <v>100</v>
      </c>
      <c r="P624">
        <f>Table224[[#This Row],[PP]]/100</f>
        <v>1</v>
      </c>
      <c r="Q624" t="s">
        <v>124</v>
      </c>
      <c r="R624" t="str">
        <f>IF(Table224[[#This Row],[Cat2]]=1,"Category A",IF(Table224[[#This Row],[Category]]=2,"Category B","Category C"))</f>
        <v>Category B</v>
      </c>
    </row>
    <row r="625" spans="1:18" x14ac:dyDescent="0.3">
      <c r="A625">
        <v>19</v>
      </c>
      <c r="B625">
        <v>32.9</v>
      </c>
      <c r="C625">
        <v>8</v>
      </c>
      <c r="D625" t="s">
        <v>117</v>
      </c>
      <c r="E625" t="s">
        <v>66</v>
      </c>
      <c r="F625">
        <v>35.462400000000002</v>
      </c>
      <c r="H625">
        <v>28.5044</v>
      </c>
      <c r="J625">
        <f t="shared" si="29"/>
        <v>1</v>
      </c>
      <c r="K625">
        <f t="shared" si="28"/>
        <v>1</v>
      </c>
      <c r="L625">
        <v>2</v>
      </c>
      <c r="M625">
        <v>2</v>
      </c>
      <c r="N625" s="7">
        <v>0.1</v>
      </c>
      <c r="O625">
        <v>100</v>
      </c>
      <c r="P625">
        <f>Table224[[#This Row],[PP]]/100</f>
        <v>1</v>
      </c>
      <c r="Q625" t="s">
        <v>124</v>
      </c>
      <c r="R625" t="str">
        <f>IF(Table224[[#This Row],[Cat2]]=1,"Category A",IF(Table224[[#This Row],[Category]]=2,"Category B","Category C"))</f>
        <v>Category B</v>
      </c>
    </row>
    <row r="626" spans="1:18" x14ac:dyDescent="0.3">
      <c r="A626">
        <v>19</v>
      </c>
      <c r="B626">
        <v>32.9</v>
      </c>
      <c r="C626">
        <v>8</v>
      </c>
      <c r="D626" t="s">
        <v>118</v>
      </c>
      <c r="E626" t="s">
        <v>67</v>
      </c>
      <c r="F626">
        <v>37.271900000000002</v>
      </c>
      <c r="G626">
        <f>AVERAGE(F626:F631)</f>
        <v>37.695349999999998</v>
      </c>
      <c r="H626">
        <v>29.489699999999999</v>
      </c>
      <c r="I626">
        <f>AVERAGE(H626:H631)</f>
        <v>29.630733333333335</v>
      </c>
      <c r="J626">
        <f t="shared" si="29"/>
        <v>1</v>
      </c>
      <c r="K626">
        <f t="shared" si="28"/>
        <v>1</v>
      </c>
      <c r="L626">
        <v>2</v>
      </c>
      <c r="M626">
        <v>2</v>
      </c>
      <c r="N626" s="6">
        <v>0.05</v>
      </c>
      <c r="O626">
        <v>100</v>
      </c>
      <c r="P626">
        <f>Table224[[#This Row],[PP]]/100</f>
        <v>1</v>
      </c>
      <c r="Q626" t="s">
        <v>124</v>
      </c>
      <c r="R626" t="str">
        <f>IF(Table224[[#This Row],[Cat2]]=1,"Category A",IF(Table224[[#This Row],[Category]]=2,"Category B","Category C"))</f>
        <v>Category B</v>
      </c>
    </row>
    <row r="627" spans="1:18" x14ac:dyDescent="0.3">
      <c r="A627">
        <v>19</v>
      </c>
      <c r="B627">
        <v>32.9</v>
      </c>
      <c r="C627">
        <v>8</v>
      </c>
      <c r="D627" t="s">
        <v>118</v>
      </c>
      <c r="E627" t="s">
        <v>68</v>
      </c>
      <c r="F627">
        <v>37.595300000000002</v>
      </c>
      <c r="H627">
        <v>29.721499999999999</v>
      </c>
      <c r="J627">
        <f t="shared" si="29"/>
        <v>1</v>
      </c>
      <c r="K627">
        <f t="shared" si="28"/>
        <v>1</v>
      </c>
      <c r="L627">
        <v>2</v>
      </c>
      <c r="M627">
        <v>2</v>
      </c>
      <c r="N627" s="7">
        <v>0.05</v>
      </c>
      <c r="O627">
        <v>100</v>
      </c>
      <c r="P627">
        <f>Table224[[#This Row],[PP]]/100</f>
        <v>1</v>
      </c>
      <c r="Q627" t="s">
        <v>124</v>
      </c>
      <c r="R627" t="str">
        <f>IF(Table224[[#This Row],[Cat2]]=1,"Category A",IF(Table224[[#This Row],[Category]]=2,"Category B","Category C"))</f>
        <v>Category B</v>
      </c>
    </row>
    <row r="628" spans="1:18" x14ac:dyDescent="0.3">
      <c r="A628">
        <v>19</v>
      </c>
      <c r="B628">
        <v>32.9</v>
      </c>
      <c r="C628">
        <v>8</v>
      </c>
      <c r="D628" t="s">
        <v>118</v>
      </c>
      <c r="E628" t="s">
        <v>69</v>
      </c>
      <c r="F628">
        <v>38.460599999999999</v>
      </c>
      <c r="H628">
        <v>29.802299999999999</v>
      </c>
      <c r="J628">
        <f t="shared" si="29"/>
        <v>1</v>
      </c>
      <c r="K628">
        <f t="shared" si="28"/>
        <v>1</v>
      </c>
      <c r="L628">
        <v>2</v>
      </c>
      <c r="M628">
        <v>2</v>
      </c>
      <c r="N628" s="6">
        <v>0.05</v>
      </c>
      <c r="O628">
        <v>100</v>
      </c>
      <c r="P628">
        <f>Table224[[#This Row],[PP]]/100</f>
        <v>1</v>
      </c>
      <c r="Q628" t="s">
        <v>124</v>
      </c>
      <c r="R628" t="str">
        <f>IF(Table224[[#This Row],[Cat2]]=1,"Category A",IF(Table224[[#This Row],[Category]]=2,"Category B","Category C"))</f>
        <v>Category B</v>
      </c>
    </row>
    <row r="629" spans="1:18" x14ac:dyDescent="0.3">
      <c r="A629">
        <v>19</v>
      </c>
      <c r="B629">
        <v>32.9</v>
      </c>
      <c r="C629">
        <v>8</v>
      </c>
      <c r="D629" t="s">
        <v>118</v>
      </c>
      <c r="E629" t="s">
        <v>70</v>
      </c>
      <c r="F629">
        <v>36.921100000000003</v>
      </c>
      <c r="H629">
        <v>29.665400000000002</v>
      </c>
      <c r="J629">
        <f t="shared" si="29"/>
        <v>1</v>
      </c>
      <c r="K629">
        <f t="shared" si="28"/>
        <v>1</v>
      </c>
      <c r="L629">
        <v>2</v>
      </c>
      <c r="M629">
        <v>2</v>
      </c>
      <c r="N629" s="7">
        <v>0.05</v>
      </c>
      <c r="O629">
        <v>100</v>
      </c>
      <c r="P629">
        <f>Table224[[#This Row],[PP]]/100</f>
        <v>1</v>
      </c>
      <c r="Q629" t="s">
        <v>124</v>
      </c>
      <c r="R629" t="str">
        <f>IF(Table224[[#This Row],[Cat2]]=1,"Category A",IF(Table224[[#This Row],[Category]]=2,"Category B","Category C"))</f>
        <v>Category B</v>
      </c>
    </row>
    <row r="630" spans="1:18" x14ac:dyDescent="0.3">
      <c r="A630">
        <v>19</v>
      </c>
      <c r="B630">
        <v>32.9</v>
      </c>
      <c r="C630">
        <v>8</v>
      </c>
      <c r="D630" t="s">
        <v>118</v>
      </c>
      <c r="E630" t="s">
        <v>71</v>
      </c>
      <c r="F630">
        <v>38.581699999999998</v>
      </c>
      <c r="H630">
        <v>29.482299999999999</v>
      </c>
      <c r="J630">
        <f t="shared" si="29"/>
        <v>1</v>
      </c>
      <c r="K630">
        <f t="shared" si="28"/>
        <v>1</v>
      </c>
      <c r="L630">
        <v>2</v>
      </c>
      <c r="M630">
        <v>2</v>
      </c>
      <c r="N630" s="6">
        <v>0.05</v>
      </c>
      <c r="O630">
        <v>100</v>
      </c>
      <c r="P630">
        <f>Table224[[#This Row],[PP]]/100</f>
        <v>1</v>
      </c>
      <c r="Q630" t="s">
        <v>124</v>
      </c>
      <c r="R630" t="str">
        <f>IF(Table224[[#This Row],[Cat2]]=1,"Category A",IF(Table224[[#This Row],[Category]]=2,"Category B","Category C"))</f>
        <v>Category B</v>
      </c>
    </row>
    <row r="631" spans="1:18" x14ac:dyDescent="0.3">
      <c r="A631">
        <v>19</v>
      </c>
      <c r="B631">
        <v>32.9</v>
      </c>
      <c r="C631">
        <v>8</v>
      </c>
      <c r="D631" t="s">
        <v>118</v>
      </c>
      <c r="E631" t="s">
        <v>72</v>
      </c>
      <c r="F631">
        <v>37.341500000000003</v>
      </c>
      <c r="H631">
        <v>29.623200000000001</v>
      </c>
      <c r="J631">
        <f t="shared" si="29"/>
        <v>1</v>
      </c>
      <c r="K631">
        <f t="shared" si="28"/>
        <v>1</v>
      </c>
      <c r="L631">
        <v>2</v>
      </c>
      <c r="M631">
        <v>2</v>
      </c>
      <c r="N631" s="7">
        <v>0.05</v>
      </c>
      <c r="O631">
        <v>100</v>
      </c>
      <c r="P631">
        <f>Table224[[#This Row],[PP]]/100</f>
        <v>1</v>
      </c>
      <c r="Q631" t="s">
        <v>124</v>
      </c>
      <c r="R631" t="str">
        <f>IF(Table224[[#This Row],[Cat2]]=1,"Category A",IF(Table224[[#This Row],[Category]]=2,"Category B","Category C"))</f>
        <v>Category B</v>
      </c>
    </row>
    <row r="632" spans="1:18" x14ac:dyDescent="0.3">
      <c r="A632">
        <v>20</v>
      </c>
      <c r="B632">
        <v>38.9</v>
      </c>
      <c r="C632">
        <v>8</v>
      </c>
      <c r="D632" s="1" t="s">
        <v>114</v>
      </c>
      <c r="E632" t="s">
        <v>73</v>
      </c>
      <c r="F632">
        <v>38.364100000000001</v>
      </c>
      <c r="G632">
        <f>AVERAGE(F632:F637)</f>
        <v>38.224799999999995</v>
      </c>
      <c r="H632">
        <v>29.203399999999998</v>
      </c>
      <c r="I632">
        <f>AVERAGE(H632:H637)</f>
        <v>29.23105</v>
      </c>
      <c r="J632">
        <f t="shared" si="29"/>
        <v>1</v>
      </c>
      <c r="K632">
        <f t="shared" si="28"/>
        <v>1</v>
      </c>
      <c r="L632">
        <v>3</v>
      </c>
      <c r="M632">
        <f t="shared" si="30"/>
        <v>3</v>
      </c>
      <c r="N632" s="6">
        <v>1</v>
      </c>
      <c r="O632">
        <v>100</v>
      </c>
      <c r="P632">
        <f>Table224[[#This Row],[PP]]/100</f>
        <v>1</v>
      </c>
      <c r="Q632" t="s">
        <v>125</v>
      </c>
      <c r="R632" t="str">
        <f>IF(Table224[[#This Row],[Cat2]]=1,"Category A",IF(Table224[[#This Row],[Category]]=2,"Category B","Category C"))</f>
        <v>Category C</v>
      </c>
    </row>
    <row r="633" spans="1:18" x14ac:dyDescent="0.3">
      <c r="A633">
        <v>20</v>
      </c>
      <c r="B633">
        <v>38.9</v>
      </c>
      <c r="C633">
        <v>8</v>
      </c>
      <c r="D633" s="1" t="s">
        <v>114</v>
      </c>
      <c r="E633" t="s">
        <v>74</v>
      </c>
      <c r="F633">
        <v>38.121400000000001</v>
      </c>
      <c r="H633">
        <v>29.122399999999999</v>
      </c>
      <c r="J633">
        <f t="shared" si="29"/>
        <v>1</v>
      </c>
      <c r="K633">
        <f t="shared" si="28"/>
        <v>1</v>
      </c>
      <c r="L633">
        <v>3</v>
      </c>
      <c r="M633">
        <v>3</v>
      </c>
      <c r="N633" s="7">
        <v>1</v>
      </c>
      <c r="O633">
        <v>100</v>
      </c>
      <c r="P633">
        <f>Table224[[#This Row],[PP]]/100</f>
        <v>1</v>
      </c>
      <c r="Q633" t="s">
        <v>125</v>
      </c>
      <c r="R633" t="str">
        <f>IF(Table224[[#This Row],[Cat2]]=1,"Category A",IF(Table224[[#This Row],[Category]]=2,"Category B","Category C"))</f>
        <v>Category C</v>
      </c>
    </row>
    <row r="634" spans="1:18" x14ac:dyDescent="0.3">
      <c r="A634">
        <v>20</v>
      </c>
      <c r="B634">
        <v>38.9</v>
      </c>
      <c r="C634">
        <v>8</v>
      </c>
      <c r="D634" s="1" t="s">
        <v>114</v>
      </c>
      <c r="E634" t="s">
        <v>75</v>
      </c>
      <c r="F634">
        <v>38.046799999999998</v>
      </c>
      <c r="H634">
        <v>29.169599999999999</v>
      </c>
      <c r="J634">
        <f t="shared" si="29"/>
        <v>1</v>
      </c>
      <c r="K634">
        <f t="shared" si="28"/>
        <v>1</v>
      </c>
      <c r="L634">
        <v>3</v>
      </c>
      <c r="M634">
        <v>3</v>
      </c>
      <c r="N634" s="6">
        <v>1</v>
      </c>
      <c r="O634">
        <v>100</v>
      </c>
      <c r="P634">
        <f>Table224[[#This Row],[PP]]/100</f>
        <v>1</v>
      </c>
      <c r="Q634" t="s">
        <v>125</v>
      </c>
      <c r="R634" t="str">
        <f>IF(Table224[[#This Row],[Cat2]]=1,"Category A",IF(Table224[[#This Row],[Category]]=2,"Category B","Category C"))</f>
        <v>Category C</v>
      </c>
    </row>
    <row r="635" spans="1:18" x14ac:dyDescent="0.3">
      <c r="A635">
        <v>20</v>
      </c>
      <c r="B635">
        <v>38.9</v>
      </c>
      <c r="C635">
        <v>8</v>
      </c>
      <c r="D635" s="1" t="s">
        <v>114</v>
      </c>
      <c r="E635" t="s">
        <v>76</v>
      </c>
      <c r="F635">
        <v>37.5383</v>
      </c>
      <c r="H635">
        <v>29.532900000000001</v>
      </c>
      <c r="J635">
        <f t="shared" si="29"/>
        <v>1</v>
      </c>
      <c r="K635">
        <f t="shared" si="28"/>
        <v>1</v>
      </c>
      <c r="L635">
        <v>3</v>
      </c>
      <c r="M635">
        <v>3</v>
      </c>
      <c r="N635" s="7">
        <v>1</v>
      </c>
      <c r="O635">
        <v>100</v>
      </c>
      <c r="P635">
        <f>Table224[[#This Row],[PP]]/100</f>
        <v>1</v>
      </c>
      <c r="Q635" t="s">
        <v>125</v>
      </c>
      <c r="R635" t="str">
        <f>IF(Table224[[#This Row],[Cat2]]=1,"Category A",IF(Table224[[#This Row],[Category]]=2,"Category B","Category C"))</f>
        <v>Category C</v>
      </c>
    </row>
    <row r="636" spans="1:18" x14ac:dyDescent="0.3">
      <c r="A636">
        <v>20</v>
      </c>
      <c r="B636">
        <v>38.9</v>
      </c>
      <c r="C636">
        <v>8</v>
      </c>
      <c r="D636" s="1" t="s">
        <v>114</v>
      </c>
      <c r="E636" t="s">
        <v>77</v>
      </c>
      <c r="F636">
        <v>38.371099999999998</v>
      </c>
      <c r="H636">
        <v>29.244800000000001</v>
      </c>
      <c r="J636">
        <f t="shared" si="29"/>
        <v>1</v>
      </c>
      <c r="K636">
        <f t="shared" si="28"/>
        <v>1</v>
      </c>
      <c r="L636">
        <v>3</v>
      </c>
      <c r="M636">
        <v>3</v>
      </c>
      <c r="N636" s="6">
        <v>1</v>
      </c>
      <c r="O636">
        <v>100</v>
      </c>
      <c r="P636">
        <f>Table224[[#This Row],[PP]]/100</f>
        <v>1</v>
      </c>
      <c r="Q636" t="s">
        <v>125</v>
      </c>
      <c r="R636" t="str">
        <f>IF(Table224[[#This Row],[Cat2]]=1,"Category A",IF(Table224[[#This Row],[Category]]=2,"Category B","Category C"))</f>
        <v>Category C</v>
      </c>
    </row>
    <row r="637" spans="1:18" x14ac:dyDescent="0.3">
      <c r="A637">
        <v>20</v>
      </c>
      <c r="B637">
        <v>38.9</v>
      </c>
      <c r="C637">
        <v>8</v>
      </c>
      <c r="D637" s="1" t="s">
        <v>114</v>
      </c>
      <c r="E637" t="s">
        <v>78</v>
      </c>
      <c r="F637">
        <v>38.9071</v>
      </c>
      <c r="H637">
        <v>29.113199999999999</v>
      </c>
      <c r="J637">
        <f t="shared" si="29"/>
        <v>1</v>
      </c>
      <c r="K637">
        <f t="shared" si="28"/>
        <v>1</v>
      </c>
      <c r="L637">
        <v>3</v>
      </c>
      <c r="M637">
        <v>3</v>
      </c>
      <c r="N637" s="7">
        <v>1</v>
      </c>
      <c r="O637">
        <v>100</v>
      </c>
      <c r="P637">
        <f>Table224[[#This Row],[PP]]/100</f>
        <v>1</v>
      </c>
      <c r="Q637" t="s">
        <v>125</v>
      </c>
      <c r="R637" t="str">
        <f>IF(Table224[[#This Row],[Cat2]]=1,"Category A",IF(Table224[[#This Row],[Category]]=2,"Category B","Category C"))</f>
        <v>Category C</v>
      </c>
    </row>
    <row r="638" spans="1:18" x14ac:dyDescent="0.3">
      <c r="A638">
        <v>20</v>
      </c>
      <c r="B638">
        <v>38.9</v>
      </c>
      <c r="C638">
        <v>8</v>
      </c>
      <c r="D638" t="s">
        <v>115</v>
      </c>
      <c r="E638" t="s">
        <v>79</v>
      </c>
      <c r="F638">
        <v>40.790399999999998</v>
      </c>
      <c r="G638">
        <f>AVERAGE(F638:F643)</f>
        <v>39.640683333333335</v>
      </c>
      <c r="H638">
        <v>30.514800000000001</v>
      </c>
      <c r="I638">
        <f>AVERAGE(H638:H643)</f>
        <v>30.312216666666668</v>
      </c>
      <c r="J638">
        <f t="shared" si="29"/>
        <v>0</v>
      </c>
      <c r="K638">
        <f t="shared" si="28"/>
        <v>1</v>
      </c>
      <c r="L638">
        <v>3</v>
      </c>
      <c r="M638">
        <v>3</v>
      </c>
      <c r="N638" s="6">
        <v>0.33333332999999998</v>
      </c>
      <c r="O638">
        <v>50</v>
      </c>
      <c r="P638">
        <f>Table224[[#This Row],[PP]]/100</f>
        <v>0.5</v>
      </c>
      <c r="Q638" t="s">
        <v>125</v>
      </c>
      <c r="R638" t="str">
        <f>IF(Table224[[#This Row],[Cat2]]=1,"Category A",IF(Table224[[#This Row],[Category]]=2,"Category B","Category C"))</f>
        <v>Category C</v>
      </c>
    </row>
    <row r="639" spans="1:18" x14ac:dyDescent="0.3">
      <c r="A639">
        <v>20</v>
      </c>
      <c r="B639">
        <v>38.9</v>
      </c>
      <c r="C639">
        <v>8</v>
      </c>
      <c r="D639" t="s">
        <v>115</v>
      </c>
      <c r="E639" t="s">
        <v>80</v>
      </c>
      <c r="F639">
        <v>37.508699999999997</v>
      </c>
      <c r="H639">
        <v>30.567399999999999</v>
      </c>
      <c r="J639">
        <f t="shared" si="29"/>
        <v>1</v>
      </c>
      <c r="K639">
        <f t="shared" si="28"/>
        <v>1</v>
      </c>
      <c r="L639">
        <v>3</v>
      </c>
      <c r="M639">
        <v>3</v>
      </c>
      <c r="N639" s="7">
        <v>0.33333332999999998</v>
      </c>
      <c r="O639">
        <v>50</v>
      </c>
      <c r="P639">
        <f>Table224[[#This Row],[PP]]/100</f>
        <v>0.5</v>
      </c>
      <c r="Q639" t="s">
        <v>125</v>
      </c>
      <c r="R639" t="str">
        <f>IF(Table224[[#This Row],[Cat2]]=1,"Category A",IF(Table224[[#This Row],[Category]]=2,"Category B","Category C"))</f>
        <v>Category C</v>
      </c>
    </row>
    <row r="640" spans="1:18" x14ac:dyDescent="0.3">
      <c r="A640">
        <v>20</v>
      </c>
      <c r="B640">
        <v>38.9</v>
      </c>
      <c r="C640">
        <v>8</v>
      </c>
      <c r="D640" t="s">
        <v>115</v>
      </c>
      <c r="E640" t="s">
        <v>81</v>
      </c>
      <c r="F640">
        <v>39.227499999999999</v>
      </c>
      <c r="H640">
        <v>29.9038</v>
      </c>
      <c r="J640">
        <f t="shared" si="29"/>
        <v>1</v>
      </c>
      <c r="K640">
        <f t="shared" si="28"/>
        <v>1</v>
      </c>
      <c r="L640">
        <v>3</v>
      </c>
      <c r="M640">
        <v>3</v>
      </c>
      <c r="N640" s="6">
        <v>0.33333332999999998</v>
      </c>
      <c r="O640">
        <v>50</v>
      </c>
      <c r="P640">
        <f>Table224[[#This Row],[PP]]/100</f>
        <v>0.5</v>
      </c>
      <c r="Q640" t="s">
        <v>125</v>
      </c>
      <c r="R640" t="str">
        <f>IF(Table224[[#This Row],[Cat2]]=1,"Category A",IF(Table224[[#This Row],[Category]]=2,"Category B","Category C"))</f>
        <v>Category C</v>
      </c>
    </row>
    <row r="641" spans="1:18" x14ac:dyDescent="0.3">
      <c r="A641">
        <v>20</v>
      </c>
      <c r="B641">
        <v>38.9</v>
      </c>
      <c r="C641">
        <v>8</v>
      </c>
      <c r="D641" t="s">
        <v>115</v>
      </c>
      <c r="E641" t="s">
        <v>82</v>
      </c>
      <c r="F641">
        <v>40.862099999999998</v>
      </c>
      <c r="H641">
        <v>30.026</v>
      </c>
      <c r="J641">
        <f t="shared" si="29"/>
        <v>0</v>
      </c>
      <c r="K641">
        <f t="shared" si="28"/>
        <v>1</v>
      </c>
      <c r="L641">
        <v>3</v>
      </c>
      <c r="M641">
        <v>3</v>
      </c>
      <c r="N641" s="7">
        <v>0.33333332999999998</v>
      </c>
      <c r="O641">
        <v>50</v>
      </c>
      <c r="P641">
        <f>Table224[[#This Row],[PP]]/100</f>
        <v>0.5</v>
      </c>
      <c r="Q641" t="s">
        <v>125</v>
      </c>
      <c r="R641" t="str">
        <f>IF(Table224[[#This Row],[Cat2]]=1,"Category A",IF(Table224[[#This Row],[Category]]=2,"Category B","Category C"))</f>
        <v>Category C</v>
      </c>
    </row>
    <row r="642" spans="1:18" x14ac:dyDescent="0.3">
      <c r="A642">
        <v>20</v>
      </c>
      <c r="B642">
        <v>38.9</v>
      </c>
      <c r="C642">
        <v>8</v>
      </c>
      <c r="D642" t="s">
        <v>115</v>
      </c>
      <c r="E642" t="s">
        <v>83</v>
      </c>
      <c r="F642">
        <v>38.224800000000002</v>
      </c>
      <c r="H642">
        <v>30.5015</v>
      </c>
      <c r="J642">
        <f t="shared" si="29"/>
        <v>1</v>
      </c>
      <c r="K642">
        <f t="shared" ref="K642:K705" si="31">IF(AND(F642&gt;10,F642&lt;=45),1,0)</f>
        <v>1</v>
      </c>
      <c r="L642">
        <v>3</v>
      </c>
      <c r="M642">
        <v>3</v>
      </c>
      <c r="N642" s="6">
        <v>0.33333332999999998</v>
      </c>
      <c r="O642">
        <v>50</v>
      </c>
      <c r="P642">
        <f>Table224[[#This Row],[PP]]/100</f>
        <v>0.5</v>
      </c>
      <c r="Q642" t="s">
        <v>125</v>
      </c>
      <c r="R642" t="str">
        <f>IF(Table224[[#This Row],[Cat2]]=1,"Category A",IF(Table224[[#This Row],[Category]]=2,"Category B","Category C"))</f>
        <v>Category C</v>
      </c>
    </row>
    <row r="643" spans="1:18" x14ac:dyDescent="0.3">
      <c r="A643">
        <v>20</v>
      </c>
      <c r="B643">
        <v>38.9</v>
      </c>
      <c r="C643">
        <v>8</v>
      </c>
      <c r="D643" t="s">
        <v>115</v>
      </c>
      <c r="E643" t="s">
        <v>84</v>
      </c>
      <c r="F643">
        <v>41.230600000000003</v>
      </c>
      <c r="H643">
        <v>30.3598</v>
      </c>
      <c r="J643">
        <f t="shared" si="29"/>
        <v>0</v>
      </c>
      <c r="K643">
        <f t="shared" si="31"/>
        <v>1</v>
      </c>
      <c r="L643">
        <v>3</v>
      </c>
      <c r="M643">
        <v>3</v>
      </c>
      <c r="N643" s="7">
        <v>0.33333332999999998</v>
      </c>
      <c r="O643">
        <v>50</v>
      </c>
      <c r="P643">
        <f>Table224[[#This Row],[PP]]/100</f>
        <v>0.5</v>
      </c>
      <c r="Q643" t="s">
        <v>125</v>
      </c>
      <c r="R643" t="str">
        <f>IF(Table224[[#This Row],[Cat2]]=1,"Category A",IF(Table224[[#This Row],[Category]]=2,"Category B","Category C"))</f>
        <v>Category C</v>
      </c>
    </row>
    <row r="644" spans="1:18" x14ac:dyDescent="0.3">
      <c r="A644">
        <v>20</v>
      </c>
      <c r="B644">
        <v>38.9</v>
      </c>
      <c r="C644">
        <v>8</v>
      </c>
      <c r="D644" t="s">
        <v>116</v>
      </c>
      <c r="E644" t="s">
        <v>85</v>
      </c>
      <c r="F644">
        <v>41.2254</v>
      </c>
      <c r="G644">
        <f>AVERAGE(F644:F649)</f>
        <v>40.924399999999999</v>
      </c>
      <c r="H644">
        <v>31.5062</v>
      </c>
      <c r="I644">
        <f>AVERAGE(H644:H649)</f>
        <v>31.448733333333337</v>
      </c>
      <c r="J644">
        <f t="shared" si="29"/>
        <v>0</v>
      </c>
      <c r="K644">
        <f t="shared" si="31"/>
        <v>1</v>
      </c>
      <c r="L644">
        <v>3</v>
      </c>
      <c r="M644">
        <v>3</v>
      </c>
      <c r="N644" s="6">
        <v>0.2</v>
      </c>
      <c r="O644">
        <v>0</v>
      </c>
      <c r="P644">
        <f>Table224[[#This Row],[PP]]/100</f>
        <v>0</v>
      </c>
      <c r="Q644" t="s">
        <v>125</v>
      </c>
      <c r="R644" t="str">
        <f>IF(Table224[[#This Row],[Cat2]]=1,"Category A",IF(Table224[[#This Row],[Category]]=2,"Category B","Category C"))</f>
        <v>Category C</v>
      </c>
    </row>
    <row r="645" spans="1:18" x14ac:dyDescent="0.3">
      <c r="A645">
        <v>20</v>
      </c>
      <c r="B645">
        <v>38.9</v>
      </c>
      <c r="C645">
        <v>8</v>
      </c>
      <c r="D645" t="s">
        <v>116</v>
      </c>
      <c r="E645" t="s">
        <v>86</v>
      </c>
      <c r="F645">
        <v>41.261699999999998</v>
      </c>
      <c r="H645">
        <v>31.0764</v>
      </c>
      <c r="J645">
        <f t="shared" si="29"/>
        <v>0</v>
      </c>
      <c r="K645">
        <f t="shared" si="31"/>
        <v>1</v>
      </c>
      <c r="L645">
        <v>3</v>
      </c>
      <c r="M645">
        <v>3</v>
      </c>
      <c r="N645" s="7">
        <v>0.2</v>
      </c>
      <c r="O645">
        <v>0</v>
      </c>
      <c r="P645">
        <f>Table224[[#This Row],[PP]]/100</f>
        <v>0</v>
      </c>
      <c r="Q645" t="s">
        <v>125</v>
      </c>
      <c r="R645" t="str">
        <f>IF(Table224[[#This Row],[Cat2]]=1,"Category A",IF(Table224[[#This Row],[Category]]=2,"Category B","Category C"))</f>
        <v>Category C</v>
      </c>
    </row>
    <row r="646" spans="1:18" x14ac:dyDescent="0.3">
      <c r="A646">
        <v>20</v>
      </c>
      <c r="B646">
        <v>38.9</v>
      </c>
      <c r="C646">
        <v>8</v>
      </c>
      <c r="D646" t="s">
        <v>116</v>
      </c>
      <c r="E646" t="s">
        <v>87</v>
      </c>
      <c r="F646" t="s">
        <v>42</v>
      </c>
      <c r="H646">
        <v>31.532699999999998</v>
      </c>
      <c r="J646">
        <f t="shared" ref="J646:J709" si="32">IF(AND(F646&gt;10,F646&lt;=40),1,0)</f>
        <v>0</v>
      </c>
      <c r="K646">
        <f t="shared" si="31"/>
        <v>0</v>
      </c>
      <c r="L646">
        <v>3</v>
      </c>
      <c r="M646">
        <v>3</v>
      </c>
      <c r="N646" s="6">
        <v>0.2</v>
      </c>
      <c r="O646">
        <v>0</v>
      </c>
      <c r="P646">
        <f>Table224[[#This Row],[PP]]/100</f>
        <v>0</v>
      </c>
      <c r="Q646" t="s">
        <v>125</v>
      </c>
      <c r="R646" t="str">
        <f>IF(Table224[[#This Row],[Cat2]]=1,"Category A",IF(Table224[[#This Row],[Category]]=2,"Category B","Category C"))</f>
        <v>Category C</v>
      </c>
    </row>
    <row r="647" spans="1:18" x14ac:dyDescent="0.3">
      <c r="A647">
        <v>20</v>
      </c>
      <c r="B647">
        <v>38.9</v>
      </c>
      <c r="C647">
        <v>8</v>
      </c>
      <c r="D647" t="s">
        <v>116</v>
      </c>
      <c r="E647" t="s">
        <v>88</v>
      </c>
      <c r="F647" t="s">
        <v>42</v>
      </c>
      <c r="H647">
        <v>31.583300000000001</v>
      </c>
      <c r="J647">
        <f t="shared" si="32"/>
        <v>0</v>
      </c>
      <c r="K647">
        <f t="shared" si="31"/>
        <v>0</v>
      </c>
      <c r="L647">
        <v>3</v>
      </c>
      <c r="M647">
        <v>3</v>
      </c>
      <c r="N647" s="7">
        <v>0.2</v>
      </c>
      <c r="O647">
        <v>0</v>
      </c>
      <c r="P647">
        <f>Table224[[#This Row],[PP]]/100</f>
        <v>0</v>
      </c>
      <c r="Q647" t="s">
        <v>125</v>
      </c>
      <c r="R647" t="str">
        <f>IF(Table224[[#This Row],[Cat2]]=1,"Category A",IF(Table224[[#This Row],[Category]]=2,"Category B","Category C"))</f>
        <v>Category C</v>
      </c>
    </row>
    <row r="648" spans="1:18" x14ac:dyDescent="0.3">
      <c r="A648">
        <v>20</v>
      </c>
      <c r="B648">
        <v>38.9</v>
      </c>
      <c r="C648">
        <v>8</v>
      </c>
      <c r="D648" t="s">
        <v>116</v>
      </c>
      <c r="E648" t="s">
        <v>89</v>
      </c>
      <c r="F648">
        <v>40.286099999999998</v>
      </c>
      <c r="H648">
        <v>31.484999999999999</v>
      </c>
      <c r="J648">
        <f t="shared" si="32"/>
        <v>0</v>
      </c>
      <c r="K648">
        <f t="shared" si="31"/>
        <v>1</v>
      </c>
      <c r="L648">
        <v>3</v>
      </c>
      <c r="M648">
        <v>3</v>
      </c>
      <c r="N648" s="6">
        <v>0.2</v>
      </c>
      <c r="O648">
        <v>0</v>
      </c>
      <c r="P648">
        <f>Table224[[#This Row],[PP]]/100</f>
        <v>0</v>
      </c>
      <c r="Q648" t="s">
        <v>125</v>
      </c>
      <c r="R648" t="str">
        <f>IF(Table224[[#This Row],[Cat2]]=1,"Category A",IF(Table224[[#This Row],[Category]]=2,"Category B","Category C"))</f>
        <v>Category C</v>
      </c>
    </row>
    <row r="649" spans="1:18" x14ac:dyDescent="0.3">
      <c r="A649">
        <v>20</v>
      </c>
      <c r="B649">
        <v>38.9</v>
      </c>
      <c r="C649">
        <v>8</v>
      </c>
      <c r="D649" t="s">
        <v>116</v>
      </c>
      <c r="E649" t="s">
        <v>90</v>
      </c>
      <c r="F649" t="s">
        <v>42</v>
      </c>
      <c r="H649">
        <v>31.508800000000001</v>
      </c>
      <c r="J649">
        <f t="shared" si="32"/>
        <v>0</v>
      </c>
      <c r="K649">
        <f t="shared" si="31"/>
        <v>0</v>
      </c>
      <c r="L649">
        <v>3</v>
      </c>
      <c r="M649">
        <v>3</v>
      </c>
      <c r="N649" s="7">
        <v>0.2</v>
      </c>
      <c r="O649">
        <v>0</v>
      </c>
      <c r="P649">
        <f>Table224[[#This Row],[PP]]/100</f>
        <v>0</v>
      </c>
      <c r="Q649" t="s">
        <v>125</v>
      </c>
      <c r="R649" t="str">
        <f>IF(Table224[[#This Row],[Cat2]]=1,"Category A",IF(Table224[[#This Row],[Category]]=2,"Category B","Category C"))</f>
        <v>Category C</v>
      </c>
    </row>
    <row r="650" spans="1:18" x14ac:dyDescent="0.3">
      <c r="A650">
        <v>20</v>
      </c>
      <c r="B650">
        <v>38.9</v>
      </c>
      <c r="C650">
        <v>8</v>
      </c>
      <c r="D650" t="s">
        <v>117</v>
      </c>
      <c r="E650" t="s">
        <v>91</v>
      </c>
      <c r="F650" t="s">
        <v>106</v>
      </c>
      <c r="G650">
        <f>AVERAGE(F650:F655)</f>
        <v>41.738866666666667</v>
      </c>
      <c r="H650">
        <v>32.101300000000002</v>
      </c>
      <c r="I650">
        <f>AVERAGE(H650:H655)</f>
        <v>32.307033333333329</v>
      </c>
      <c r="J650">
        <f t="shared" si="32"/>
        <v>0</v>
      </c>
      <c r="K650">
        <f t="shared" si="31"/>
        <v>0</v>
      </c>
      <c r="L650">
        <v>3</v>
      </c>
      <c r="M650">
        <v>3</v>
      </c>
      <c r="N650" s="6">
        <v>0.1</v>
      </c>
      <c r="O650">
        <v>0</v>
      </c>
      <c r="P650">
        <f>Table224[[#This Row],[PP]]/100</f>
        <v>0</v>
      </c>
      <c r="Q650" t="s">
        <v>125</v>
      </c>
      <c r="R650" t="str">
        <f>IF(Table224[[#This Row],[Cat2]]=1,"Category A",IF(Table224[[#This Row],[Category]]=2,"Category B","Category C"))</f>
        <v>Category C</v>
      </c>
    </row>
    <row r="651" spans="1:18" x14ac:dyDescent="0.3">
      <c r="A651">
        <v>20</v>
      </c>
      <c r="B651">
        <v>38.9</v>
      </c>
      <c r="C651">
        <v>8</v>
      </c>
      <c r="D651" t="s">
        <v>117</v>
      </c>
      <c r="E651" t="s">
        <v>92</v>
      </c>
      <c r="F651">
        <v>41.468899999999998</v>
      </c>
      <c r="H651">
        <v>32.778199999999998</v>
      </c>
      <c r="J651">
        <f t="shared" si="32"/>
        <v>0</v>
      </c>
      <c r="K651">
        <f t="shared" si="31"/>
        <v>1</v>
      </c>
      <c r="L651">
        <v>3</v>
      </c>
      <c r="M651">
        <v>3</v>
      </c>
      <c r="N651" s="7">
        <v>0.1</v>
      </c>
      <c r="O651">
        <v>0</v>
      </c>
      <c r="P651">
        <f>Table224[[#This Row],[PP]]/100</f>
        <v>0</v>
      </c>
      <c r="Q651" t="s">
        <v>125</v>
      </c>
      <c r="R651" t="str">
        <f>IF(Table224[[#This Row],[Cat2]]=1,"Category A",IF(Table224[[#This Row],[Category]]=2,"Category B","Category C"))</f>
        <v>Category C</v>
      </c>
    </row>
    <row r="652" spans="1:18" x14ac:dyDescent="0.3">
      <c r="A652">
        <v>20</v>
      </c>
      <c r="B652">
        <v>38.9</v>
      </c>
      <c r="C652">
        <v>8</v>
      </c>
      <c r="D652" t="s">
        <v>117</v>
      </c>
      <c r="E652" t="s">
        <v>93</v>
      </c>
      <c r="F652">
        <v>41.359099999999998</v>
      </c>
      <c r="H652">
        <v>32</v>
      </c>
      <c r="J652">
        <f t="shared" si="32"/>
        <v>0</v>
      </c>
      <c r="K652">
        <f t="shared" si="31"/>
        <v>1</v>
      </c>
      <c r="L652">
        <v>3</v>
      </c>
      <c r="M652">
        <v>3</v>
      </c>
      <c r="N652" s="6">
        <v>0.1</v>
      </c>
      <c r="O652">
        <v>0</v>
      </c>
      <c r="P652">
        <f>Table224[[#This Row],[PP]]/100</f>
        <v>0</v>
      </c>
      <c r="Q652" t="s">
        <v>125</v>
      </c>
      <c r="R652" t="str">
        <f>IF(Table224[[#This Row],[Cat2]]=1,"Category A",IF(Table224[[#This Row],[Category]]=2,"Category B","Category C"))</f>
        <v>Category C</v>
      </c>
    </row>
    <row r="653" spans="1:18" x14ac:dyDescent="0.3">
      <c r="A653">
        <v>20</v>
      </c>
      <c r="B653">
        <v>38.9</v>
      </c>
      <c r="C653">
        <v>8</v>
      </c>
      <c r="D653" t="s">
        <v>117</v>
      </c>
      <c r="E653" t="s">
        <v>94</v>
      </c>
      <c r="F653" t="s">
        <v>42</v>
      </c>
      <c r="H653">
        <v>32.535600000000002</v>
      </c>
      <c r="J653">
        <f t="shared" si="32"/>
        <v>0</v>
      </c>
      <c r="K653">
        <f t="shared" si="31"/>
        <v>0</v>
      </c>
      <c r="L653">
        <v>3</v>
      </c>
      <c r="M653">
        <v>3</v>
      </c>
      <c r="N653" s="7">
        <v>0.1</v>
      </c>
      <c r="O653">
        <v>0</v>
      </c>
      <c r="P653">
        <f>Table224[[#This Row],[PP]]/100</f>
        <v>0</v>
      </c>
      <c r="Q653" t="s">
        <v>125</v>
      </c>
      <c r="R653" t="str">
        <f>IF(Table224[[#This Row],[Cat2]]=1,"Category A",IF(Table224[[#This Row],[Category]]=2,"Category B","Category C"))</f>
        <v>Category C</v>
      </c>
    </row>
    <row r="654" spans="1:18" x14ac:dyDescent="0.3">
      <c r="A654">
        <v>20</v>
      </c>
      <c r="B654">
        <v>38.9</v>
      </c>
      <c r="C654">
        <v>8</v>
      </c>
      <c r="D654" t="s">
        <v>117</v>
      </c>
      <c r="E654" t="s">
        <v>95</v>
      </c>
      <c r="F654" t="s">
        <v>42</v>
      </c>
      <c r="H654">
        <v>32.2958</v>
      </c>
      <c r="J654">
        <f t="shared" si="32"/>
        <v>0</v>
      </c>
      <c r="K654">
        <f t="shared" si="31"/>
        <v>0</v>
      </c>
      <c r="L654">
        <v>3</v>
      </c>
      <c r="M654">
        <v>3</v>
      </c>
      <c r="N654" s="6">
        <v>0.1</v>
      </c>
      <c r="O654">
        <v>0</v>
      </c>
      <c r="P654">
        <f>Table224[[#This Row],[PP]]/100</f>
        <v>0</v>
      </c>
      <c r="Q654" t="s">
        <v>125</v>
      </c>
      <c r="R654" t="str">
        <f>IF(Table224[[#This Row],[Cat2]]=1,"Category A",IF(Table224[[#This Row],[Category]]=2,"Category B","Category C"))</f>
        <v>Category C</v>
      </c>
    </row>
    <row r="655" spans="1:18" x14ac:dyDescent="0.3">
      <c r="A655">
        <v>20</v>
      </c>
      <c r="B655">
        <v>38.9</v>
      </c>
      <c r="C655">
        <v>8</v>
      </c>
      <c r="D655" t="s">
        <v>117</v>
      </c>
      <c r="E655" t="s">
        <v>96</v>
      </c>
      <c r="F655">
        <v>42.388599999999997</v>
      </c>
      <c r="H655">
        <v>32.131300000000003</v>
      </c>
      <c r="J655">
        <f t="shared" si="32"/>
        <v>0</v>
      </c>
      <c r="K655">
        <f t="shared" si="31"/>
        <v>1</v>
      </c>
      <c r="L655">
        <v>3</v>
      </c>
      <c r="M655">
        <v>3</v>
      </c>
      <c r="N655" s="7">
        <v>0.1</v>
      </c>
      <c r="O655">
        <v>0</v>
      </c>
      <c r="P655">
        <f>Table224[[#This Row],[PP]]/100</f>
        <v>0</v>
      </c>
      <c r="Q655" t="s">
        <v>125</v>
      </c>
      <c r="R655" t="str">
        <f>IF(Table224[[#This Row],[Cat2]]=1,"Category A",IF(Table224[[#This Row],[Category]]=2,"Category B","Category C"))</f>
        <v>Category C</v>
      </c>
    </row>
    <row r="656" spans="1:18" x14ac:dyDescent="0.3">
      <c r="A656">
        <v>20</v>
      </c>
      <c r="B656">
        <v>38.9</v>
      </c>
      <c r="C656">
        <v>8</v>
      </c>
      <c r="D656" t="s">
        <v>118</v>
      </c>
      <c r="E656" t="s">
        <v>97</v>
      </c>
      <c r="F656">
        <v>42.786200000000001</v>
      </c>
      <c r="G656">
        <f>AVERAGE(F656:F661)</f>
        <v>42.786200000000001</v>
      </c>
      <c r="H656">
        <v>32.965800000000002</v>
      </c>
      <c r="I656">
        <f>AVERAGE(H656:H661)</f>
        <v>33.151516666666673</v>
      </c>
      <c r="J656">
        <f t="shared" si="32"/>
        <v>0</v>
      </c>
      <c r="K656">
        <f t="shared" si="31"/>
        <v>1</v>
      </c>
      <c r="L656">
        <v>3</v>
      </c>
      <c r="M656">
        <f t="shared" ref="M656:M692" si="33">IF(G656&lt;34,1,IF(G656&gt;35.5,3,2))</f>
        <v>3</v>
      </c>
      <c r="N656" s="6">
        <v>0.05</v>
      </c>
      <c r="O656">
        <v>0</v>
      </c>
      <c r="P656">
        <f>Table224[[#This Row],[PP]]/100</f>
        <v>0</v>
      </c>
      <c r="Q656" t="s">
        <v>125</v>
      </c>
      <c r="R656" t="str">
        <f>IF(Table224[[#This Row],[Cat2]]=1,"Category A",IF(Table224[[#This Row],[Category]]=2,"Category B","Category C"))</f>
        <v>Category C</v>
      </c>
    </row>
    <row r="657" spans="1:18" x14ac:dyDescent="0.3">
      <c r="A657">
        <v>20</v>
      </c>
      <c r="B657">
        <v>38.9</v>
      </c>
      <c r="C657">
        <v>8</v>
      </c>
      <c r="D657" t="s">
        <v>118</v>
      </c>
      <c r="E657" t="s">
        <v>98</v>
      </c>
      <c r="F657" t="s">
        <v>42</v>
      </c>
      <c r="H657">
        <v>33.044400000000003</v>
      </c>
      <c r="J657">
        <f t="shared" si="32"/>
        <v>0</v>
      </c>
      <c r="K657">
        <f t="shared" si="31"/>
        <v>0</v>
      </c>
      <c r="L657">
        <v>3</v>
      </c>
      <c r="M657">
        <v>3</v>
      </c>
      <c r="N657" s="7">
        <v>0.05</v>
      </c>
      <c r="O657">
        <v>0</v>
      </c>
      <c r="P657">
        <f>Table224[[#This Row],[PP]]/100</f>
        <v>0</v>
      </c>
      <c r="Q657" t="s">
        <v>125</v>
      </c>
      <c r="R657" t="str">
        <f>IF(Table224[[#This Row],[Cat2]]=1,"Category A",IF(Table224[[#This Row],[Category]]=2,"Category B","Category C"))</f>
        <v>Category C</v>
      </c>
    </row>
    <row r="658" spans="1:18" x14ac:dyDescent="0.3">
      <c r="A658">
        <v>20</v>
      </c>
      <c r="B658">
        <v>38.9</v>
      </c>
      <c r="C658">
        <v>8</v>
      </c>
      <c r="D658" t="s">
        <v>118</v>
      </c>
      <c r="E658" t="s">
        <v>99</v>
      </c>
      <c r="F658" t="s">
        <v>42</v>
      </c>
      <c r="H658">
        <v>33.173000000000002</v>
      </c>
      <c r="J658">
        <f t="shared" si="32"/>
        <v>0</v>
      </c>
      <c r="K658">
        <f t="shared" si="31"/>
        <v>0</v>
      </c>
      <c r="L658">
        <v>3</v>
      </c>
      <c r="M658">
        <v>3</v>
      </c>
      <c r="N658" s="6">
        <v>0.05</v>
      </c>
      <c r="O658">
        <v>0</v>
      </c>
      <c r="P658">
        <f>Table224[[#This Row],[PP]]/100</f>
        <v>0</v>
      </c>
      <c r="Q658" t="s">
        <v>125</v>
      </c>
      <c r="R658" t="str">
        <f>IF(Table224[[#This Row],[Cat2]]=1,"Category A",IF(Table224[[#This Row],[Category]]=2,"Category B","Category C"))</f>
        <v>Category C</v>
      </c>
    </row>
    <row r="659" spans="1:18" x14ac:dyDescent="0.3">
      <c r="A659">
        <v>20</v>
      </c>
      <c r="B659">
        <v>38.9</v>
      </c>
      <c r="C659">
        <v>8</v>
      </c>
      <c r="D659" t="s">
        <v>118</v>
      </c>
      <c r="E659" t="s">
        <v>100</v>
      </c>
      <c r="F659" t="s">
        <v>42</v>
      </c>
      <c r="H659">
        <v>33.333300000000001</v>
      </c>
      <c r="J659">
        <f t="shared" si="32"/>
        <v>0</v>
      </c>
      <c r="K659">
        <f t="shared" si="31"/>
        <v>0</v>
      </c>
      <c r="L659">
        <v>3</v>
      </c>
      <c r="M659">
        <v>3</v>
      </c>
      <c r="N659" s="7">
        <v>0.05</v>
      </c>
      <c r="O659">
        <v>0</v>
      </c>
      <c r="P659">
        <f>Table224[[#This Row],[PP]]/100</f>
        <v>0</v>
      </c>
      <c r="Q659" t="s">
        <v>125</v>
      </c>
      <c r="R659" t="str">
        <f>IF(Table224[[#This Row],[Cat2]]=1,"Category A",IF(Table224[[#This Row],[Category]]=2,"Category B","Category C"))</f>
        <v>Category C</v>
      </c>
    </row>
    <row r="660" spans="1:18" x14ac:dyDescent="0.3">
      <c r="A660">
        <v>20</v>
      </c>
      <c r="B660">
        <v>38.9</v>
      </c>
      <c r="C660">
        <v>8</v>
      </c>
      <c r="D660" t="s">
        <v>118</v>
      </c>
      <c r="E660" t="s">
        <v>101</v>
      </c>
      <c r="F660" t="s">
        <v>42</v>
      </c>
      <c r="H660">
        <v>33.4651</v>
      </c>
      <c r="J660">
        <f t="shared" si="32"/>
        <v>0</v>
      </c>
      <c r="K660">
        <f t="shared" si="31"/>
        <v>0</v>
      </c>
      <c r="L660">
        <v>3</v>
      </c>
      <c r="M660">
        <v>3</v>
      </c>
      <c r="N660" s="6">
        <v>0.05</v>
      </c>
      <c r="O660">
        <v>0</v>
      </c>
      <c r="P660">
        <f>Table224[[#This Row],[PP]]/100</f>
        <v>0</v>
      </c>
      <c r="Q660" t="s">
        <v>125</v>
      </c>
      <c r="R660" t="str">
        <f>IF(Table224[[#This Row],[Cat2]]=1,"Category A",IF(Table224[[#This Row],[Category]]=2,"Category B","Category C"))</f>
        <v>Category C</v>
      </c>
    </row>
    <row r="661" spans="1:18" x14ac:dyDescent="0.3">
      <c r="A661">
        <v>20</v>
      </c>
      <c r="B661">
        <v>38.9</v>
      </c>
      <c r="C661">
        <v>8</v>
      </c>
      <c r="D661" t="s">
        <v>118</v>
      </c>
      <c r="E661" t="s">
        <v>102</v>
      </c>
      <c r="F661" t="s">
        <v>42</v>
      </c>
      <c r="H661">
        <v>32.927500000000002</v>
      </c>
      <c r="J661">
        <f t="shared" si="32"/>
        <v>0</v>
      </c>
      <c r="K661">
        <f t="shared" si="31"/>
        <v>0</v>
      </c>
      <c r="L661">
        <v>3</v>
      </c>
      <c r="M661">
        <v>3</v>
      </c>
      <c r="N661" s="7">
        <v>0.05</v>
      </c>
      <c r="O661">
        <v>0</v>
      </c>
      <c r="P661">
        <f>Table224[[#This Row],[PP]]/100</f>
        <v>0</v>
      </c>
      <c r="Q661" t="s">
        <v>125</v>
      </c>
      <c r="R661" t="str">
        <f>IF(Table224[[#This Row],[Cat2]]=1,"Category A",IF(Table224[[#This Row],[Category]]=2,"Category B","Category C"))</f>
        <v>Category C</v>
      </c>
    </row>
    <row r="662" spans="1:18" x14ac:dyDescent="0.3">
      <c r="A662">
        <v>36</v>
      </c>
      <c r="B662">
        <v>35.6</v>
      </c>
      <c r="C662">
        <v>9</v>
      </c>
      <c r="D662" s="1" t="s">
        <v>114</v>
      </c>
      <c r="E662" t="s">
        <v>12</v>
      </c>
      <c r="F662">
        <v>36.788200000000003</v>
      </c>
      <c r="G662">
        <f>AVERAGE(F662:F667)</f>
        <v>36.816749999999999</v>
      </c>
      <c r="H662">
        <v>27.906099999999999</v>
      </c>
      <c r="I662">
        <f>AVERAGE(H662:H667)</f>
        <v>27.839933333333335</v>
      </c>
      <c r="J662">
        <f t="shared" si="32"/>
        <v>1</v>
      </c>
      <c r="K662">
        <f t="shared" si="31"/>
        <v>1</v>
      </c>
      <c r="L662">
        <v>3</v>
      </c>
      <c r="M662">
        <f t="shared" si="33"/>
        <v>3</v>
      </c>
      <c r="N662" s="6">
        <v>1</v>
      </c>
      <c r="O662">
        <v>100</v>
      </c>
      <c r="P662">
        <f>Table224[[#This Row],[PP]]/100</f>
        <v>1</v>
      </c>
      <c r="Q662" t="s">
        <v>125</v>
      </c>
      <c r="R662" t="str">
        <f>IF(Table224[[#This Row],[Cat2]]=1,"Category A",IF(Table224[[#This Row],[Category]]=2,"Category B","Category C"))</f>
        <v>Category C</v>
      </c>
    </row>
    <row r="663" spans="1:18" x14ac:dyDescent="0.3">
      <c r="A663">
        <v>36</v>
      </c>
      <c r="B663">
        <v>35.6</v>
      </c>
      <c r="C663">
        <v>9</v>
      </c>
      <c r="D663" s="1" t="s">
        <v>114</v>
      </c>
      <c r="E663" t="s">
        <v>13</v>
      </c>
      <c r="F663">
        <v>37.222999999999999</v>
      </c>
      <c r="H663">
        <v>28.1496</v>
      </c>
      <c r="J663">
        <f t="shared" si="32"/>
        <v>1</v>
      </c>
      <c r="K663">
        <f t="shared" si="31"/>
        <v>1</v>
      </c>
      <c r="L663">
        <v>3</v>
      </c>
      <c r="M663">
        <v>3</v>
      </c>
      <c r="N663" s="7">
        <v>1</v>
      </c>
      <c r="O663">
        <v>100</v>
      </c>
      <c r="P663">
        <f>Table224[[#This Row],[PP]]/100</f>
        <v>1</v>
      </c>
      <c r="Q663" t="s">
        <v>125</v>
      </c>
      <c r="R663" t="str">
        <f>IF(Table224[[#This Row],[Cat2]]=1,"Category A",IF(Table224[[#This Row],[Category]]=2,"Category B","Category C"))</f>
        <v>Category C</v>
      </c>
    </row>
    <row r="664" spans="1:18" x14ac:dyDescent="0.3">
      <c r="A664">
        <v>36</v>
      </c>
      <c r="B664">
        <v>35.6</v>
      </c>
      <c r="C664">
        <v>9</v>
      </c>
      <c r="D664" s="1" t="s">
        <v>114</v>
      </c>
      <c r="E664" t="s">
        <v>14</v>
      </c>
      <c r="F664">
        <v>37.914999999999999</v>
      </c>
      <c r="H664">
        <v>27.867899999999999</v>
      </c>
      <c r="J664">
        <f t="shared" si="32"/>
        <v>1</v>
      </c>
      <c r="K664">
        <f t="shared" si="31"/>
        <v>1</v>
      </c>
      <c r="L664">
        <v>3</v>
      </c>
      <c r="M664">
        <v>3</v>
      </c>
      <c r="N664" s="6">
        <v>1</v>
      </c>
      <c r="O664">
        <v>100</v>
      </c>
      <c r="P664">
        <f>Table224[[#This Row],[PP]]/100</f>
        <v>1</v>
      </c>
      <c r="Q664" t="s">
        <v>125</v>
      </c>
      <c r="R664" t="str">
        <f>IF(Table224[[#This Row],[Cat2]]=1,"Category A",IF(Table224[[#This Row],[Category]]=2,"Category B","Category C"))</f>
        <v>Category C</v>
      </c>
    </row>
    <row r="665" spans="1:18" x14ac:dyDescent="0.3">
      <c r="A665">
        <v>36</v>
      </c>
      <c r="B665">
        <v>35.6</v>
      </c>
      <c r="C665">
        <v>9</v>
      </c>
      <c r="D665" s="1" t="s">
        <v>114</v>
      </c>
      <c r="E665" t="s">
        <v>15</v>
      </c>
      <c r="F665">
        <v>37.353499999999997</v>
      </c>
      <c r="H665">
        <v>28.121700000000001</v>
      </c>
      <c r="J665">
        <f t="shared" si="32"/>
        <v>1</v>
      </c>
      <c r="K665">
        <f t="shared" si="31"/>
        <v>1</v>
      </c>
      <c r="L665">
        <v>3</v>
      </c>
      <c r="M665">
        <v>3</v>
      </c>
      <c r="N665" s="7">
        <v>1</v>
      </c>
      <c r="O665">
        <v>100</v>
      </c>
      <c r="P665">
        <f>Table224[[#This Row],[PP]]/100</f>
        <v>1</v>
      </c>
      <c r="Q665" t="s">
        <v>125</v>
      </c>
      <c r="R665" t="str">
        <f>IF(Table224[[#This Row],[Cat2]]=1,"Category A",IF(Table224[[#This Row],[Category]]=2,"Category B","Category C"))</f>
        <v>Category C</v>
      </c>
    </row>
    <row r="666" spans="1:18" x14ac:dyDescent="0.3">
      <c r="A666">
        <v>36</v>
      </c>
      <c r="B666">
        <v>35.6</v>
      </c>
      <c r="C666">
        <v>9</v>
      </c>
      <c r="D666" s="1" t="s">
        <v>114</v>
      </c>
      <c r="E666" t="s">
        <v>16</v>
      </c>
      <c r="F666">
        <v>36.075299999999999</v>
      </c>
      <c r="H666">
        <v>27.705100000000002</v>
      </c>
      <c r="J666">
        <f t="shared" si="32"/>
        <v>1</v>
      </c>
      <c r="K666">
        <f t="shared" si="31"/>
        <v>1</v>
      </c>
      <c r="L666">
        <v>3</v>
      </c>
      <c r="M666">
        <v>3</v>
      </c>
      <c r="N666" s="6">
        <v>1</v>
      </c>
      <c r="O666">
        <v>100</v>
      </c>
      <c r="P666">
        <f>Table224[[#This Row],[PP]]/100</f>
        <v>1</v>
      </c>
      <c r="Q666" t="s">
        <v>125</v>
      </c>
      <c r="R666" t="str">
        <f>IF(Table224[[#This Row],[Cat2]]=1,"Category A",IF(Table224[[#This Row],[Category]]=2,"Category B","Category C"))</f>
        <v>Category C</v>
      </c>
    </row>
    <row r="667" spans="1:18" x14ac:dyDescent="0.3">
      <c r="A667">
        <v>36</v>
      </c>
      <c r="B667">
        <v>35.6</v>
      </c>
      <c r="C667">
        <v>9</v>
      </c>
      <c r="D667" s="1" t="s">
        <v>114</v>
      </c>
      <c r="E667" t="s">
        <v>18</v>
      </c>
      <c r="F667">
        <v>35.545499999999997</v>
      </c>
      <c r="H667">
        <v>27.289200000000001</v>
      </c>
      <c r="J667">
        <f t="shared" si="32"/>
        <v>1</v>
      </c>
      <c r="K667">
        <f t="shared" si="31"/>
        <v>1</v>
      </c>
      <c r="L667">
        <v>3</v>
      </c>
      <c r="M667">
        <v>3</v>
      </c>
      <c r="N667" s="7">
        <v>1</v>
      </c>
      <c r="O667">
        <v>100</v>
      </c>
      <c r="P667">
        <f>Table224[[#This Row],[PP]]/100</f>
        <v>1</v>
      </c>
      <c r="Q667" t="s">
        <v>125</v>
      </c>
      <c r="R667" t="str">
        <f>IF(Table224[[#This Row],[Cat2]]=1,"Category A",IF(Table224[[#This Row],[Category]]=2,"Category B","Category C"))</f>
        <v>Category C</v>
      </c>
    </row>
    <row r="668" spans="1:18" x14ac:dyDescent="0.3">
      <c r="A668">
        <v>36</v>
      </c>
      <c r="B668">
        <v>35.6</v>
      </c>
      <c r="C668">
        <v>9</v>
      </c>
      <c r="D668" t="s">
        <v>115</v>
      </c>
      <c r="E668" t="s">
        <v>19</v>
      </c>
      <c r="F668">
        <v>37.743899999999996</v>
      </c>
      <c r="G668">
        <f>AVERAGE(F668:F673)</f>
        <v>36.681900000000006</v>
      </c>
      <c r="H668">
        <v>28.253</v>
      </c>
      <c r="I668">
        <f>AVERAGE(H668:H673)</f>
        <v>28.421449999999997</v>
      </c>
      <c r="J668">
        <f t="shared" si="32"/>
        <v>1</v>
      </c>
      <c r="K668">
        <f t="shared" si="31"/>
        <v>1</v>
      </c>
      <c r="L668">
        <v>3</v>
      </c>
      <c r="M668">
        <v>3</v>
      </c>
      <c r="N668" s="6">
        <v>0.33333332999999998</v>
      </c>
      <c r="O668">
        <v>100</v>
      </c>
      <c r="P668">
        <f>Table224[[#This Row],[PP]]/100</f>
        <v>1</v>
      </c>
      <c r="Q668" t="s">
        <v>125</v>
      </c>
      <c r="R668" t="str">
        <f>IF(Table224[[#This Row],[Cat2]]=1,"Category A",IF(Table224[[#This Row],[Category]]=2,"Category B","Category C"))</f>
        <v>Category C</v>
      </c>
    </row>
    <row r="669" spans="1:18" x14ac:dyDescent="0.3">
      <c r="A669">
        <v>36</v>
      </c>
      <c r="B669">
        <v>35.6</v>
      </c>
      <c r="C669">
        <v>9</v>
      </c>
      <c r="D669" t="s">
        <v>115</v>
      </c>
      <c r="E669" t="s">
        <v>20</v>
      </c>
      <c r="F669">
        <v>36.328600000000002</v>
      </c>
      <c r="H669">
        <v>28.248000000000001</v>
      </c>
      <c r="J669">
        <f t="shared" si="32"/>
        <v>1</v>
      </c>
      <c r="K669">
        <f t="shared" si="31"/>
        <v>1</v>
      </c>
      <c r="L669">
        <v>3</v>
      </c>
      <c r="M669">
        <v>3</v>
      </c>
      <c r="N669" s="7">
        <v>0.33333332999999998</v>
      </c>
      <c r="O669">
        <v>100</v>
      </c>
      <c r="P669">
        <f>Table224[[#This Row],[PP]]/100</f>
        <v>1</v>
      </c>
      <c r="Q669" t="s">
        <v>125</v>
      </c>
      <c r="R669" t="str">
        <f>IF(Table224[[#This Row],[Cat2]]=1,"Category A",IF(Table224[[#This Row],[Category]]=2,"Category B","Category C"))</f>
        <v>Category C</v>
      </c>
    </row>
    <row r="670" spans="1:18" x14ac:dyDescent="0.3">
      <c r="A670">
        <v>36</v>
      </c>
      <c r="B670">
        <v>35.6</v>
      </c>
      <c r="C670">
        <v>9</v>
      </c>
      <c r="D670" t="s">
        <v>115</v>
      </c>
      <c r="E670" t="s">
        <v>21</v>
      </c>
      <c r="F670">
        <v>37.092500000000001</v>
      </c>
      <c r="H670">
        <v>28.3706</v>
      </c>
      <c r="J670">
        <f t="shared" si="32"/>
        <v>1</v>
      </c>
      <c r="K670">
        <f t="shared" si="31"/>
        <v>1</v>
      </c>
      <c r="L670">
        <v>3</v>
      </c>
      <c r="M670">
        <v>3</v>
      </c>
      <c r="N670" s="6">
        <v>0.33333332999999998</v>
      </c>
      <c r="O670">
        <v>100</v>
      </c>
      <c r="P670">
        <f>Table224[[#This Row],[PP]]/100</f>
        <v>1</v>
      </c>
      <c r="Q670" t="s">
        <v>125</v>
      </c>
      <c r="R670" t="str">
        <f>IF(Table224[[#This Row],[Cat2]]=1,"Category A",IF(Table224[[#This Row],[Category]]=2,"Category B","Category C"))</f>
        <v>Category C</v>
      </c>
    </row>
    <row r="671" spans="1:18" x14ac:dyDescent="0.3">
      <c r="A671">
        <v>36</v>
      </c>
      <c r="B671">
        <v>35.6</v>
      </c>
      <c r="C671">
        <v>9</v>
      </c>
      <c r="D671" t="s">
        <v>115</v>
      </c>
      <c r="E671" t="s">
        <v>22</v>
      </c>
      <c r="F671">
        <v>35.852899999999998</v>
      </c>
      <c r="H671">
        <v>28.476199999999999</v>
      </c>
      <c r="J671">
        <f t="shared" si="32"/>
        <v>1</v>
      </c>
      <c r="K671">
        <f t="shared" si="31"/>
        <v>1</v>
      </c>
      <c r="L671">
        <v>3</v>
      </c>
      <c r="M671">
        <v>3</v>
      </c>
      <c r="N671" s="7">
        <v>0.33333332999999998</v>
      </c>
      <c r="O671">
        <v>100</v>
      </c>
      <c r="P671">
        <f>Table224[[#This Row],[PP]]/100</f>
        <v>1</v>
      </c>
      <c r="Q671" t="s">
        <v>125</v>
      </c>
      <c r="R671" t="str">
        <f>IF(Table224[[#This Row],[Cat2]]=1,"Category A",IF(Table224[[#This Row],[Category]]=2,"Category B","Category C"))</f>
        <v>Category C</v>
      </c>
    </row>
    <row r="672" spans="1:18" x14ac:dyDescent="0.3">
      <c r="A672">
        <v>36</v>
      </c>
      <c r="B672">
        <v>35.6</v>
      </c>
      <c r="C672">
        <v>9</v>
      </c>
      <c r="D672" t="s">
        <v>115</v>
      </c>
      <c r="E672" t="s">
        <v>23</v>
      </c>
      <c r="F672">
        <v>36.145099999999999</v>
      </c>
      <c r="H672">
        <v>28.355</v>
      </c>
      <c r="J672">
        <f t="shared" si="32"/>
        <v>1</v>
      </c>
      <c r="K672">
        <f t="shared" si="31"/>
        <v>1</v>
      </c>
      <c r="L672">
        <v>3</v>
      </c>
      <c r="M672">
        <v>3</v>
      </c>
      <c r="N672" s="6">
        <v>0.33333332999999998</v>
      </c>
      <c r="O672">
        <v>100</v>
      </c>
      <c r="P672">
        <f>Table224[[#This Row],[PP]]/100</f>
        <v>1</v>
      </c>
      <c r="Q672" t="s">
        <v>125</v>
      </c>
      <c r="R672" t="str">
        <f>IF(Table224[[#This Row],[Cat2]]=1,"Category A",IF(Table224[[#This Row],[Category]]=2,"Category B","Category C"))</f>
        <v>Category C</v>
      </c>
    </row>
    <row r="673" spans="1:18" x14ac:dyDescent="0.3">
      <c r="A673">
        <v>36</v>
      </c>
      <c r="B673">
        <v>35.6</v>
      </c>
      <c r="C673">
        <v>9</v>
      </c>
      <c r="D673" t="s">
        <v>115</v>
      </c>
      <c r="E673" t="s">
        <v>24</v>
      </c>
      <c r="F673">
        <v>36.928400000000003</v>
      </c>
      <c r="H673">
        <v>28.825900000000001</v>
      </c>
      <c r="J673">
        <f t="shared" si="32"/>
        <v>1</v>
      </c>
      <c r="K673">
        <f t="shared" si="31"/>
        <v>1</v>
      </c>
      <c r="L673">
        <v>3</v>
      </c>
      <c r="M673">
        <v>3</v>
      </c>
      <c r="N673" s="7">
        <v>0.33333332999999998</v>
      </c>
      <c r="O673">
        <v>100</v>
      </c>
      <c r="P673">
        <f>Table224[[#This Row],[PP]]/100</f>
        <v>1</v>
      </c>
      <c r="Q673" t="s">
        <v>125</v>
      </c>
      <c r="R673" t="str">
        <f>IF(Table224[[#This Row],[Cat2]]=1,"Category A",IF(Table224[[#This Row],[Category]]=2,"Category B","Category C"))</f>
        <v>Category C</v>
      </c>
    </row>
    <row r="674" spans="1:18" x14ac:dyDescent="0.3">
      <c r="A674">
        <v>36</v>
      </c>
      <c r="B674">
        <v>35.6</v>
      </c>
      <c r="C674">
        <v>9</v>
      </c>
      <c r="D674" t="s">
        <v>116</v>
      </c>
      <c r="E674" t="s">
        <v>26</v>
      </c>
      <c r="F674">
        <v>36.313499999999998</v>
      </c>
      <c r="G674">
        <f>AVERAGE(F674:F679)</f>
        <v>37.384516666666663</v>
      </c>
      <c r="H674">
        <v>29.099699999999999</v>
      </c>
      <c r="I674">
        <f>AVERAGE(H674:H679)</f>
        <v>29.126216666666668</v>
      </c>
      <c r="J674">
        <f t="shared" si="32"/>
        <v>1</v>
      </c>
      <c r="K674">
        <f t="shared" si="31"/>
        <v>1</v>
      </c>
      <c r="L674">
        <v>3</v>
      </c>
      <c r="M674">
        <v>3</v>
      </c>
      <c r="N674" s="6">
        <v>0.2</v>
      </c>
      <c r="O674">
        <v>100</v>
      </c>
      <c r="P674">
        <f>Table224[[#This Row],[PP]]/100</f>
        <v>1</v>
      </c>
      <c r="Q674" t="s">
        <v>125</v>
      </c>
      <c r="R674" t="str">
        <f>IF(Table224[[#This Row],[Cat2]]=1,"Category A",IF(Table224[[#This Row],[Category]]=2,"Category B","Category C"))</f>
        <v>Category C</v>
      </c>
    </row>
    <row r="675" spans="1:18" x14ac:dyDescent="0.3">
      <c r="A675">
        <v>36</v>
      </c>
      <c r="B675">
        <v>35.6</v>
      </c>
      <c r="C675">
        <v>9</v>
      </c>
      <c r="D675" t="s">
        <v>116</v>
      </c>
      <c r="E675" t="s">
        <v>27</v>
      </c>
      <c r="F675">
        <v>37.310099999999998</v>
      </c>
      <c r="H675">
        <v>29.382899999999999</v>
      </c>
      <c r="J675">
        <f t="shared" si="32"/>
        <v>1</v>
      </c>
      <c r="K675">
        <f t="shared" si="31"/>
        <v>1</v>
      </c>
      <c r="L675">
        <v>3</v>
      </c>
      <c r="M675">
        <v>3</v>
      </c>
      <c r="N675" s="7">
        <v>0.2</v>
      </c>
      <c r="O675">
        <v>100</v>
      </c>
      <c r="P675">
        <f>Table224[[#This Row],[PP]]/100</f>
        <v>1</v>
      </c>
      <c r="Q675" t="s">
        <v>125</v>
      </c>
      <c r="R675" t="str">
        <f>IF(Table224[[#This Row],[Cat2]]=1,"Category A",IF(Table224[[#This Row],[Category]]=2,"Category B","Category C"))</f>
        <v>Category C</v>
      </c>
    </row>
    <row r="676" spans="1:18" x14ac:dyDescent="0.3">
      <c r="A676">
        <v>36</v>
      </c>
      <c r="B676">
        <v>35.6</v>
      </c>
      <c r="C676">
        <v>9</v>
      </c>
      <c r="D676" t="s">
        <v>116</v>
      </c>
      <c r="E676" t="s">
        <v>28</v>
      </c>
      <c r="F676">
        <v>38.563099999999999</v>
      </c>
      <c r="H676">
        <v>29.3431</v>
      </c>
      <c r="J676">
        <f t="shared" si="32"/>
        <v>1</v>
      </c>
      <c r="K676">
        <f t="shared" si="31"/>
        <v>1</v>
      </c>
      <c r="L676">
        <v>3</v>
      </c>
      <c r="M676">
        <v>3</v>
      </c>
      <c r="N676" s="6">
        <v>0.2</v>
      </c>
      <c r="O676">
        <v>100</v>
      </c>
      <c r="P676">
        <f>Table224[[#This Row],[PP]]/100</f>
        <v>1</v>
      </c>
      <c r="Q676" t="s">
        <v>125</v>
      </c>
      <c r="R676" t="str">
        <f>IF(Table224[[#This Row],[Cat2]]=1,"Category A",IF(Table224[[#This Row],[Category]]=2,"Category B","Category C"))</f>
        <v>Category C</v>
      </c>
    </row>
    <row r="677" spans="1:18" x14ac:dyDescent="0.3">
      <c r="A677">
        <v>36</v>
      </c>
      <c r="B677">
        <v>35.6</v>
      </c>
      <c r="C677">
        <v>9</v>
      </c>
      <c r="D677" t="s">
        <v>116</v>
      </c>
      <c r="E677" t="s">
        <v>29</v>
      </c>
      <c r="F677">
        <v>37.670400000000001</v>
      </c>
      <c r="H677">
        <v>28.914899999999999</v>
      </c>
      <c r="J677">
        <f t="shared" si="32"/>
        <v>1</v>
      </c>
      <c r="K677">
        <f t="shared" si="31"/>
        <v>1</v>
      </c>
      <c r="L677">
        <v>3</v>
      </c>
      <c r="M677">
        <v>3</v>
      </c>
      <c r="N677" s="7">
        <v>0.2</v>
      </c>
      <c r="O677">
        <v>100</v>
      </c>
      <c r="P677">
        <f>Table224[[#This Row],[PP]]/100</f>
        <v>1</v>
      </c>
      <c r="Q677" t="s">
        <v>125</v>
      </c>
      <c r="R677" t="str">
        <f>IF(Table224[[#This Row],[Cat2]]=1,"Category A",IF(Table224[[#This Row],[Category]]=2,"Category B","Category C"))</f>
        <v>Category C</v>
      </c>
    </row>
    <row r="678" spans="1:18" x14ac:dyDescent="0.3">
      <c r="A678">
        <v>36</v>
      </c>
      <c r="B678">
        <v>35.6</v>
      </c>
      <c r="C678">
        <v>9</v>
      </c>
      <c r="D678" t="s">
        <v>116</v>
      </c>
      <c r="E678" t="s">
        <v>30</v>
      </c>
      <c r="F678">
        <v>36.529200000000003</v>
      </c>
      <c r="H678">
        <v>28.9344</v>
      </c>
      <c r="J678">
        <f t="shared" si="32"/>
        <v>1</v>
      </c>
      <c r="K678">
        <f t="shared" si="31"/>
        <v>1</v>
      </c>
      <c r="L678">
        <v>3</v>
      </c>
      <c r="M678">
        <v>3</v>
      </c>
      <c r="N678" s="6">
        <v>0.2</v>
      </c>
      <c r="O678">
        <v>100</v>
      </c>
      <c r="P678">
        <f>Table224[[#This Row],[PP]]/100</f>
        <v>1</v>
      </c>
      <c r="Q678" t="s">
        <v>125</v>
      </c>
      <c r="R678" t="str">
        <f>IF(Table224[[#This Row],[Cat2]]=1,"Category A",IF(Table224[[#This Row],[Category]]=2,"Category B","Category C"))</f>
        <v>Category C</v>
      </c>
    </row>
    <row r="679" spans="1:18" x14ac:dyDescent="0.3">
      <c r="A679">
        <v>36</v>
      </c>
      <c r="B679">
        <v>35.6</v>
      </c>
      <c r="C679">
        <v>9</v>
      </c>
      <c r="D679" t="s">
        <v>116</v>
      </c>
      <c r="E679" t="s">
        <v>31</v>
      </c>
      <c r="F679">
        <v>37.9208</v>
      </c>
      <c r="H679">
        <v>29.0823</v>
      </c>
      <c r="J679">
        <f t="shared" si="32"/>
        <v>1</v>
      </c>
      <c r="K679">
        <f t="shared" si="31"/>
        <v>1</v>
      </c>
      <c r="L679">
        <v>3</v>
      </c>
      <c r="M679">
        <v>3</v>
      </c>
      <c r="N679" s="7">
        <v>0.2</v>
      </c>
      <c r="O679">
        <v>100</v>
      </c>
      <c r="P679">
        <f>Table224[[#This Row],[PP]]/100</f>
        <v>1</v>
      </c>
      <c r="Q679" t="s">
        <v>125</v>
      </c>
      <c r="R679" t="str">
        <f>IF(Table224[[#This Row],[Cat2]]=1,"Category A",IF(Table224[[#This Row],[Category]]=2,"Category B","Category C"))</f>
        <v>Category C</v>
      </c>
    </row>
    <row r="680" spans="1:18" x14ac:dyDescent="0.3">
      <c r="A680">
        <v>36</v>
      </c>
      <c r="B680">
        <v>35.6</v>
      </c>
      <c r="C680">
        <v>9</v>
      </c>
      <c r="D680" t="s">
        <v>117</v>
      </c>
      <c r="E680" t="s">
        <v>32</v>
      </c>
      <c r="F680">
        <v>37.823500000000003</v>
      </c>
      <c r="G680">
        <f>AVERAGE(F680:F685)</f>
        <v>36.980966666666667</v>
      </c>
      <c r="H680">
        <v>29.471399999999999</v>
      </c>
      <c r="I680">
        <f>AVERAGE(H680:H685)</f>
        <v>29.297583333333336</v>
      </c>
      <c r="J680">
        <f t="shared" si="32"/>
        <v>1</v>
      </c>
      <c r="K680">
        <f t="shared" si="31"/>
        <v>1</v>
      </c>
      <c r="L680">
        <v>3</v>
      </c>
      <c r="M680">
        <v>3</v>
      </c>
      <c r="N680" s="6">
        <v>0.1</v>
      </c>
      <c r="O680">
        <v>100</v>
      </c>
      <c r="P680">
        <f>Table224[[#This Row],[PP]]/100</f>
        <v>1</v>
      </c>
      <c r="Q680" t="s">
        <v>125</v>
      </c>
      <c r="R680" t="str">
        <f>IF(Table224[[#This Row],[Cat2]]=1,"Category A",IF(Table224[[#This Row],[Category]]=2,"Category B","Category C"))</f>
        <v>Category C</v>
      </c>
    </row>
    <row r="681" spans="1:18" x14ac:dyDescent="0.3">
      <c r="A681">
        <v>36</v>
      </c>
      <c r="B681">
        <v>35.6</v>
      </c>
      <c r="C681">
        <v>9</v>
      </c>
      <c r="D681" t="s">
        <v>117</v>
      </c>
      <c r="E681" t="s">
        <v>33</v>
      </c>
      <c r="F681">
        <v>36.1785</v>
      </c>
      <c r="H681">
        <v>29.2514</v>
      </c>
      <c r="J681">
        <f t="shared" si="32"/>
        <v>1</v>
      </c>
      <c r="K681">
        <f t="shared" si="31"/>
        <v>1</v>
      </c>
      <c r="L681">
        <v>3</v>
      </c>
      <c r="M681">
        <v>3</v>
      </c>
      <c r="N681" s="7">
        <v>0.1</v>
      </c>
      <c r="O681">
        <v>100</v>
      </c>
      <c r="P681">
        <f>Table224[[#This Row],[PP]]/100</f>
        <v>1</v>
      </c>
      <c r="Q681" t="s">
        <v>125</v>
      </c>
      <c r="R681" t="str">
        <f>IF(Table224[[#This Row],[Cat2]]=1,"Category A",IF(Table224[[#This Row],[Category]]=2,"Category B","Category C"))</f>
        <v>Category C</v>
      </c>
    </row>
    <row r="682" spans="1:18" x14ac:dyDescent="0.3">
      <c r="A682">
        <v>36</v>
      </c>
      <c r="B682">
        <v>35.6</v>
      </c>
      <c r="C682">
        <v>9</v>
      </c>
      <c r="D682" t="s">
        <v>117</v>
      </c>
      <c r="E682" t="s">
        <v>34</v>
      </c>
      <c r="F682">
        <v>36.720100000000002</v>
      </c>
      <c r="H682">
        <v>29.2334</v>
      </c>
      <c r="J682">
        <f t="shared" si="32"/>
        <v>1</v>
      </c>
      <c r="K682">
        <f t="shared" si="31"/>
        <v>1</v>
      </c>
      <c r="L682">
        <v>3</v>
      </c>
      <c r="M682">
        <v>3</v>
      </c>
      <c r="N682" s="6">
        <v>0.1</v>
      </c>
      <c r="O682">
        <v>100</v>
      </c>
      <c r="P682">
        <f>Table224[[#This Row],[PP]]/100</f>
        <v>1</v>
      </c>
      <c r="Q682" t="s">
        <v>125</v>
      </c>
      <c r="R682" t="str">
        <f>IF(Table224[[#This Row],[Cat2]]=1,"Category A",IF(Table224[[#This Row],[Category]]=2,"Category B","Category C"))</f>
        <v>Category C</v>
      </c>
    </row>
    <row r="683" spans="1:18" x14ac:dyDescent="0.3">
      <c r="A683">
        <v>36</v>
      </c>
      <c r="B683">
        <v>35.6</v>
      </c>
      <c r="C683">
        <v>9</v>
      </c>
      <c r="D683" t="s">
        <v>117</v>
      </c>
      <c r="E683" t="s">
        <v>35</v>
      </c>
      <c r="F683">
        <v>36.808</v>
      </c>
      <c r="H683">
        <v>29.1905</v>
      </c>
      <c r="J683">
        <f t="shared" si="32"/>
        <v>1</v>
      </c>
      <c r="K683">
        <f t="shared" si="31"/>
        <v>1</v>
      </c>
      <c r="L683">
        <v>3</v>
      </c>
      <c r="M683">
        <v>3</v>
      </c>
      <c r="N683" s="7">
        <v>0.1</v>
      </c>
      <c r="O683">
        <v>100</v>
      </c>
      <c r="P683">
        <f>Table224[[#This Row],[PP]]/100</f>
        <v>1</v>
      </c>
      <c r="Q683" t="s">
        <v>125</v>
      </c>
      <c r="R683" t="str">
        <f>IF(Table224[[#This Row],[Cat2]]=1,"Category A",IF(Table224[[#This Row],[Category]]=2,"Category B","Category C"))</f>
        <v>Category C</v>
      </c>
    </row>
    <row r="684" spans="1:18" x14ac:dyDescent="0.3">
      <c r="A684">
        <v>36</v>
      </c>
      <c r="B684">
        <v>35.6</v>
      </c>
      <c r="C684">
        <v>9</v>
      </c>
      <c r="D684" t="s">
        <v>117</v>
      </c>
      <c r="E684" t="s">
        <v>36</v>
      </c>
      <c r="F684">
        <v>36.681699999999999</v>
      </c>
      <c r="H684">
        <v>29.346699999999998</v>
      </c>
      <c r="J684">
        <f t="shared" si="32"/>
        <v>1</v>
      </c>
      <c r="K684">
        <f t="shared" si="31"/>
        <v>1</v>
      </c>
      <c r="L684">
        <v>3</v>
      </c>
      <c r="M684">
        <v>3</v>
      </c>
      <c r="N684" s="6">
        <v>0.1</v>
      </c>
      <c r="O684">
        <v>100</v>
      </c>
      <c r="P684">
        <f>Table224[[#This Row],[PP]]/100</f>
        <v>1</v>
      </c>
      <c r="Q684" t="s">
        <v>125</v>
      </c>
      <c r="R684" t="str">
        <f>IF(Table224[[#This Row],[Cat2]]=1,"Category A",IF(Table224[[#This Row],[Category]]=2,"Category B","Category C"))</f>
        <v>Category C</v>
      </c>
    </row>
    <row r="685" spans="1:18" x14ac:dyDescent="0.3">
      <c r="A685">
        <v>36</v>
      </c>
      <c r="B685">
        <v>35.6</v>
      </c>
      <c r="C685">
        <v>9</v>
      </c>
      <c r="D685" t="s">
        <v>117</v>
      </c>
      <c r="E685" t="s">
        <v>37</v>
      </c>
      <c r="F685">
        <v>37.673999999999999</v>
      </c>
      <c r="H685">
        <v>29.292100000000001</v>
      </c>
      <c r="J685">
        <f t="shared" si="32"/>
        <v>1</v>
      </c>
      <c r="K685">
        <f t="shared" si="31"/>
        <v>1</v>
      </c>
      <c r="L685">
        <v>3</v>
      </c>
      <c r="M685">
        <v>3</v>
      </c>
      <c r="N685" s="7">
        <v>0.1</v>
      </c>
      <c r="O685">
        <v>100</v>
      </c>
      <c r="P685">
        <f>Table224[[#This Row],[PP]]/100</f>
        <v>1</v>
      </c>
      <c r="Q685" t="s">
        <v>125</v>
      </c>
      <c r="R685" t="str">
        <f>IF(Table224[[#This Row],[Cat2]]=1,"Category A",IF(Table224[[#This Row],[Category]]=2,"Category B","Category C"))</f>
        <v>Category C</v>
      </c>
    </row>
    <row r="686" spans="1:18" x14ac:dyDescent="0.3">
      <c r="A686">
        <v>36</v>
      </c>
      <c r="B686">
        <v>35.6</v>
      </c>
      <c r="C686">
        <v>9</v>
      </c>
      <c r="D686" t="s">
        <v>118</v>
      </c>
      <c r="E686" t="s">
        <v>38</v>
      </c>
      <c r="F686">
        <v>41.890900000000002</v>
      </c>
      <c r="G686">
        <f>AVERAGE(F686:F691)</f>
        <v>39.503933333333329</v>
      </c>
      <c r="H686">
        <v>30.544699999999999</v>
      </c>
      <c r="I686">
        <f>AVERAGE(H686:H691)</f>
        <v>30.514150000000001</v>
      </c>
      <c r="J686">
        <f t="shared" si="32"/>
        <v>0</v>
      </c>
      <c r="K686">
        <f t="shared" si="31"/>
        <v>1</v>
      </c>
      <c r="L686">
        <v>3</v>
      </c>
      <c r="M686">
        <v>3</v>
      </c>
      <c r="N686" s="6">
        <v>0.05</v>
      </c>
      <c r="O686">
        <v>66.7</v>
      </c>
      <c r="P686">
        <f>Table224[[#This Row],[PP]]/100</f>
        <v>0.66700000000000004</v>
      </c>
      <c r="Q686" t="s">
        <v>125</v>
      </c>
      <c r="R686" t="str">
        <f>IF(Table224[[#This Row],[Cat2]]=1,"Category A",IF(Table224[[#This Row],[Category]]=2,"Category B","Category C"))</f>
        <v>Category C</v>
      </c>
    </row>
    <row r="687" spans="1:18" x14ac:dyDescent="0.3">
      <c r="A687">
        <v>36</v>
      </c>
      <c r="B687">
        <v>35.6</v>
      </c>
      <c r="C687">
        <v>9</v>
      </c>
      <c r="D687" t="s">
        <v>118</v>
      </c>
      <c r="E687" t="s">
        <v>39</v>
      </c>
      <c r="F687">
        <v>37.980899999999998</v>
      </c>
      <c r="H687">
        <v>30.371600000000001</v>
      </c>
      <c r="J687">
        <f t="shared" si="32"/>
        <v>1</v>
      </c>
      <c r="K687">
        <f t="shared" si="31"/>
        <v>1</v>
      </c>
      <c r="L687">
        <v>3</v>
      </c>
      <c r="M687">
        <v>3</v>
      </c>
      <c r="N687" s="7">
        <v>0.05</v>
      </c>
      <c r="O687">
        <v>66.7</v>
      </c>
      <c r="P687">
        <f>Table224[[#This Row],[PP]]/100</f>
        <v>0.66700000000000004</v>
      </c>
      <c r="Q687" t="s">
        <v>125</v>
      </c>
      <c r="R687" t="str">
        <f>IF(Table224[[#This Row],[Cat2]]=1,"Category A",IF(Table224[[#This Row],[Category]]=2,"Category B","Category C"))</f>
        <v>Category C</v>
      </c>
    </row>
    <row r="688" spans="1:18" x14ac:dyDescent="0.3">
      <c r="A688">
        <v>36</v>
      </c>
      <c r="B688">
        <v>35.6</v>
      </c>
      <c r="C688">
        <v>9</v>
      </c>
      <c r="D688" t="s">
        <v>118</v>
      </c>
      <c r="E688" t="s">
        <v>40</v>
      </c>
      <c r="F688">
        <v>39.975099999999998</v>
      </c>
      <c r="H688">
        <v>30.3507</v>
      </c>
      <c r="J688">
        <f t="shared" si="32"/>
        <v>1</v>
      </c>
      <c r="K688">
        <f t="shared" si="31"/>
        <v>1</v>
      </c>
      <c r="L688">
        <v>3</v>
      </c>
      <c r="M688">
        <v>3</v>
      </c>
      <c r="N688" s="6">
        <v>0.05</v>
      </c>
      <c r="O688">
        <v>66.7</v>
      </c>
      <c r="P688">
        <f>Table224[[#This Row],[PP]]/100</f>
        <v>0.66700000000000004</v>
      </c>
      <c r="Q688" t="s">
        <v>125</v>
      </c>
      <c r="R688" t="str">
        <f>IF(Table224[[#This Row],[Cat2]]=1,"Category A",IF(Table224[[#This Row],[Category]]=2,"Category B","Category C"))</f>
        <v>Category C</v>
      </c>
    </row>
    <row r="689" spans="1:18" x14ac:dyDescent="0.3">
      <c r="A689">
        <v>36</v>
      </c>
      <c r="B689">
        <v>35.6</v>
      </c>
      <c r="C689">
        <v>9</v>
      </c>
      <c r="D689" t="s">
        <v>118</v>
      </c>
      <c r="E689" t="s">
        <v>41</v>
      </c>
      <c r="F689">
        <v>38.797800000000002</v>
      </c>
      <c r="H689">
        <v>30.811499999999999</v>
      </c>
      <c r="J689">
        <f t="shared" si="32"/>
        <v>1</v>
      </c>
      <c r="K689">
        <f t="shared" si="31"/>
        <v>1</v>
      </c>
      <c r="L689">
        <v>3</v>
      </c>
      <c r="M689">
        <v>3</v>
      </c>
      <c r="N689" s="7">
        <v>0.05</v>
      </c>
      <c r="O689">
        <v>66.7</v>
      </c>
      <c r="P689">
        <f>Table224[[#This Row],[PP]]/100</f>
        <v>0.66700000000000004</v>
      </c>
      <c r="Q689" t="s">
        <v>125</v>
      </c>
      <c r="R689" t="str">
        <f>IF(Table224[[#This Row],[Cat2]]=1,"Category A",IF(Table224[[#This Row],[Category]]=2,"Category B","Category C"))</f>
        <v>Category C</v>
      </c>
    </row>
    <row r="690" spans="1:18" x14ac:dyDescent="0.3">
      <c r="A690">
        <v>36</v>
      </c>
      <c r="B690">
        <v>35.6</v>
      </c>
      <c r="C690">
        <v>9</v>
      </c>
      <c r="D690" t="s">
        <v>118</v>
      </c>
      <c r="E690" t="s">
        <v>17</v>
      </c>
      <c r="F690">
        <v>40.084800000000001</v>
      </c>
      <c r="H690">
        <v>30.528400000000001</v>
      </c>
      <c r="J690">
        <f t="shared" si="32"/>
        <v>0</v>
      </c>
      <c r="K690">
        <f t="shared" si="31"/>
        <v>1</v>
      </c>
      <c r="L690">
        <v>3</v>
      </c>
      <c r="M690">
        <v>3</v>
      </c>
      <c r="N690" s="6">
        <v>0.05</v>
      </c>
      <c r="O690">
        <v>66.7</v>
      </c>
      <c r="P690">
        <f>Table224[[#This Row],[PP]]/100</f>
        <v>0.66700000000000004</v>
      </c>
      <c r="Q690" t="s">
        <v>125</v>
      </c>
      <c r="R690" t="str">
        <f>IF(Table224[[#This Row],[Cat2]]=1,"Category A",IF(Table224[[#This Row],[Category]]=2,"Category B","Category C"))</f>
        <v>Category C</v>
      </c>
    </row>
    <row r="691" spans="1:18" x14ac:dyDescent="0.3">
      <c r="A691">
        <v>36</v>
      </c>
      <c r="B691">
        <v>35.6</v>
      </c>
      <c r="C691">
        <v>9</v>
      </c>
      <c r="D691" t="s">
        <v>118</v>
      </c>
      <c r="E691" t="s">
        <v>25</v>
      </c>
      <c r="F691">
        <v>38.2941</v>
      </c>
      <c r="H691">
        <v>30.478000000000002</v>
      </c>
      <c r="J691">
        <f t="shared" si="32"/>
        <v>1</v>
      </c>
      <c r="K691">
        <f t="shared" si="31"/>
        <v>1</v>
      </c>
      <c r="L691">
        <v>3</v>
      </c>
      <c r="M691">
        <v>3</v>
      </c>
      <c r="N691" s="7">
        <v>0.05</v>
      </c>
      <c r="O691">
        <v>66.7</v>
      </c>
      <c r="P691">
        <f>Table224[[#This Row],[PP]]/100</f>
        <v>0.66700000000000004</v>
      </c>
      <c r="Q691" t="s">
        <v>125</v>
      </c>
      <c r="R691" t="str">
        <f>IF(Table224[[#This Row],[Cat2]]=1,"Category A",IF(Table224[[#This Row],[Category]]=2,"Category B","Category C"))</f>
        <v>Category C</v>
      </c>
    </row>
    <row r="692" spans="1:18" x14ac:dyDescent="0.3">
      <c r="A692">
        <v>44</v>
      </c>
      <c r="B692">
        <v>35.200000000000003</v>
      </c>
      <c r="C692">
        <v>9</v>
      </c>
      <c r="D692" t="s">
        <v>114</v>
      </c>
      <c r="E692" t="s">
        <v>43</v>
      </c>
      <c r="F692">
        <v>35.404899999999998</v>
      </c>
      <c r="G692">
        <f>AVERAGE(F692:F697)</f>
        <v>35.26735</v>
      </c>
      <c r="H692">
        <v>27.819500000000001</v>
      </c>
      <c r="I692">
        <f>AVERAGE(H692:H697)</f>
        <v>27.713983333333335</v>
      </c>
      <c r="J692">
        <f t="shared" si="32"/>
        <v>1</v>
      </c>
      <c r="K692">
        <f t="shared" si="31"/>
        <v>1</v>
      </c>
      <c r="L692">
        <v>2</v>
      </c>
      <c r="M692">
        <f t="shared" si="33"/>
        <v>2</v>
      </c>
      <c r="N692" s="6">
        <v>1</v>
      </c>
      <c r="O692">
        <v>100</v>
      </c>
      <c r="P692">
        <f>Table224[[#This Row],[PP]]/100</f>
        <v>1</v>
      </c>
      <c r="Q692" t="s">
        <v>124</v>
      </c>
      <c r="R692" t="str">
        <f>IF(Table224[[#This Row],[Cat2]]=1,"Category A",IF(Table224[[#This Row],[Category]]=2,"Category B","Category C"))</f>
        <v>Category B</v>
      </c>
    </row>
    <row r="693" spans="1:18" x14ac:dyDescent="0.3">
      <c r="A693">
        <v>44</v>
      </c>
      <c r="B693">
        <v>35.200000000000003</v>
      </c>
      <c r="C693">
        <v>9</v>
      </c>
      <c r="D693" t="s">
        <v>114</v>
      </c>
      <c r="E693" t="s">
        <v>44</v>
      </c>
      <c r="F693">
        <v>35.452800000000003</v>
      </c>
      <c r="H693">
        <v>27.4268</v>
      </c>
      <c r="J693">
        <f t="shared" si="32"/>
        <v>1</v>
      </c>
      <c r="K693">
        <f t="shared" si="31"/>
        <v>1</v>
      </c>
      <c r="L693">
        <v>2</v>
      </c>
      <c r="M693">
        <v>2</v>
      </c>
      <c r="N693" s="7">
        <v>1</v>
      </c>
      <c r="O693">
        <v>100</v>
      </c>
      <c r="P693">
        <f>Table224[[#This Row],[PP]]/100</f>
        <v>1</v>
      </c>
      <c r="Q693" t="s">
        <v>124</v>
      </c>
      <c r="R693" t="str">
        <f>IF(Table224[[#This Row],[Cat2]]=1,"Category A",IF(Table224[[#This Row],[Category]]=2,"Category B","Category C"))</f>
        <v>Category B</v>
      </c>
    </row>
    <row r="694" spans="1:18" x14ac:dyDescent="0.3">
      <c r="A694">
        <v>44</v>
      </c>
      <c r="B694">
        <v>35.200000000000003</v>
      </c>
      <c r="C694">
        <v>9</v>
      </c>
      <c r="D694" t="s">
        <v>114</v>
      </c>
      <c r="E694" t="s">
        <v>45</v>
      </c>
      <c r="F694">
        <v>34.5715</v>
      </c>
      <c r="H694">
        <v>27.467099999999999</v>
      </c>
      <c r="J694">
        <f t="shared" si="32"/>
        <v>1</v>
      </c>
      <c r="K694">
        <f t="shared" si="31"/>
        <v>1</v>
      </c>
      <c r="L694">
        <v>2</v>
      </c>
      <c r="M694">
        <v>2</v>
      </c>
      <c r="N694" s="6">
        <v>1</v>
      </c>
      <c r="O694">
        <v>100</v>
      </c>
      <c r="P694">
        <f>Table224[[#This Row],[PP]]/100</f>
        <v>1</v>
      </c>
      <c r="Q694" t="s">
        <v>124</v>
      </c>
      <c r="R694" t="str">
        <f>IF(Table224[[#This Row],[Cat2]]=1,"Category A",IF(Table224[[#This Row],[Category]]=2,"Category B","Category C"))</f>
        <v>Category B</v>
      </c>
    </row>
    <row r="695" spans="1:18" x14ac:dyDescent="0.3">
      <c r="A695">
        <v>44</v>
      </c>
      <c r="B695">
        <v>35.200000000000003</v>
      </c>
      <c r="C695">
        <v>9</v>
      </c>
      <c r="D695" t="s">
        <v>114</v>
      </c>
      <c r="E695" t="s">
        <v>46</v>
      </c>
      <c r="F695">
        <v>35.582000000000001</v>
      </c>
      <c r="H695">
        <v>27.771699999999999</v>
      </c>
      <c r="J695">
        <f t="shared" si="32"/>
        <v>1</v>
      </c>
      <c r="K695">
        <f t="shared" si="31"/>
        <v>1</v>
      </c>
      <c r="L695">
        <v>2</v>
      </c>
      <c r="M695">
        <v>2</v>
      </c>
      <c r="N695" s="7">
        <v>1</v>
      </c>
      <c r="O695">
        <v>100</v>
      </c>
      <c r="P695">
        <f>Table224[[#This Row],[PP]]/100</f>
        <v>1</v>
      </c>
      <c r="Q695" t="s">
        <v>124</v>
      </c>
      <c r="R695" t="str">
        <f>IF(Table224[[#This Row],[Cat2]]=1,"Category A",IF(Table224[[#This Row],[Category]]=2,"Category B","Category C"))</f>
        <v>Category B</v>
      </c>
    </row>
    <row r="696" spans="1:18" x14ac:dyDescent="0.3">
      <c r="A696">
        <v>44</v>
      </c>
      <c r="B696">
        <v>35.200000000000003</v>
      </c>
      <c r="C696">
        <v>9</v>
      </c>
      <c r="D696" t="s">
        <v>114</v>
      </c>
      <c r="E696" t="s">
        <v>47</v>
      </c>
      <c r="F696">
        <v>35.1096</v>
      </c>
      <c r="H696">
        <v>27.997399999999999</v>
      </c>
      <c r="J696">
        <f t="shared" si="32"/>
        <v>1</v>
      </c>
      <c r="K696">
        <f t="shared" si="31"/>
        <v>1</v>
      </c>
      <c r="L696">
        <v>2</v>
      </c>
      <c r="M696">
        <v>2</v>
      </c>
      <c r="N696" s="6">
        <v>1</v>
      </c>
      <c r="O696">
        <v>100</v>
      </c>
      <c r="P696">
        <f>Table224[[#This Row],[PP]]/100</f>
        <v>1</v>
      </c>
      <c r="Q696" t="s">
        <v>124</v>
      </c>
      <c r="R696" t="str">
        <f>IF(Table224[[#This Row],[Cat2]]=1,"Category A",IF(Table224[[#This Row],[Category]]=2,"Category B","Category C"))</f>
        <v>Category B</v>
      </c>
    </row>
    <row r="697" spans="1:18" x14ac:dyDescent="0.3">
      <c r="A697">
        <v>44</v>
      </c>
      <c r="B697">
        <v>35.200000000000003</v>
      </c>
      <c r="C697">
        <v>9</v>
      </c>
      <c r="D697" t="s">
        <v>114</v>
      </c>
      <c r="E697" t="s">
        <v>48</v>
      </c>
      <c r="F697">
        <v>35.4833</v>
      </c>
      <c r="H697">
        <v>27.801400000000001</v>
      </c>
      <c r="J697">
        <f t="shared" si="32"/>
        <v>1</v>
      </c>
      <c r="K697">
        <f t="shared" si="31"/>
        <v>1</v>
      </c>
      <c r="L697">
        <v>2</v>
      </c>
      <c r="M697">
        <v>2</v>
      </c>
      <c r="N697" s="7">
        <v>1</v>
      </c>
      <c r="O697">
        <v>100</v>
      </c>
      <c r="P697">
        <f>Table224[[#This Row],[PP]]/100</f>
        <v>1</v>
      </c>
      <c r="Q697" t="s">
        <v>124</v>
      </c>
      <c r="R697" t="str">
        <f>IF(Table224[[#This Row],[Cat2]]=1,"Category A",IF(Table224[[#This Row],[Category]]=2,"Category B","Category C"))</f>
        <v>Category B</v>
      </c>
    </row>
    <row r="698" spans="1:18" x14ac:dyDescent="0.3">
      <c r="A698">
        <v>44</v>
      </c>
      <c r="B698">
        <v>35.200000000000003</v>
      </c>
      <c r="C698">
        <v>9</v>
      </c>
      <c r="D698" t="s">
        <v>115</v>
      </c>
      <c r="E698" t="s">
        <v>49</v>
      </c>
      <c r="F698">
        <v>37.484999999999999</v>
      </c>
      <c r="G698">
        <f>AVERAGE(F698:F703)</f>
        <v>37.537583333333338</v>
      </c>
      <c r="H698">
        <v>29.229099999999999</v>
      </c>
      <c r="I698">
        <f>AVERAGE(H698:H703)</f>
        <v>29.336200000000002</v>
      </c>
      <c r="J698">
        <f t="shared" si="32"/>
        <v>1</v>
      </c>
      <c r="K698">
        <f t="shared" si="31"/>
        <v>1</v>
      </c>
      <c r="L698">
        <v>2</v>
      </c>
      <c r="M698">
        <v>2</v>
      </c>
      <c r="N698" s="6">
        <v>0.33333332999999998</v>
      </c>
      <c r="O698">
        <v>100</v>
      </c>
      <c r="P698">
        <f>Table224[[#This Row],[PP]]/100</f>
        <v>1</v>
      </c>
      <c r="Q698" t="s">
        <v>124</v>
      </c>
      <c r="R698" t="str">
        <f>IF(Table224[[#This Row],[Cat2]]=1,"Category A",IF(Table224[[#This Row],[Category]]=2,"Category B","Category C"))</f>
        <v>Category B</v>
      </c>
    </row>
    <row r="699" spans="1:18" x14ac:dyDescent="0.3">
      <c r="A699">
        <v>44</v>
      </c>
      <c r="B699">
        <v>35.200000000000003</v>
      </c>
      <c r="C699">
        <v>9</v>
      </c>
      <c r="D699" t="s">
        <v>115</v>
      </c>
      <c r="E699" t="s">
        <v>50</v>
      </c>
      <c r="F699">
        <v>37.5884</v>
      </c>
      <c r="H699">
        <v>28.978899999999999</v>
      </c>
      <c r="J699">
        <f t="shared" si="32"/>
        <v>1</v>
      </c>
      <c r="K699">
        <f t="shared" si="31"/>
        <v>1</v>
      </c>
      <c r="L699">
        <v>2</v>
      </c>
      <c r="M699">
        <v>2</v>
      </c>
      <c r="N699" s="7">
        <v>0.33333332999999998</v>
      </c>
      <c r="O699">
        <v>100</v>
      </c>
      <c r="P699">
        <f>Table224[[#This Row],[PP]]/100</f>
        <v>1</v>
      </c>
      <c r="Q699" t="s">
        <v>124</v>
      </c>
      <c r="R699" t="str">
        <f>IF(Table224[[#This Row],[Cat2]]=1,"Category A",IF(Table224[[#This Row],[Category]]=2,"Category B","Category C"))</f>
        <v>Category B</v>
      </c>
    </row>
    <row r="700" spans="1:18" x14ac:dyDescent="0.3">
      <c r="A700">
        <v>44</v>
      </c>
      <c r="B700">
        <v>35.200000000000003</v>
      </c>
      <c r="C700">
        <v>9</v>
      </c>
      <c r="D700" t="s">
        <v>115</v>
      </c>
      <c r="E700" t="s">
        <v>51</v>
      </c>
      <c r="F700">
        <v>37.052700000000002</v>
      </c>
      <c r="H700">
        <v>29.3202</v>
      </c>
      <c r="J700">
        <f t="shared" si="32"/>
        <v>1</v>
      </c>
      <c r="K700">
        <f t="shared" si="31"/>
        <v>1</v>
      </c>
      <c r="L700">
        <v>2</v>
      </c>
      <c r="M700">
        <v>2</v>
      </c>
      <c r="N700" s="6">
        <v>0.33333332999999998</v>
      </c>
      <c r="O700">
        <v>100</v>
      </c>
      <c r="P700">
        <f>Table224[[#This Row],[PP]]/100</f>
        <v>1</v>
      </c>
      <c r="Q700" t="s">
        <v>124</v>
      </c>
      <c r="R700" t="str">
        <f>IF(Table224[[#This Row],[Cat2]]=1,"Category A",IF(Table224[[#This Row],[Category]]=2,"Category B","Category C"))</f>
        <v>Category B</v>
      </c>
    </row>
    <row r="701" spans="1:18" x14ac:dyDescent="0.3">
      <c r="A701">
        <v>44</v>
      </c>
      <c r="B701">
        <v>35.200000000000003</v>
      </c>
      <c r="C701">
        <v>9</v>
      </c>
      <c r="D701" t="s">
        <v>115</v>
      </c>
      <c r="E701" t="s">
        <v>52</v>
      </c>
      <c r="F701">
        <v>37.745600000000003</v>
      </c>
      <c r="H701">
        <v>29.6219</v>
      </c>
      <c r="J701">
        <f t="shared" si="32"/>
        <v>1</v>
      </c>
      <c r="K701">
        <f t="shared" si="31"/>
        <v>1</v>
      </c>
      <c r="L701">
        <v>2</v>
      </c>
      <c r="M701">
        <v>2</v>
      </c>
      <c r="N701" s="7">
        <v>0.33333332999999998</v>
      </c>
      <c r="O701">
        <v>100</v>
      </c>
      <c r="P701">
        <f>Table224[[#This Row],[PP]]/100</f>
        <v>1</v>
      </c>
      <c r="Q701" t="s">
        <v>124</v>
      </c>
      <c r="R701" t="str">
        <f>IF(Table224[[#This Row],[Cat2]]=1,"Category A",IF(Table224[[#This Row],[Category]]=2,"Category B","Category C"))</f>
        <v>Category B</v>
      </c>
    </row>
    <row r="702" spans="1:18" x14ac:dyDescent="0.3">
      <c r="A702">
        <v>44</v>
      </c>
      <c r="B702">
        <v>35.200000000000003</v>
      </c>
      <c r="C702">
        <v>9</v>
      </c>
      <c r="D702" t="s">
        <v>115</v>
      </c>
      <c r="E702" t="s">
        <v>53</v>
      </c>
      <c r="F702">
        <v>37.735100000000003</v>
      </c>
      <c r="H702">
        <v>29.388999999999999</v>
      </c>
      <c r="J702">
        <f t="shared" si="32"/>
        <v>1</v>
      </c>
      <c r="K702">
        <f t="shared" si="31"/>
        <v>1</v>
      </c>
      <c r="L702">
        <v>2</v>
      </c>
      <c r="M702">
        <v>2</v>
      </c>
      <c r="N702" s="6">
        <v>0.33333332999999998</v>
      </c>
      <c r="O702">
        <v>100</v>
      </c>
      <c r="P702">
        <f>Table224[[#This Row],[PP]]/100</f>
        <v>1</v>
      </c>
      <c r="Q702" t="s">
        <v>124</v>
      </c>
      <c r="R702" t="str">
        <f>IF(Table224[[#This Row],[Cat2]]=1,"Category A",IF(Table224[[#This Row],[Category]]=2,"Category B","Category C"))</f>
        <v>Category B</v>
      </c>
    </row>
    <row r="703" spans="1:18" x14ac:dyDescent="0.3">
      <c r="A703">
        <v>44</v>
      </c>
      <c r="B703">
        <v>35.200000000000003</v>
      </c>
      <c r="C703">
        <v>9</v>
      </c>
      <c r="D703" t="s">
        <v>115</v>
      </c>
      <c r="E703" t="s">
        <v>54</v>
      </c>
      <c r="F703">
        <v>37.618699999999997</v>
      </c>
      <c r="H703">
        <v>29.478100000000001</v>
      </c>
      <c r="J703">
        <f t="shared" si="32"/>
        <v>1</v>
      </c>
      <c r="K703">
        <f t="shared" si="31"/>
        <v>1</v>
      </c>
      <c r="L703">
        <v>2</v>
      </c>
      <c r="M703">
        <v>2</v>
      </c>
      <c r="N703" s="7">
        <v>0.33333332999999998</v>
      </c>
      <c r="O703">
        <v>100</v>
      </c>
      <c r="P703">
        <f>Table224[[#This Row],[PP]]/100</f>
        <v>1</v>
      </c>
      <c r="Q703" t="s">
        <v>124</v>
      </c>
      <c r="R703" t="str">
        <f>IF(Table224[[#This Row],[Cat2]]=1,"Category A",IF(Table224[[#This Row],[Category]]=2,"Category B","Category C"))</f>
        <v>Category B</v>
      </c>
    </row>
    <row r="704" spans="1:18" x14ac:dyDescent="0.3">
      <c r="A704">
        <v>44</v>
      </c>
      <c r="B704">
        <v>35.200000000000003</v>
      </c>
      <c r="C704">
        <v>9</v>
      </c>
      <c r="D704" t="s">
        <v>116</v>
      </c>
      <c r="E704" t="s">
        <v>55</v>
      </c>
      <c r="F704">
        <v>40.153599999999997</v>
      </c>
      <c r="G704">
        <f>AVERAGE(F704:F709)</f>
        <v>37.865450000000003</v>
      </c>
      <c r="H704">
        <v>30.106300000000001</v>
      </c>
      <c r="I704">
        <f>AVERAGE(H704:H709)</f>
        <v>29.8627</v>
      </c>
      <c r="J704">
        <f t="shared" si="32"/>
        <v>0</v>
      </c>
      <c r="K704">
        <f t="shared" si="31"/>
        <v>1</v>
      </c>
      <c r="L704">
        <v>2</v>
      </c>
      <c r="M704">
        <v>2</v>
      </c>
      <c r="N704" s="6">
        <v>0.2</v>
      </c>
      <c r="O704">
        <v>83.3</v>
      </c>
      <c r="P704">
        <f>Table224[[#This Row],[PP]]/100</f>
        <v>0.83299999999999996</v>
      </c>
      <c r="Q704" t="s">
        <v>124</v>
      </c>
      <c r="R704" t="str">
        <f>IF(Table224[[#This Row],[Cat2]]=1,"Category A",IF(Table224[[#This Row],[Category]]=2,"Category B","Category C"))</f>
        <v>Category B</v>
      </c>
    </row>
    <row r="705" spans="1:18" x14ac:dyDescent="0.3">
      <c r="A705">
        <v>44</v>
      </c>
      <c r="B705">
        <v>35.200000000000003</v>
      </c>
      <c r="C705">
        <v>9</v>
      </c>
      <c r="D705" t="s">
        <v>116</v>
      </c>
      <c r="E705" t="s">
        <v>56</v>
      </c>
      <c r="F705">
        <v>37.813600000000001</v>
      </c>
      <c r="H705">
        <v>29.701499999999999</v>
      </c>
      <c r="J705">
        <f t="shared" si="32"/>
        <v>1</v>
      </c>
      <c r="K705">
        <f t="shared" si="31"/>
        <v>1</v>
      </c>
      <c r="L705">
        <v>2</v>
      </c>
      <c r="M705">
        <v>2</v>
      </c>
      <c r="N705" s="7">
        <v>0.2</v>
      </c>
      <c r="O705">
        <v>83.3</v>
      </c>
      <c r="P705">
        <f>Table224[[#This Row],[PP]]/100</f>
        <v>0.83299999999999996</v>
      </c>
      <c r="Q705" t="s">
        <v>124</v>
      </c>
      <c r="R705" t="str">
        <f>IF(Table224[[#This Row],[Cat2]]=1,"Category A",IF(Table224[[#This Row],[Category]]=2,"Category B","Category C"))</f>
        <v>Category B</v>
      </c>
    </row>
    <row r="706" spans="1:18" x14ac:dyDescent="0.3">
      <c r="A706">
        <v>44</v>
      </c>
      <c r="B706">
        <v>35.200000000000003</v>
      </c>
      <c r="C706">
        <v>9</v>
      </c>
      <c r="D706" t="s">
        <v>116</v>
      </c>
      <c r="E706" t="s">
        <v>57</v>
      </c>
      <c r="F706">
        <v>37.460799999999999</v>
      </c>
      <c r="H706">
        <v>29.478000000000002</v>
      </c>
      <c r="J706">
        <f t="shared" si="32"/>
        <v>1</v>
      </c>
      <c r="K706">
        <f t="shared" ref="K706:K751" si="34">IF(AND(F706&gt;10,F706&lt;=45),1,0)</f>
        <v>1</v>
      </c>
      <c r="L706">
        <v>2</v>
      </c>
      <c r="M706">
        <v>2</v>
      </c>
      <c r="N706" s="6">
        <v>0.2</v>
      </c>
      <c r="O706">
        <v>83.3</v>
      </c>
      <c r="P706">
        <f>Table224[[#This Row],[PP]]/100</f>
        <v>0.83299999999999996</v>
      </c>
      <c r="Q706" t="s">
        <v>124</v>
      </c>
      <c r="R706" t="str">
        <f>IF(Table224[[#This Row],[Cat2]]=1,"Category A",IF(Table224[[#This Row],[Category]]=2,"Category B","Category C"))</f>
        <v>Category B</v>
      </c>
    </row>
    <row r="707" spans="1:18" x14ac:dyDescent="0.3">
      <c r="A707">
        <v>44</v>
      </c>
      <c r="B707">
        <v>35.200000000000003</v>
      </c>
      <c r="C707">
        <v>9</v>
      </c>
      <c r="D707" t="s">
        <v>116</v>
      </c>
      <c r="E707" t="s">
        <v>58</v>
      </c>
      <c r="F707">
        <v>36.250999999999998</v>
      </c>
      <c r="H707">
        <v>29.776700000000002</v>
      </c>
      <c r="J707">
        <f t="shared" si="32"/>
        <v>1</v>
      </c>
      <c r="K707">
        <f t="shared" si="34"/>
        <v>1</v>
      </c>
      <c r="L707">
        <v>2</v>
      </c>
      <c r="M707">
        <v>2</v>
      </c>
      <c r="N707" s="7">
        <v>0.2</v>
      </c>
      <c r="O707">
        <v>83.3</v>
      </c>
      <c r="P707">
        <f>Table224[[#This Row],[PP]]/100</f>
        <v>0.83299999999999996</v>
      </c>
      <c r="Q707" t="s">
        <v>124</v>
      </c>
      <c r="R707" t="str">
        <f>IF(Table224[[#This Row],[Cat2]]=1,"Category A",IF(Table224[[#This Row],[Category]]=2,"Category B","Category C"))</f>
        <v>Category B</v>
      </c>
    </row>
    <row r="708" spans="1:18" x14ac:dyDescent="0.3">
      <c r="A708">
        <v>44</v>
      </c>
      <c r="B708">
        <v>35.200000000000003</v>
      </c>
      <c r="C708">
        <v>9</v>
      </c>
      <c r="D708" t="s">
        <v>116</v>
      </c>
      <c r="E708" t="s">
        <v>59</v>
      </c>
      <c r="F708">
        <v>36.911200000000001</v>
      </c>
      <c r="H708">
        <v>30.074999999999999</v>
      </c>
      <c r="J708">
        <f t="shared" si="32"/>
        <v>1</v>
      </c>
      <c r="K708">
        <f t="shared" si="34"/>
        <v>1</v>
      </c>
      <c r="L708">
        <v>2</v>
      </c>
      <c r="M708">
        <v>2</v>
      </c>
      <c r="N708" s="6">
        <v>0.2</v>
      </c>
      <c r="O708">
        <v>83.3</v>
      </c>
      <c r="P708">
        <f>Table224[[#This Row],[PP]]/100</f>
        <v>0.83299999999999996</v>
      </c>
      <c r="Q708" t="s">
        <v>124</v>
      </c>
      <c r="R708" t="str">
        <f>IF(Table224[[#This Row],[Cat2]]=1,"Category A",IF(Table224[[#This Row],[Category]]=2,"Category B","Category C"))</f>
        <v>Category B</v>
      </c>
    </row>
    <row r="709" spans="1:18" x14ac:dyDescent="0.3">
      <c r="A709">
        <v>44</v>
      </c>
      <c r="B709">
        <v>35.200000000000003</v>
      </c>
      <c r="C709">
        <v>9</v>
      </c>
      <c r="D709" t="s">
        <v>116</v>
      </c>
      <c r="E709" t="s">
        <v>60</v>
      </c>
      <c r="F709">
        <v>38.602499999999999</v>
      </c>
      <c r="H709">
        <v>30.038699999999999</v>
      </c>
      <c r="J709">
        <f t="shared" si="32"/>
        <v>1</v>
      </c>
      <c r="K709">
        <f t="shared" si="34"/>
        <v>1</v>
      </c>
      <c r="L709">
        <v>2</v>
      </c>
      <c r="M709">
        <v>2</v>
      </c>
      <c r="N709" s="7">
        <v>0.2</v>
      </c>
      <c r="O709">
        <v>83.3</v>
      </c>
      <c r="P709">
        <f>Table224[[#This Row],[PP]]/100</f>
        <v>0.83299999999999996</v>
      </c>
      <c r="Q709" t="s">
        <v>124</v>
      </c>
      <c r="R709" t="str">
        <f>IF(Table224[[#This Row],[Cat2]]=1,"Category A",IF(Table224[[#This Row],[Category]]=2,"Category B","Category C"))</f>
        <v>Category B</v>
      </c>
    </row>
    <row r="710" spans="1:18" x14ac:dyDescent="0.3">
      <c r="A710">
        <v>44</v>
      </c>
      <c r="B710">
        <v>35.200000000000003</v>
      </c>
      <c r="C710">
        <v>9</v>
      </c>
      <c r="D710" t="s">
        <v>117</v>
      </c>
      <c r="E710" t="s">
        <v>61</v>
      </c>
      <c r="F710">
        <v>40.918999999999997</v>
      </c>
      <c r="G710">
        <f>AVERAGE(F710:F715)</f>
        <v>40.266616666666671</v>
      </c>
      <c r="H710">
        <v>30.9528</v>
      </c>
      <c r="I710">
        <f>AVERAGE(H710:H715)</f>
        <v>30.88506666666667</v>
      </c>
      <c r="J710">
        <f t="shared" ref="J710:J721" si="35">IF(AND(F710&gt;10,F710&lt;=40),1,0)</f>
        <v>0</v>
      </c>
      <c r="K710">
        <f t="shared" si="34"/>
        <v>1</v>
      </c>
      <c r="L710">
        <v>2</v>
      </c>
      <c r="M710">
        <v>2</v>
      </c>
      <c r="N710" s="6">
        <v>0.1</v>
      </c>
      <c r="O710">
        <v>50</v>
      </c>
      <c r="P710">
        <f>Table224[[#This Row],[PP]]/100</f>
        <v>0.5</v>
      </c>
      <c r="Q710" t="s">
        <v>124</v>
      </c>
      <c r="R710" t="str">
        <f>IF(Table224[[#This Row],[Cat2]]=1,"Category A",IF(Table224[[#This Row],[Category]]=2,"Category B","Category C"))</f>
        <v>Category B</v>
      </c>
    </row>
    <row r="711" spans="1:18" x14ac:dyDescent="0.3">
      <c r="A711">
        <v>44</v>
      </c>
      <c r="B711">
        <v>35.200000000000003</v>
      </c>
      <c r="C711">
        <v>9</v>
      </c>
      <c r="D711" t="s">
        <v>117</v>
      </c>
      <c r="E711" t="s">
        <v>62</v>
      </c>
      <c r="F711">
        <v>40.154899999999998</v>
      </c>
      <c r="H711">
        <v>30.718399999999999</v>
      </c>
      <c r="J711">
        <f t="shared" si="35"/>
        <v>0</v>
      </c>
      <c r="K711">
        <f t="shared" si="34"/>
        <v>1</v>
      </c>
      <c r="L711">
        <v>2</v>
      </c>
      <c r="M711">
        <v>2</v>
      </c>
      <c r="N711" s="7">
        <v>0.1</v>
      </c>
      <c r="O711">
        <v>50</v>
      </c>
      <c r="P711">
        <f>Table224[[#This Row],[PP]]/100</f>
        <v>0.5</v>
      </c>
      <c r="Q711" t="s">
        <v>124</v>
      </c>
      <c r="R711" t="str">
        <f>IF(Table224[[#This Row],[Cat2]]=1,"Category A",IF(Table224[[#This Row],[Category]]=2,"Category B","Category C"))</f>
        <v>Category B</v>
      </c>
    </row>
    <row r="712" spans="1:18" x14ac:dyDescent="0.3">
      <c r="A712">
        <v>44</v>
      </c>
      <c r="B712">
        <v>35.200000000000003</v>
      </c>
      <c r="C712">
        <v>9</v>
      </c>
      <c r="D712" t="s">
        <v>117</v>
      </c>
      <c r="E712" t="s">
        <v>63</v>
      </c>
      <c r="F712">
        <v>39.146700000000003</v>
      </c>
      <c r="H712">
        <v>30.8643</v>
      </c>
      <c r="J712">
        <f t="shared" si="35"/>
        <v>1</v>
      </c>
      <c r="K712">
        <f t="shared" si="34"/>
        <v>1</v>
      </c>
      <c r="L712">
        <v>2</v>
      </c>
      <c r="M712">
        <v>2</v>
      </c>
      <c r="N712" s="6">
        <v>0.1</v>
      </c>
      <c r="O712">
        <v>50</v>
      </c>
      <c r="P712">
        <f>Table224[[#This Row],[PP]]/100</f>
        <v>0.5</v>
      </c>
      <c r="Q712" t="s">
        <v>124</v>
      </c>
      <c r="R712" t="str">
        <f>IF(Table224[[#This Row],[Cat2]]=1,"Category A",IF(Table224[[#This Row],[Category]]=2,"Category B","Category C"))</f>
        <v>Category B</v>
      </c>
    </row>
    <row r="713" spans="1:18" x14ac:dyDescent="0.3">
      <c r="A713">
        <v>44</v>
      </c>
      <c r="B713">
        <v>35.200000000000003</v>
      </c>
      <c r="C713">
        <v>9</v>
      </c>
      <c r="D713" t="s">
        <v>117</v>
      </c>
      <c r="E713" t="s">
        <v>64</v>
      </c>
      <c r="F713">
        <v>41.845500000000001</v>
      </c>
      <c r="H713">
        <v>31.111899999999999</v>
      </c>
      <c r="J713">
        <f t="shared" si="35"/>
        <v>0</v>
      </c>
      <c r="K713">
        <f t="shared" si="34"/>
        <v>1</v>
      </c>
      <c r="L713">
        <v>2</v>
      </c>
      <c r="M713">
        <v>2</v>
      </c>
      <c r="N713" s="7">
        <v>0.1</v>
      </c>
      <c r="O713">
        <v>50</v>
      </c>
      <c r="P713">
        <f>Table224[[#This Row],[PP]]/100</f>
        <v>0.5</v>
      </c>
      <c r="Q713" t="s">
        <v>124</v>
      </c>
      <c r="R713" t="str">
        <f>IF(Table224[[#This Row],[Cat2]]=1,"Category A",IF(Table224[[#This Row],[Category]]=2,"Category B","Category C"))</f>
        <v>Category B</v>
      </c>
    </row>
    <row r="714" spans="1:18" x14ac:dyDescent="0.3">
      <c r="A714">
        <v>44</v>
      </c>
      <c r="B714">
        <v>35.200000000000003</v>
      </c>
      <c r="C714">
        <v>9</v>
      </c>
      <c r="D714" t="s">
        <v>117</v>
      </c>
      <c r="E714" t="s">
        <v>65</v>
      </c>
      <c r="F714">
        <v>39.878799999999998</v>
      </c>
      <c r="H714">
        <v>30.8385</v>
      </c>
      <c r="J714">
        <f t="shared" si="35"/>
        <v>1</v>
      </c>
      <c r="K714">
        <f t="shared" si="34"/>
        <v>1</v>
      </c>
      <c r="L714">
        <v>2</v>
      </c>
      <c r="M714">
        <v>2</v>
      </c>
      <c r="N714" s="6">
        <v>0.1</v>
      </c>
      <c r="O714">
        <v>50</v>
      </c>
      <c r="P714">
        <f>Table224[[#This Row],[PP]]/100</f>
        <v>0.5</v>
      </c>
      <c r="Q714" t="s">
        <v>124</v>
      </c>
      <c r="R714" t="str">
        <f>IF(Table224[[#This Row],[Cat2]]=1,"Category A",IF(Table224[[#This Row],[Category]]=2,"Category B","Category C"))</f>
        <v>Category B</v>
      </c>
    </row>
    <row r="715" spans="1:18" x14ac:dyDescent="0.3">
      <c r="A715">
        <v>44</v>
      </c>
      <c r="B715">
        <v>35.200000000000003</v>
      </c>
      <c r="C715">
        <v>9</v>
      </c>
      <c r="D715" t="s">
        <v>117</v>
      </c>
      <c r="E715" t="s">
        <v>66</v>
      </c>
      <c r="F715">
        <v>39.654800000000002</v>
      </c>
      <c r="H715">
        <v>30.8245</v>
      </c>
      <c r="J715">
        <f t="shared" si="35"/>
        <v>1</v>
      </c>
      <c r="K715">
        <f t="shared" si="34"/>
        <v>1</v>
      </c>
      <c r="L715">
        <v>2</v>
      </c>
      <c r="M715">
        <v>2</v>
      </c>
      <c r="N715" s="7">
        <v>0.1</v>
      </c>
      <c r="O715">
        <v>50</v>
      </c>
      <c r="P715">
        <f>Table224[[#This Row],[PP]]/100</f>
        <v>0.5</v>
      </c>
      <c r="Q715" t="s">
        <v>124</v>
      </c>
      <c r="R715" t="str">
        <f>IF(Table224[[#This Row],[Cat2]]=1,"Category A",IF(Table224[[#This Row],[Category]]=2,"Category B","Category C"))</f>
        <v>Category B</v>
      </c>
    </row>
    <row r="716" spans="1:18" x14ac:dyDescent="0.3">
      <c r="A716">
        <v>44</v>
      </c>
      <c r="B716">
        <v>35.200000000000003</v>
      </c>
      <c r="C716">
        <v>9</v>
      </c>
      <c r="D716" t="s">
        <v>118</v>
      </c>
      <c r="E716" t="s">
        <v>67</v>
      </c>
      <c r="F716">
        <v>39.435600000000001</v>
      </c>
      <c r="G716">
        <f>AVERAGE(F716:F721)</f>
        <v>40.501220000000004</v>
      </c>
      <c r="H716">
        <v>32.313200000000002</v>
      </c>
      <c r="I716">
        <f>AVERAGE(H716:H721)</f>
        <v>31.960350000000002</v>
      </c>
      <c r="J716">
        <f t="shared" si="35"/>
        <v>1</v>
      </c>
      <c r="K716">
        <f t="shared" si="34"/>
        <v>1</v>
      </c>
      <c r="L716">
        <v>2</v>
      </c>
      <c r="M716">
        <v>2</v>
      </c>
      <c r="N716" s="6">
        <v>0.05</v>
      </c>
      <c r="O716">
        <v>16.7</v>
      </c>
      <c r="P716">
        <f>Table224[[#This Row],[PP]]/100</f>
        <v>0.16699999999999998</v>
      </c>
      <c r="Q716" t="s">
        <v>124</v>
      </c>
      <c r="R716" t="str">
        <f>IF(Table224[[#This Row],[Cat2]]=1,"Category A",IF(Table224[[#This Row],[Category]]=2,"Category B","Category C"))</f>
        <v>Category B</v>
      </c>
    </row>
    <row r="717" spans="1:18" x14ac:dyDescent="0.3">
      <c r="A717">
        <v>44</v>
      </c>
      <c r="B717">
        <v>35.200000000000003</v>
      </c>
      <c r="C717">
        <v>9</v>
      </c>
      <c r="D717" t="s">
        <v>118</v>
      </c>
      <c r="E717" t="s">
        <v>68</v>
      </c>
      <c r="F717">
        <v>40.260899999999999</v>
      </c>
      <c r="H717">
        <v>32.150700000000001</v>
      </c>
      <c r="J717">
        <f t="shared" si="35"/>
        <v>0</v>
      </c>
      <c r="K717">
        <f t="shared" si="34"/>
        <v>1</v>
      </c>
      <c r="L717">
        <v>2</v>
      </c>
      <c r="M717">
        <v>2</v>
      </c>
      <c r="N717" s="7">
        <v>0.05</v>
      </c>
      <c r="O717">
        <v>16.7</v>
      </c>
      <c r="P717">
        <f>Table224[[#This Row],[PP]]/100</f>
        <v>0.16699999999999998</v>
      </c>
      <c r="Q717" t="s">
        <v>124</v>
      </c>
      <c r="R717" t="str">
        <f>IF(Table224[[#This Row],[Cat2]]=1,"Category A",IF(Table224[[#This Row],[Category]]=2,"Category B","Category C"))</f>
        <v>Category B</v>
      </c>
    </row>
    <row r="718" spans="1:18" x14ac:dyDescent="0.3">
      <c r="A718">
        <v>44</v>
      </c>
      <c r="B718">
        <v>35.200000000000003</v>
      </c>
      <c r="C718">
        <v>9</v>
      </c>
      <c r="D718" t="s">
        <v>118</v>
      </c>
      <c r="E718" t="s">
        <v>69</v>
      </c>
      <c r="F718">
        <v>41.1113</v>
      </c>
      <c r="H718">
        <v>31.501300000000001</v>
      </c>
      <c r="J718">
        <f t="shared" si="35"/>
        <v>0</v>
      </c>
      <c r="K718">
        <f t="shared" si="34"/>
        <v>1</v>
      </c>
      <c r="L718">
        <v>2</v>
      </c>
      <c r="M718">
        <v>2</v>
      </c>
      <c r="N718" s="6">
        <v>0.05</v>
      </c>
      <c r="O718">
        <v>16.7</v>
      </c>
      <c r="P718">
        <f>Table224[[#This Row],[PP]]/100</f>
        <v>0.16699999999999998</v>
      </c>
      <c r="Q718" t="s">
        <v>124</v>
      </c>
      <c r="R718" t="str">
        <f>IF(Table224[[#This Row],[Cat2]]=1,"Category A",IF(Table224[[#This Row],[Category]]=2,"Category B","Category C"))</f>
        <v>Category B</v>
      </c>
    </row>
    <row r="719" spans="1:18" x14ac:dyDescent="0.3">
      <c r="A719">
        <v>44</v>
      </c>
      <c r="B719">
        <v>35.200000000000003</v>
      </c>
      <c r="C719">
        <v>9</v>
      </c>
      <c r="D719" t="s">
        <v>118</v>
      </c>
      <c r="E719" t="s">
        <v>70</v>
      </c>
      <c r="F719" t="s">
        <v>42</v>
      </c>
      <c r="H719">
        <v>32.035200000000003</v>
      </c>
      <c r="J719">
        <f t="shared" si="35"/>
        <v>0</v>
      </c>
      <c r="K719">
        <f t="shared" si="34"/>
        <v>0</v>
      </c>
      <c r="L719">
        <v>2</v>
      </c>
      <c r="M719">
        <v>2</v>
      </c>
      <c r="N719" s="7">
        <v>0.05</v>
      </c>
      <c r="O719">
        <v>16.7</v>
      </c>
      <c r="P719">
        <f>Table224[[#This Row],[PP]]/100</f>
        <v>0.16699999999999998</v>
      </c>
      <c r="Q719" t="s">
        <v>124</v>
      </c>
      <c r="R719" t="str">
        <f>IF(Table224[[#This Row],[Cat2]]=1,"Category A",IF(Table224[[#This Row],[Category]]=2,"Category B","Category C"))</f>
        <v>Category B</v>
      </c>
    </row>
    <row r="720" spans="1:18" x14ac:dyDescent="0.3">
      <c r="A720">
        <v>44</v>
      </c>
      <c r="B720">
        <v>35.200000000000003</v>
      </c>
      <c r="C720">
        <v>9</v>
      </c>
      <c r="D720" t="s">
        <v>118</v>
      </c>
      <c r="E720" t="s">
        <v>71</v>
      </c>
      <c r="F720">
        <v>41.071300000000001</v>
      </c>
      <c r="H720">
        <v>31.848099999999999</v>
      </c>
      <c r="J720">
        <f t="shared" si="35"/>
        <v>0</v>
      </c>
      <c r="K720">
        <f t="shared" si="34"/>
        <v>1</v>
      </c>
      <c r="L720">
        <v>2</v>
      </c>
      <c r="M720">
        <v>2</v>
      </c>
      <c r="N720" s="6">
        <v>0.05</v>
      </c>
      <c r="O720">
        <v>16.7</v>
      </c>
      <c r="P720">
        <f>Table224[[#This Row],[PP]]/100</f>
        <v>0.16699999999999998</v>
      </c>
      <c r="Q720" t="s">
        <v>124</v>
      </c>
      <c r="R720" t="str">
        <f>IF(Table224[[#This Row],[Cat2]]=1,"Category A",IF(Table224[[#This Row],[Category]]=2,"Category B","Category C"))</f>
        <v>Category B</v>
      </c>
    </row>
    <row r="721" spans="1:18" x14ac:dyDescent="0.3">
      <c r="A721">
        <v>44</v>
      </c>
      <c r="B721">
        <v>35.200000000000003</v>
      </c>
      <c r="C721">
        <v>9</v>
      </c>
      <c r="D721" t="s">
        <v>118</v>
      </c>
      <c r="E721" t="s">
        <v>72</v>
      </c>
      <c r="F721">
        <v>40.627000000000002</v>
      </c>
      <c r="H721">
        <v>31.913599999999999</v>
      </c>
      <c r="J721">
        <f t="shared" si="35"/>
        <v>0</v>
      </c>
      <c r="K721">
        <f t="shared" si="34"/>
        <v>1</v>
      </c>
      <c r="L721">
        <v>2</v>
      </c>
      <c r="M721">
        <v>2</v>
      </c>
      <c r="N721" s="7">
        <v>0.05</v>
      </c>
      <c r="O721">
        <v>16.7</v>
      </c>
      <c r="P721">
        <f>Table224[[#This Row],[PP]]/100</f>
        <v>0.16699999999999998</v>
      </c>
      <c r="Q721" t="s">
        <v>124</v>
      </c>
      <c r="R721" t="str">
        <f>IF(Table224[[#This Row],[Cat2]]=1,"Category A",IF(Table224[[#This Row],[Category]]=2,"Category B","Category C"))</f>
        <v>Category B</v>
      </c>
    </row>
    <row r="722" spans="1:18" x14ac:dyDescent="0.3">
      <c r="A722">
        <v>50</v>
      </c>
      <c r="B722">
        <v>34.700000000000003</v>
      </c>
      <c r="C722">
        <v>10</v>
      </c>
      <c r="D722" t="s">
        <v>114</v>
      </c>
      <c r="E722" t="s">
        <v>43</v>
      </c>
      <c r="F722">
        <v>37.664099999999998</v>
      </c>
      <c r="G722">
        <f>AVERAGE(F722:F727)</f>
        <v>37.106349999999999</v>
      </c>
      <c r="H722">
        <v>25.6494</v>
      </c>
      <c r="I722">
        <f>AVERAGE(H722:H727)</f>
        <v>25.750799999999998</v>
      </c>
      <c r="J722">
        <f t="shared" ref="J722:J751" si="36">IF(AND(F722&gt;10,F722&lt;=40),1,0)</f>
        <v>1</v>
      </c>
      <c r="K722">
        <f t="shared" si="34"/>
        <v>1</v>
      </c>
      <c r="L722">
        <v>3</v>
      </c>
      <c r="M722">
        <f t="shared" ref="M722" si="37">IF(G722&lt;34,1,IF(G722&gt;35.5,3,2))</f>
        <v>3</v>
      </c>
      <c r="N722" s="6">
        <v>1</v>
      </c>
      <c r="O722">
        <v>100</v>
      </c>
      <c r="P722">
        <f>Table224[[#This Row],[PP]]/100</f>
        <v>1</v>
      </c>
      <c r="Q722" t="s">
        <v>125</v>
      </c>
      <c r="R722" t="str">
        <f>IF(Table224[[#This Row],[Cat2]]=1,"Category A",IF(Table224[[#This Row],[Category]]=2,"Category B","Category C"))</f>
        <v>Category C</v>
      </c>
    </row>
    <row r="723" spans="1:18" x14ac:dyDescent="0.3">
      <c r="A723">
        <v>50</v>
      </c>
      <c r="B723">
        <v>34.700000000000003</v>
      </c>
      <c r="C723">
        <v>10</v>
      </c>
      <c r="D723" t="s">
        <v>114</v>
      </c>
      <c r="E723" t="s">
        <v>44</v>
      </c>
      <c r="F723">
        <v>37.186900000000001</v>
      </c>
      <c r="H723">
        <v>25.578299999999999</v>
      </c>
      <c r="J723">
        <f t="shared" si="36"/>
        <v>1</v>
      </c>
      <c r="K723">
        <f t="shared" si="34"/>
        <v>1</v>
      </c>
      <c r="L723">
        <v>3</v>
      </c>
      <c r="M723">
        <v>3</v>
      </c>
      <c r="N723" s="7">
        <v>1</v>
      </c>
      <c r="O723">
        <v>100</v>
      </c>
      <c r="P723">
        <f>Table224[[#This Row],[PP]]/100</f>
        <v>1</v>
      </c>
      <c r="Q723" t="s">
        <v>125</v>
      </c>
      <c r="R723" t="str">
        <f>IF(Table224[[#This Row],[Cat2]]=1,"Category A",IF(Table224[[#This Row],[Category]]=2,"Category B","Category C"))</f>
        <v>Category C</v>
      </c>
    </row>
    <row r="724" spans="1:18" x14ac:dyDescent="0.3">
      <c r="A724">
        <v>50</v>
      </c>
      <c r="B724">
        <v>34.700000000000003</v>
      </c>
      <c r="C724">
        <v>10</v>
      </c>
      <c r="D724" t="s">
        <v>114</v>
      </c>
      <c r="E724" t="s">
        <v>45</v>
      </c>
      <c r="F724">
        <v>36.848300000000002</v>
      </c>
      <c r="H724">
        <v>25.641999999999999</v>
      </c>
      <c r="J724">
        <f t="shared" si="36"/>
        <v>1</v>
      </c>
      <c r="K724">
        <f t="shared" si="34"/>
        <v>1</v>
      </c>
      <c r="L724">
        <v>3</v>
      </c>
      <c r="M724">
        <v>3</v>
      </c>
      <c r="N724" s="6">
        <v>1</v>
      </c>
      <c r="O724">
        <v>100</v>
      </c>
      <c r="P724">
        <f>Table224[[#This Row],[PP]]/100</f>
        <v>1</v>
      </c>
      <c r="Q724" t="s">
        <v>125</v>
      </c>
      <c r="R724" t="str">
        <f>IF(Table224[[#This Row],[Cat2]]=1,"Category A",IF(Table224[[#This Row],[Category]]=2,"Category B","Category C"))</f>
        <v>Category C</v>
      </c>
    </row>
    <row r="725" spans="1:18" x14ac:dyDescent="0.3">
      <c r="A725">
        <v>50</v>
      </c>
      <c r="B725">
        <v>34.700000000000003</v>
      </c>
      <c r="C725">
        <v>10</v>
      </c>
      <c r="D725" t="s">
        <v>114</v>
      </c>
      <c r="E725" t="s">
        <v>46</v>
      </c>
      <c r="F725">
        <v>37.568100000000001</v>
      </c>
      <c r="H725">
        <v>25.695900000000002</v>
      </c>
      <c r="J725">
        <f t="shared" si="36"/>
        <v>1</v>
      </c>
      <c r="K725">
        <f t="shared" si="34"/>
        <v>1</v>
      </c>
      <c r="L725">
        <v>3</v>
      </c>
      <c r="M725">
        <v>3</v>
      </c>
      <c r="N725" s="7">
        <v>1</v>
      </c>
      <c r="O725">
        <v>100</v>
      </c>
      <c r="P725">
        <f>Table224[[#This Row],[PP]]/100</f>
        <v>1</v>
      </c>
      <c r="Q725" t="s">
        <v>125</v>
      </c>
      <c r="R725" t="str">
        <f>IF(Table224[[#This Row],[Cat2]]=1,"Category A",IF(Table224[[#This Row],[Category]]=2,"Category B","Category C"))</f>
        <v>Category C</v>
      </c>
    </row>
    <row r="726" spans="1:18" x14ac:dyDescent="0.3">
      <c r="A726">
        <v>50</v>
      </c>
      <c r="B726">
        <v>34.700000000000003</v>
      </c>
      <c r="C726">
        <v>10</v>
      </c>
      <c r="D726" t="s">
        <v>114</v>
      </c>
      <c r="E726" t="s">
        <v>47</v>
      </c>
      <c r="F726">
        <v>36.637999999999998</v>
      </c>
      <c r="H726">
        <v>25.922599999999999</v>
      </c>
      <c r="J726">
        <f t="shared" si="36"/>
        <v>1</v>
      </c>
      <c r="K726">
        <f t="shared" si="34"/>
        <v>1</v>
      </c>
      <c r="L726">
        <v>3</v>
      </c>
      <c r="M726">
        <v>3</v>
      </c>
      <c r="N726" s="6">
        <v>1</v>
      </c>
      <c r="O726">
        <v>100</v>
      </c>
      <c r="P726">
        <f>Table224[[#This Row],[PP]]/100</f>
        <v>1</v>
      </c>
      <c r="Q726" t="s">
        <v>125</v>
      </c>
      <c r="R726" t="str">
        <f>IF(Table224[[#This Row],[Cat2]]=1,"Category A",IF(Table224[[#This Row],[Category]]=2,"Category B","Category C"))</f>
        <v>Category C</v>
      </c>
    </row>
    <row r="727" spans="1:18" x14ac:dyDescent="0.3">
      <c r="A727">
        <v>50</v>
      </c>
      <c r="B727">
        <v>34.700000000000003</v>
      </c>
      <c r="C727">
        <v>10</v>
      </c>
      <c r="D727" t="s">
        <v>114</v>
      </c>
      <c r="E727" t="s">
        <v>48</v>
      </c>
      <c r="F727">
        <v>36.732700000000001</v>
      </c>
      <c r="H727">
        <v>26.0166</v>
      </c>
      <c r="J727">
        <f t="shared" si="36"/>
        <v>1</v>
      </c>
      <c r="K727">
        <f t="shared" si="34"/>
        <v>1</v>
      </c>
      <c r="L727">
        <v>3</v>
      </c>
      <c r="M727">
        <v>3</v>
      </c>
      <c r="N727" s="7">
        <v>1</v>
      </c>
      <c r="O727">
        <v>100</v>
      </c>
      <c r="P727">
        <f>Table224[[#This Row],[PP]]/100</f>
        <v>1</v>
      </c>
      <c r="Q727" t="s">
        <v>125</v>
      </c>
      <c r="R727" t="str">
        <f>IF(Table224[[#This Row],[Cat2]]=1,"Category A",IF(Table224[[#This Row],[Category]]=2,"Category B","Category C"))</f>
        <v>Category C</v>
      </c>
    </row>
    <row r="728" spans="1:18" x14ac:dyDescent="0.3">
      <c r="A728">
        <v>50</v>
      </c>
      <c r="B728">
        <v>34.700000000000003</v>
      </c>
      <c r="C728">
        <v>10</v>
      </c>
      <c r="D728" t="s">
        <v>115</v>
      </c>
      <c r="E728" t="s">
        <v>49</v>
      </c>
      <c r="F728">
        <v>38.3416</v>
      </c>
      <c r="G728">
        <f>AVERAGE(F728:F733)</f>
        <v>39.06751666666667</v>
      </c>
      <c r="H728">
        <v>26.763100000000001</v>
      </c>
      <c r="I728">
        <f>AVERAGE(H728:H733)</f>
        <v>26.878800000000002</v>
      </c>
      <c r="J728">
        <f t="shared" si="36"/>
        <v>1</v>
      </c>
      <c r="K728">
        <f t="shared" si="34"/>
        <v>1</v>
      </c>
      <c r="L728">
        <v>3</v>
      </c>
      <c r="M728">
        <v>3</v>
      </c>
      <c r="N728" s="6">
        <v>0.33333332999999998</v>
      </c>
      <c r="O728">
        <v>100</v>
      </c>
      <c r="P728">
        <f>Table224[[#This Row],[PP]]/100</f>
        <v>1</v>
      </c>
      <c r="Q728" t="s">
        <v>125</v>
      </c>
      <c r="R728" t="str">
        <f>IF(Table224[[#This Row],[Cat2]]=1,"Category A",IF(Table224[[#This Row],[Category]]=2,"Category B","Category C"))</f>
        <v>Category C</v>
      </c>
    </row>
    <row r="729" spans="1:18" x14ac:dyDescent="0.3">
      <c r="A729">
        <v>50</v>
      </c>
      <c r="B729">
        <v>34.700000000000003</v>
      </c>
      <c r="C729">
        <v>10</v>
      </c>
      <c r="D729" t="s">
        <v>115</v>
      </c>
      <c r="E729" t="s">
        <v>50</v>
      </c>
      <c r="F729">
        <v>39.255000000000003</v>
      </c>
      <c r="H729">
        <v>26.785799999999998</v>
      </c>
      <c r="J729">
        <f t="shared" si="36"/>
        <v>1</v>
      </c>
      <c r="K729">
        <f t="shared" si="34"/>
        <v>1</v>
      </c>
      <c r="L729">
        <v>3</v>
      </c>
      <c r="M729">
        <v>3</v>
      </c>
      <c r="N729" s="7">
        <v>0.33333332999999998</v>
      </c>
      <c r="O729">
        <v>100</v>
      </c>
      <c r="P729">
        <f>Table224[[#This Row],[PP]]/100</f>
        <v>1</v>
      </c>
      <c r="Q729" t="s">
        <v>125</v>
      </c>
      <c r="R729" t="str">
        <f>IF(Table224[[#This Row],[Cat2]]=1,"Category A",IF(Table224[[#This Row],[Category]]=2,"Category B","Category C"))</f>
        <v>Category C</v>
      </c>
    </row>
    <row r="730" spans="1:18" x14ac:dyDescent="0.3">
      <c r="A730">
        <v>50</v>
      </c>
      <c r="B730">
        <v>34.700000000000003</v>
      </c>
      <c r="C730">
        <v>10</v>
      </c>
      <c r="D730" t="s">
        <v>115</v>
      </c>
      <c r="E730" t="s">
        <v>51</v>
      </c>
      <c r="F730">
        <v>39.564100000000003</v>
      </c>
      <c r="H730">
        <v>26.881799999999998</v>
      </c>
      <c r="J730">
        <f t="shared" si="36"/>
        <v>1</v>
      </c>
      <c r="K730">
        <f t="shared" si="34"/>
        <v>1</v>
      </c>
      <c r="L730">
        <v>3</v>
      </c>
      <c r="M730">
        <v>3</v>
      </c>
      <c r="N730" s="6">
        <v>0.33333332999999998</v>
      </c>
      <c r="O730">
        <v>100</v>
      </c>
      <c r="P730">
        <f>Table224[[#This Row],[PP]]/100</f>
        <v>1</v>
      </c>
      <c r="Q730" t="s">
        <v>125</v>
      </c>
      <c r="R730" t="str">
        <f>IF(Table224[[#This Row],[Cat2]]=1,"Category A",IF(Table224[[#This Row],[Category]]=2,"Category B","Category C"))</f>
        <v>Category C</v>
      </c>
    </row>
    <row r="731" spans="1:18" x14ac:dyDescent="0.3">
      <c r="A731">
        <v>50</v>
      </c>
      <c r="B731">
        <v>34.700000000000003</v>
      </c>
      <c r="C731">
        <v>10</v>
      </c>
      <c r="D731" t="s">
        <v>115</v>
      </c>
      <c r="E731" t="s">
        <v>52</v>
      </c>
      <c r="F731">
        <v>39.854500000000002</v>
      </c>
      <c r="H731">
        <v>26.874400000000001</v>
      </c>
      <c r="J731">
        <f t="shared" si="36"/>
        <v>1</v>
      </c>
      <c r="K731">
        <f t="shared" si="34"/>
        <v>1</v>
      </c>
      <c r="L731">
        <v>3</v>
      </c>
      <c r="M731">
        <v>3</v>
      </c>
      <c r="N731" s="7">
        <v>0.33333332999999998</v>
      </c>
      <c r="O731">
        <v>100</v>
      </c>
      <c r="P731">
        <f>Table224[[#This Row],[PP]]/100</f>
        <v>1</v>
      </c>
      <c r="Q731" t="s">
        <v>125</v>
      </c>
      <c r="R731" t="str">
        <f>IF(Table224[[#This Row],[Cat2]]=1,"Category A",IF(Table224[[#This Row],[Category]]=2,"Category B","Category C"))</f>
        <v>Category C</v>
      </c>
    </row>
    <row r="732" spans="1:18" x14ac:dyDescent="0.3">
      <c r="A732">
        <v>50</v>
      </c>
      <c r="B732">
        <v>34.700000000000003</v>
      </c>
      <c r="C732">
        <v>10</v>
      </c>
      <c r="D732" t="s">
        <v>115</v>
      </c>
      <c r="E732" t="s">
        <v>53</v>
      </c>
      <c r="F732">
        <v>39.253599999999999</v>
      </c>
      <c r="H732">
        <v>27.1236</v>
      </c>
      <c r="J732">
        <f t="shared" si="36"/>
        <v>1</v>
      </c>
      <c r="K732">
        <f t="shared" si="34"/>
        <v>1</v>
      </c>
      <c r="L732">
        <v>3</v>
      </c>
      <c r="M732">
        <v>3</v>
      </c>
      <c r="N732" s="6">
        <v>0.33333332999999998</v>
      </c>
      <c r="O732">
        <v>100</v>
      </c>
      <c r="P732">
        <f>Table224[[#This Row],[PP]]/100</f>
        <v>1</v>
      </c>
      <c r="Q732" t="s">
        <v>125</v>
      </c>
      <c r="R732" t="str">
        <f>IF(Table224[[#This Row],[Cat2]]=1,"Category A",IF(Table224[[#This Row],[Category]]=2,"Category B","Category C"))</f>
        <v>Category C</v>
      </c>
    </row>
    <row r="733" spans="1:18" x14ac:dyDescent="0.3">
      <c r="A733">
        <v>50</v>
      </c>
      <c r="B733">
        <v>34.700000000000003</v>
      </c>
      <c r="C733">
        <v>10</v>
      </c>
      <c r="D733" t="s">
        <v>115</v>
      </c>
      <c r="E733" t="s">
        <v>54</v>
      </c>
      <c r="F733">
        <v>38.136299999999999</v>
      </c>
      <c r="H733">
        <v>26.844100000000001</v>
      </c>
      <c r="J733">
        <f t="shared" si="36"/>
        <v>1</v>
      </c>
      <c r="K733">
        <f t="shared" si="34"/>
        <v>1</v>
      </c>
      <c r="L733">
        <v>3</v>
      </c>
      <c r="M733">
        <v>3</v>
      </c>
      <c r="N733" s="7">
        <v>0.33333332999999998</v>
      </c>
      <c r="O733">
        <v>100</v>
      </c>
      <c r="P733">
        <f>Table224[[#This Row],[PP]]/100</f>
        <v>1</v>
      </c>
      <c r="Q733" t="s">
        <v>125</v>
      </c>
      <c r="R733" t="str">
        <f>IF(Table224[[#This Row],[Cat2]]=1,"Category A",IF(Table224[[#This Row],[Category]]=2,"Category B","Category C"))</f>
        <v>Category C</v>
      </c>
    </row>
    <row r="734" spans="1:18" x14ac:dyDescent="0.3">
      <c r="A734">
        <v>50</v>
      </c>
      <c r="B734">
        <v>34.700000000000003</v>
      </c>
      <c r="C734">
        <v>10</v>
      </c>
      <c r="D734" t="s">
        <v>116</v>
      </c>
      <c r="E734" t="s">
        <v>55</v>
      </c>
      <c r="F734">
        <v>39.392299999999999</v>
      </c>
      <c r="G734">
        <f>AVERAGE(F734:F739)</f>
        <v>38.712516666666666</v>
      </c>
      <c r="H734">
        <v>27.298500000000001</v>
      </c>
      <c r="I734">
        <f>AVERAGE(H734:H739)</f>
        <v>27.310133333333336</v>
      </c>
      <c r="J734">
        <f t="shared" si="36"/>
        <v>1</v>
      </c>
      <c r="K734">
        <f t="shared" si="34"/>
        <v>1</v>
      </c>
      <c r="L734">
        <v>3</v>
      </c>
      <c r="M734">
        <v>3</v>
      </c>
      <c r="N734" s="6">
        <v>0.2</v>
      </c>
      <c r="O734">
        <v>100</v>
      </c>
      <c r="P734">
        <f>Table224[[#This Row],[PP]]/100</f>
        <v>1</v>
      </c>
      <c r="Q734" t="s">
        <v>125</v>
      </c>
      <c r="R734" t="str">
        <f>IF(Table224[[#This Row],[Cat2]]=1,"Category A",IF(Table224[[#This Row],[Category]]=2,"Category B","Category C"))</f>
        <v>Category C</v>
      </c>
    </row>
    <row r="735" spans="1:18" x14ac:dyDescent="0.3">
      <c r="A735">
        <v>50</v>
      </c>
      <c r="B735">
        <v>34.700000000000003</v>
      </c>
      <c r="C735">
        <v>10</v>
      </c>
      <c r="D735" t="s">
        <v>116</v>
      </c>
      <c r="E735" t="s">
        <v>56</v>
      </c>
      <c r="F735">
        <v>38.636400000000002</v>
      </c>
      <c r="H735">
        <v>26.976500000000001</v>
      </c>
      <c r="J735">
        <f t="shared" si="36"/>
        <v>1</v>
      </c>
      <c r="K735">
        <f t="shared" si="34"/>
        <v>1</v>
      </c>
      <c r="L735">
        <v>3</v>
      </c>
      <c r="M735">
        <v>3</v>
      </c>
      <c r="N735" s="7">
        <v>0.2</v>
      </c>
      <c r="O735">
        <v>100</v>
      </c>
      <c r="P735">
        <f>Table224[[#This Row],[PP]]/100</f>
        <v>1</v>
      </c>
      <c r="Q735" t="s">
        <v>125</v>
      </c>
      <c r="R735" t="str">
        <f>IF(Table224[[#This Row],[Cat2]]=1,"Category A",IF(Table224[[#This Row],[Category]]=2,"Category B","Category C"))</f>
        <v>Category C</v>
      </c>
    </row>
    <row r="736" spans="1:18" x14ac:dyDescent="0.3">
      <c r="A736">
        <v>50</v>
      </c>
      <c r="B736">
        <v>34.700000000000003</v>
      </c>
      <c r="C736">
        <v>10</v>
      </c>
      <c r="D736" t="s">
        <v>116</v>
      </c>
      <c r="E736" t="s">
        <v>57</v>
      </c>
      <c r="F736">
        <v>38.9878</v>
      </c>
      <c r="H736">
        <v>26.871300000000002</v>
      </c>
      <c r="J736">
        <f t="shared" si="36"/>
        <v>1</v>
      </c>
      <c r="K736">
        <f t="shared" si="34"/>
        <v>1</v>
      </c>
      <c r="L736">
        <v>3</v>
      </c>
      <c r="M736">
        <v>3</v>
      </c>
      <c r="N736" s="6">
        <v>0.2</v>
      </c>
      <c r="O736">
        <v>100</v>
      </c>
      <c r="P736">
        <f>Table224[[#This Row],[PP]]/100</f>
        <v>1</v>
      </c>
      <c r="Q736" t="s">
        <v>125</v>
      </c>
      <c r="R736" t="str">
        <f>IF(Table224[[#This Row],[Cat2]]=1,"Category A",IF(Table224[[#This Row],[Category]]=2,"Category B","Category C"))</f>
        <v>Category C</v>
      </c>
    </row>
    <row r="737" spans="1:18" x14ac:dyDescent="0.3">
      <c r="A737">
        <v>50</v>
      </c>
      <c r="B737">
        <v>34.700000000000003</v>
      </c>
      <c r="C737">
        <v>10</v>
      </c>
      <c r="D737" t="s">
        <v>116</v>
      </c>
      <c r="E737" t="s">
        <v>58</v>
      </c>
      <c r="F737">
        <v>37.6402</v>
      </c>
      <c r="H737">
        <v>27.333200000000001</v>
      </c>
      <c r="J737">
        <f t="shared" si="36"/>
        <v>1</v>
      </c>
      <c r="K737">
        <f t="shared" si="34"/>
        <v>1</v>
      </c>
      <c r="L737">
        <v>3</v>
      </c>
      <c r="M737">
        <v>3</v>
      </c>
      <c r="N737" s="7">
        <v>0.2</v>
      </c>
      <c r="O737">
        <v>100</v>
      </c>
      <c r="P737">
        <f>Table224[[#This Row],[PP]]/100</f>
        <v>1</v>
      </c>
      <c r="Q737" t="s">
        <v>125</v>
      </c>
      <c r="R737" t="str">
        <f>IF(Table224[[#This Row],[Cat2]]=1,"Category A",IF(Table224[[#This Row],[Category]]=2,"Category B","Category C"))</f>
        <v>Category C</v>
      </c>
    </row>
    <row r="738" spans="1:18" x14ac:dyDescent="0.3">
      <c r="A738">
        <v>50</v>
      </c>
      <c r="B738">
        <v>34.700000000000003</v>
      </c>
      <c r="C738">
        <v>10</v>
      </c>
      <c r="D738" t="s">
        <v>116</v>
      </c>
      <c r="E738" t="s">
        <v>59</v>
      </c>
      <c r="F738">
        <v>38.815300000000001</v>
      </c>
      <c r="H738">
        <v>27.4954</v>
      </c>
      <c r="J738">
        <f t="shared" si="36"/>
        <v>1</v>
      </c>
      <c r="K738">
        <f t="shared" si="34"/>
        <v>1</v>
      </c>
      <c r="L738">
        <v>3</v>
      </c>
      <c r="M738">
        <v>3</v>
      </c>
      <c r="N738" s="6">
        <v>0.2</v>
      </c>
      <c r="O738">
        <v>100</v>
      </c>
      <c r="P738">
        <f>Table224[[#This Row],[PP]]/100</f>
        <v>1</v>
      </c>
      <c r="Q738" t="s">
        <v>125</v>
      </c>
      <c r="R738" t="str">
        <f>IF(Table224[[#This Row],[Cat2]]=1,"Category A",IF(Table224[[#This Row],[Category]]=2,"Category B","Category C"))</f>
        <v>Category C</v>
      </c>
    </row>
    <row r="739" spans="1:18" x14ac:dyDescent="0.3">
      <c r="A739">
        <v>50</v>
      </c>
      <c r="B739">
        <v>34.700000000000003</v>
      </c>
      <c r="C739">
        <v>10</v>
      </c>
      <c r="D739" t="s">
        <v>116</v>
      </c>
      <c r="E739" t="s">
        <v>60</v>
      </c>
      <c r="F739">
        <v>38.803100000000001</v>
      </c>
      <c r="H739">
        <v>27.885899999999999</v>
      </c>
      <c r="J739">
        <f t="shared" si="36"/>
        <v>1</v>
      </c>
      <c r="K739">
        <f t="shared" si="34"/>
        <v>1</v>
      </c>
      <c r="L739">
        <v>3</v>
      </c>
      <c r="M739">
        <v>3</v>
      </c>
      <c r="N739" s="7">
        <v>0.2</v>
      </c>
      <c r="O739">
        <v>100</v>
      </c>
      <c r="P739">
        <f>Table224[[#This Row],[PP]]/100</f>
        <v>1</v>
      </c>
      <c r="Q739" t="s">
        <v>125</v>
      </c>
      <c r="R739" t="str">
        <f>IF(Table224[[#This Row],[Cat2]]=1,"Category A",IF(Table224[[#This Row],[Category]]=2,"Category B","Category C"))</f>
        <v>Category C</v>
      </c>
    </row>
    <row r="740" spans="1:18" x14ac:dyDescent="0.3">
      <c r="A740">
        <v>50</v>
      </c>
      <c r="B740">
        <v>34.700000000000003</v>
      </c>
      <c r="C740">
        <v>10</v>
      </c>
      <c r="D740" t="s">
        <v>117</v>
      </c>
      <c r="E740" t="s">
        <v>61</v>
      </c>
      <c r="F740">
        <v>39.886200000000002</v>
      </c>
      <c r="G740">
        <f>AVERAGE(F740:F745)</f>
        <v>40.288066666666673</v>
      </c>
      <c r="H740">
        <v>28.802900000000001</v>
      </c>
      <c r="I740">
        <f>AVERAGE(H740:H745)</f>
        <v>28.579383333333336</v>
      </c>
      <c r="J740">
        <f t="shared" si="36"/>
        <v>1</v>
      </c>
      <c r="K740">
        <f t="shared" si="34"/>
        <v>1</v>
      </c>
      <c r="L740">
        <v>3</v>
      </c>
      <c r="M740">
        <v>3</v>
      </c>
      <c r="N740" s="6">
        <v>0.1</v>
      </c>
      <c r="O740">
        <v>50</v>
      </c>
      <c r="P740">
        <f>Table224[[#This Row],[PP]]/100</f>
        <v>0.5</v>
      </c>
      <c r="Q740" t="s">
        <v>125</v>
      </c>
      <c r="R740" t="str">
        <f>IF(Table224[[#This Row],[Cat2]]=1,"Category A",IF(Table224[[#This Row],[Category]]=2,"Category B","Category C"))</f>
        <v>Category C</v>
      </c>
    </row>
    <row r="741" spans="1:18" x14ac:dyDescent="0.3">
      <c r="A741">
        <v>50</v>
      </c>
      <c r="B741">
        <v>34.700000000000003</v>
      </c>
      <c r="C741">
        <v>10</v>
      </c>
      <c r="D741" t="s">
        <v>117</v>
      </c>
      <c r="E741" t="s">
        <v>62</v>
      </c>
      <c r="F741">
        <v>41.109000000000002</v>
      </c>
      <c r="H741">
        <v>28.4954</v>
      </c>
      <c r="J741">
        <f t="shared" si="36"/>
        <v>0</v>
      </c>
      <c r="K741">
        <f t="shared" si="34"/>
        <v>1</v>
      </c>
      <c r="L741">
        <v>3</v>
      </c>
      <c r="M741">
        <v>3</v>
      </c>
      <c r="N741" s="7">
        <v>0.1</v>
      </c>
      <c r="O741">
        <v>50</v>
      </c>
      <c r="P741">
        <f>Table224[[#This Row],[PP]]/100</f>
        <v>0.5</v>
      </c>
      <c r="Q741" t="s">
        <v>125</v>
      </c>
      <c r="R741" t="str">
        <f>IF(Table224[[#This Row],[Cat2]]=1,"Category A",IF(Table224[[#This Row],[Category]]=2,"Category B","Category C"))</f>
        <v>Category C</v>
      </c>
    </row>
    <row r="742" spans="1:18" x14ac:dyDescent="0.3">
      <c r="A742">
        <v>50</v>
      </c>
      <c r="B742">
        <v>34.700000000000003</v>
      </c>
      <c r="C742">
        <v>10</v>
      </c>
      <c r="D742" t="s">
        <v>117</v>
      </c>
      <c r="E742" t="s">
        <v>63</v>
      </c>
      <c r="F742">
        <v>40.126199999999997</v>
      </c>
      <c r="H742">
        <v>28.425799999999999</v>
      </c>
      <c r="J742">
        <f t="shared" si="36"/>
        <v>0</v>
      </c>
      <c r="K742">
        <f t="shared" si="34"/>
        <v>1</v>
      </c>
      <c r="L742">
        <v>3</v>
      </c>
      <c r="M742">
        <v>3</v>
      </c>
      <c r="N742" s="6">
        <v>0.1</v>
      </c>
      <c r="O742">
        <v>50</v>
      </c>
      <c r="P742">
        <f>Table224[[#This Row],[PP]]/100</f>
        <v>0.5</v>
      </c>
      <c r="Q742" t="s">
        <v>125</v>
      </c>
      <c r="R742" t="str">
        <f>IF(Table224[[#This Row],[Cat2]]=1,"Category A",IF(Table224[[#This Row],[Category]]=2,"Category B","Category C"))</f>
        <v>Category C</v>
      </c>
    </row>
    <row r="743" spans="1:18" x14ac:dyDescent="0.3">
      <c r="A743">
        <v>50</v>
      </c>
      <c r="B743">
        <v>34.700000000000003</v>
      </c>
      <c r="C743">
        <v>10</v>
      </c>
      <c r="D743" t="s">
        <v>117</v>
      </c>
      <c r="E743" t="s">
        <v>64</v>
      </c>
      <c r="F743">
        <v>42.281599999999997</v>
      </c>
      <c r="H743">
        <v>28.48</v>
      </c>
      <c r="J743">
        <f t="shared" si="36"/>
        <v>0</v>
      </c>
      <c r="K743">
        <f t="shared" si="34"/>
        <v>1</v>
      </c>
      <c r="L743">
        <v>3</v>
      </c>
      <c r="M743">
        <v>3</v>
      </c>
      <c r="N743" s="7">
        <v>0.1</v>
      </c>
      <c r="O743">
        <v>50</v>
      </c>
      <c r="P743">
        <f>Table224[[#This Row],[PP]]/100</f>
        <v>0.5</v>
      </c>
      <c r="Q743" t="s">
        <v>125</v>
      </c>
      <c r="R743" t="str">
        <f>IF(Table224[[#This Row],[Cat2]]=1,"Category A",IF(Table224[[#This Row],[Category]]=2,"Category B","Category C"))</f>
        <v>Category C</v>
      </c>
    </row>
    <row r="744" spans="1:18" x14ac:dyDescent="0.3">
      <c r="A744">
        <v>50</v>
      </c>
      <c r="B744">
        <v>34.700000000000003</v>
      </c>
      <c r="C744">
        <v>10</v>
      </c>
      <c r="D744" t="s">
        <v>117</v>
      </c>
      <c r="E744" t="s">
        <v>65</v>
      </c>
      <c r="F744">
        <v>38.894500000000001</v>
      </c>
      <c r="H744">
        <v>28.623100000000001</v>
      </c>
      <c r="J744">
        <f t="shared" si="36"/>
        <v>1</v>
      </c>
      <c r="K744">
        <f t="shared" si="34"/>
        <v>1</v>
      </c>
      <c r="L744">
        <v>3</v>
      </c>
      <c r="M744">
        <v>3</v>
      </c>
      <c r="N744" s="6">
        <v>0.1</v>
      </c>
      <c r="O744">
        <v>50</v>
      </c>
      <c r="P744">
        <f>Table224[[#This Row],[PP]]/100</f>
        <v>0.5</v>
      </c>
      <c r="Q744" t="s">
        <v>125</v>
      </c>
      <c r="R744" t="str">
        <f>IF(Table224[[#This Row],[Cat2]]=1,"Category A",IF(Table224[[#This Row],[Category]]=2,"Category B","Category C"))</f>
        <v>Category C</v>
      </c>
    </row>
    <row r="745" spans="1:18" x14ac:dyDescent="0.3">
      <c r="A745">
        <v>50</v>
      </c>
      <c r="B745">
        <v>34.700000000000003</v>
      </c>
      <c r="C745">
        <v>10</v>
      </c>
      <c r="D745" t="s">
        <v>117</v>
      </c>
      <c r="E745" t="s">
        <v>66</v>
      </c>
      <c r="F745">
        <v>39.430900000000001</v>
      </c>
      <c r="H745">
        <v>28.649100000000001</v>
      </c>
      <c r="J745">
        <f t="shared" si="36"/>
        <v>1</v>
      </c>
      <c r="K745">
        <f t="shared" si="34"/>
        <v>1</v>
      </c>
      <c r="L745">
        <v>3</v>
      </c>
      <c r="M745">
        <v>3</v>
      </c>
      <c r="N745" s="7">
        <v>0.1</v>
      </c>
      <c r="O745">
        <v>50</v>
      </c>
      <c r="P745">
        <f>Table224[[#This Row],[PP]]/100</f>
        <v>0.5</v>
      </c>
      <c r="Q745" t="s">
        <v>125</v>
      </c>
      <c r="R745" t="str">
        <f>IF(Table224[[#This Row],[Cat2]]=1,"Category A",IF(Table224[[#This Row],[Category]]=2,"Category B","Category C"))</f>
        <v>Category C</v>
      </c>
    </row>
    <row r="746" spans="1:18" x14ac:dyDescent="0.3">
      <c r="A746">
        <v>50</v>
      </c>
      <c r="B746">
        <v>34.700000000000003</v>
      </c>
      <c r="C746">
        <v>10</v>
      </c>
      <c r="D746" t="s">
        <v>118</v>
      </c>
      <c r="E746" t="s">
        <v>67</v>
      </c>
      <c r="F746">
        <v>40.170499999999997</v>
      </c>
      <c r="G746">
        <f>AVERAGE(F746:F751)</f>
        <v>40.393400000000007</v>
      </c>
      <c r="H746">
        <v>29.391300000000001</v>
      </c>
      <c r="I746">
        <f>AVERAGE(H746:H751)</f>
        <v>29.513166666666667</v>
      </c>
      <c r="J746">
        <f t="shared" si="36"/>
        <v>0</v>
      </c>
      <c r="K746">
        <f t="shared" si="34"/>
        <v>1</v>
      </c>
      <c r="L746">
        <v>3</v>
      </c>
      <c r="M746">
        <v>3</v>
      </c>
      <c r="N746" s="6">
        <v>0.05</v>
      </c>
      <c r="O746">
        <v>16.7</v>
      </c>
      <c r="P746">
        <f>Table224[[#This Row],[PP]]/100</f>
        <v>0.16699999999999998</v>
      </c>
      <c r="Q746" t="s">
        <v>125</v>
      </c>
      <c r="R746" t="str">
        <f>IF(Table224[[#This Row],[Cat2]]=1,"Category A",IF(Table224[[#This Row],[Category]]=2,"Category B","Category C"))</f>
        <v>Category C</v>
      </c>
    </row>
    <row r="747" spans="1:18" x14ac:dyDescent="0.3">
      <c r="A747">
        <v>50</v>
      </c>
      <c r="B747">
        <v>34.700000000000003</v>
      </c>
      <c r="C747">
        <v>10</v>
      </c>
      <c r="D747" t="s">
        <v>118</v>
      </c>
      <c r="E747" t="s">
        <v>68</v>
      </c>
      <c r="F747">
        <v>40.291200000000003</v>
      </c>
      <c r="H747">
        <v>29.477499999999999</v>
      </c>
      <c r="J747">
        <f t="shared" si="36"/>
        <v>0</v>
      </c>
      <c r="K747">
        <f t="shared" si="34"/>
        <v>1</v>
      </c>
      <c r="L747">
        <v>3</v>
      </c>
      <c r="M747">
        <v>3</v>
      </c>
      <c r="N747" s="7">
        <v>0.05</v>
      </c>
      <c r="O747">
        <v>16.7</v>
      </c>
      <c r="P747">
        <f>Table224[[#This Row],[PP]]/100</f>
        <v>0.16699999999999998</v>
      </c>
      <c r="Q747" t="s">
        <v>125</v>
      </c>
      <c r="R747" t="str">
        <f>IF(Table224[[#This Row],[Cat2]]=1,"Category A",IF(Table224[[#This Row],[Category]]=2,"Category B","Category C"))</f>
        <v>Category C</v>
      </c>
    </row>
    <row r="748" spans="1:18" x14ac:dyDescent="0.3">
      <c r="A748">
        <v>50</v>
      </c>
      <c r="B748">
        <v>34.700000000000003</v>
      </c>
      <c r="C748">
        <v>10</v>
      </c>
      <c r="D748" t="s">
        <v>118</v>
      </c>
      <c r="E748" t="s">
        <v>69</v>
      </c>
      <c r="F748">
        <v>40.371099999999998</v>
      </c>
      <c r="H748">
        <v>29.3812</v>
      </c>
      <c r="J748">
        <f t="shared" si="36"/>
        <v>0</v>
      </c>
      <c r="K748">
        <f t="shared" si="34"/>
        <v>1</v>
      </c>
      <c r="L748">
        <v>3</v>
      </c>
      <c r="M748">
        <v>3</v>
      </c>
      <c r="N748" s="6">
        <v>0.05</v>
      </c>
      <c r="O748">
        <v>16.7</v>
      </c>
      <c r="P748">
        <f>Table224[[#This Row],[PP]]/100</f>
        <v>0.16699999999999998</v>
      </c>
      <c r="Q748" t="s">
        <v>125</v>
      </c>
      <c r="R748" t="str">
        <f>IF(Table224[[#This Row],[Cat2]]=1,"Category A",IF(Table224[[#This Row],[Category]]=2,"Category B","Category C"))</f>
        <v>Category C</v>
      </c>
    </row>
    <row r="749" spans="1:18" x14ac:dyDescent="0.3">
      <c r="A749">
        <v>50</v>
      </c>
      <c r="B749">
        <v>34.700000000000003</v>
      </c>
      <c r="C749">
        <v>10</v>
      </c>
      <c r="D749" t="s">
        <v>118</v>
      </c>
      <c r="E749" t="s">
        <v>70</v>
      </c>
      <c r="F749">
        <v>41.470799999999997</v>
      </c>
      <c r="H749">
        <v>29.513500000000001</v>
      </c>
      <c r="J749">
        <f t="shared" si="36"/>
        <v>0</v>
      </c>
      <c r="K749">
        <f t="shared" si="34"/>
        <v>1</v>
      </c>
      <c r="L749">
        <v>3</v>
      </c>
      <c r="M749">
        <v>3</v>
      </c>
      <c r="N749" s="7">
        <v>0.05</v>
      </c>
      <c r="O749">
        <v>16.7</v>
      </c>
      <c r="P749">
        <f>Table224[[#This Row],[PP]]/100</f>
        <v>0.16699999999999998</v>
      </c>
      <c r="Q749" t="s">
        <v>125</v>
      </c>
      <c r="R749" t="str">
        <f>IF(Table224[[#This Row],[Cat2]]=1,"Category A",IF(Table224[[#This Row],[Category]]=2,"Category B","Category C"))</f>
        <v>Category C</v>
      </c>
    </row>
    <row r="750" spans="1:18" x14ac:dyDescent="0.3">
      <c r="A750">
        <v>50</v>
      </c>
      <c r="B750">
        <v>34.700000000000003</v>
      </c>
      <c r="C750">
        <v>10</v>
      </c>
      <c r="D750" t="s">
        <v>118</v>
      </c>
      <c r="E750" t="s">
        <v>71</v>
      </c>
      <c r="F750">
        <v>39.929699999999997</v>
      </c>
      <c r="H750">
        <v>29.798100000000002</v>
      </c>
      <c r="J750">
        <f t="shared" si="36"/>
        <v>1</v>
      </c>
      <c r="K750">
        <f t="shared" si="34"/>
        <v>1</v>
      </c>
      <c r="L750">
        <v>3</v>
      </c>
      <c r="M750">
        <v>3</v>
      </c>
      <c r="N750" s="6">
        <v>0.05</v>
      </c>
      <c r="O750">
        <v>16.7</v>
      </c>
      <c r="P750">
        <f>Table224[[#This Row],[PP]]/100</f>
        <v>0.16699999999999998</v>
      </c>
      <c r="Q750" t="s">
        <v>125</v>
      </c>
      <c r="R750" t="str">
        <f>IF(Table224[[#This Row],[Cat2]]=1,"Category A",IF(Table224[[#This Row],[Category]]=2,"Category B","Category C"))</f>
        <v>Category C</v>
      </c>
    </row>
    <row r="751" spans="1:18" x14ac:dyDescent="0.3">
      <c r="A751">
        <v>50</v>
      </c>
      <c r="B751">
        <v>34.700000000000003</v>
      </c>
      <c r="C751">
        <v>10</v>
      </c>
      <c r="D751" t="s">
        <v>118</v>
      </c>
      <c r="E751" t="s">
        <v>72</v>
      </c>
      <c r="F751">
        <v>40.127099999999999</v>
      </c>
      <c r="H751">
        <v>29.517399999999999</v>
      </c>
      <c r="J751">
        <f t="shared" si="36"/>
        <v>0</v>
      </c>
      <c r="K751">
        <f t="shared" si="34"/>
        <v>1</v>
      </c>
      <c r="L751">
        <v>3</v>
      </c>
      <c r="M751">
        <v>3</v>
      </c>
      <c r="N751" s="7">
        <v>0.05</v>
      </c>
      <c r="O751">
        <v>16.7</v>
      </c>
      <c r="P751">
        <f>Table224[[#This Row],[PP]]/100</f>
        <v>0.16699999999999998</v>
      </c>
      <c r="Q751" t="s">
        <v>125</v>
      </c>
      <c r="R751" t="str">
        <f>IF(Table224[[#This Row],[Cat2]]=1,"Category A",IF(Table224[[#This Row],[Category]]=2,"Category B","Category C"))</f>
        <v>Category C</v>
      </c>
    </row>
  </sheetData>
  <autoFilter ref="R1:R751" xr:uid="{24086B26-865F-4B6A-B12D-9AF75BF2E0AD}"/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3FD4-AF15-8040-822F-24B1F89E1622}">
  <dimension ref="A1:M126"/>
  <sheetViews>
    <sheetView workbookViewId="0"/>
  </sheetViews>
  <sheetFormatPr defaultColWidth="11.19921875" defaultRowHeight="15.6" x14ac:dyDescent="0.3"/>
  <cols>
    <col min="2" max="2" width="19.5" customWidth="1"/>
    <col min="3" max="3" width="12.5" customWidth="1"/>
    <col min="4" max="4" width="14.5" customWidth="1"/>
    <col min="6" max="6" width="17.296875" customWidth="1"/>
  </cols>
  <sheetData>
    <row r="1" spans="1:13" x14ac:dyDescent="0.3">
      <c r="A1" t="s">
        <v>104</v>
      </c>
      <c r="B1" t="s">
        <v>11</v>
      </c>
      <c r="C1" t="s">
        <v>0</v>
      </c>
      <c r="D1" t="s">
        <v>1</v>
      </c>
      <c r="E1" t="s">
        <v>2</v>
      </c>
      <c r="F1" t="s">
        <v>10</v>
      </c>
      <c r="G1" t="s">
        <v>126</v>
      </c>
      <c r="H1" t="s">
        <v>127</v>
      </c>
      <c r="I1" t="s">
        <v>132</v>
      </c>
      <c r="J1" t="s">
        <v>119</v>
      </c>
      <c r="K1" t="s">
        <v>113</v>
      </c>
      <c r="L1" t="s">
        <v>120</v>
      </c>
      <c r="M1" t="s">
        <v>123</v>
      </c>
    </row>
    <row r="2" spans="1:13" x14ac:dyDescent="0.3">
      <c r="A2">
        <v>1</v>
      </c>
      <c r="B2">
        <v>3</v>
      </c>
      <c r="C2">
        <v>32.299999999999997</v>
      </c>
      <c r="D2">
        <v>1</v>
      </c>
      <c r="E2" t="s">
        <v>114</v>
      </c>
      <c r="F2">
        <v>33.332500000000003</v>
      </c>
      <c r="G2">
        <v>6</v>
      </c>
      <c r="H2">
        <v>6</v>
      </c>
      <c r="I2">
        <f>Table5[[#This Row],[Positive]]/Table5[[#This Row],[Total ]]</f>
        <v>1</v>
      </c>
      <c r="J2">
        <v>1</v>
      </c>
      <c r="K2">
        <v>100</v>
      </c>
      <c r="L2">
        <v>1</v>
      </c>
      <c r="M2" t="s">
        <v>122</v>
      </c>
    </row>
    <row r="3" spans="1:13" x14ac:dyDescent="0.3">
      <c r="A3">
        <v>1</v>
      </c>
      <c r="B3">
        <v>3</v>
      </c>
      <c r="C3">
        <v>32.299999999999997</v>
      </c>
      <c r="D3">
        <v>1</v>
      </c>
      <c r="E3" t="s">
        <v>115</v>
      </c>
      <c r="F3">
        <v>35.884966666666671</v>
      </c>
      <c r="G3">
        <v>6</v>
      </c>
      <c r="H3">
        <v>6</v>
      </c>
      <c r="I3">
        <f>Table5[[#This Row],[Positive]]/Table5[[#This Row],[Total ]]</f>
        <v>1</v>
      </c>
      <c r="J3">
        <v>0.33333333333333331</v>
      </c>
      <c r="K3">
        <v>100</v>
      </c>
      <c r="L3">
        <v>1</v>
      </c>
      <c r="M3" t="s">
        <v>122</v>
      </c>
    </row>
    <row r="4" spans="1:13" x14ac:dyDescent="0.3">
      <c r="A4">
        <v>1</v>
      </c>
      <c r="B4">
        <v>3</v>
      </c>
      <c r="C4">
        <v>32.299999999999997</v>
      </c>
      <c r="D4">
        <v>1</v>
      </c>
      <c r="E4" t="s">
        <v>116</v>
      </c>
      <c r="F4">
        <v>37.440983333333335</v>
      </c>
      <c r="G4">
        <v>6</v>
      </c>
      <c r="H4">
        <v>6</v>
      </c>
      <c r="I4">
        <f>Table5[[#This Row],[Positive]]/Table5[[#This Row],[Total ]]</f>
        <v>1</v>
      </c>
      <c r="J4">
        <v>0.2</v>
      </c>
      <c r="K4">
        <v>100</v>
      </c>
      <c r="L4">
        <v>1</v>
      </c>
      <c r="M4" t="s">
        <v>122</v>
      </c>
    </row>
    <row r="5" spans="1:13" x14ac:dyDescent="0.3">
      <c r="A5">
        <v>1</v>
      </c>
      <c r="B5">
        <v>3</v>
      </c>
      <c r="C5">
        <v>32.299999999999997</v>
      </c>
      <c r="D5">
        <v>1</v>
      </c>
      <c r="E5" t="s">
        <v>117</v>
      </c>
      <c r="F5">
        <v>39.075299999999999</v>
      </c>
      <c r="G5">
        <v>6</v>
      </c>
      <c r="H5">
        <v>5</v>
      </c>
      <c r="I5">
        <f>Table5[[#This Row],[Positive]]/Table5[[#This Row],[Total ]]</f>
        <v>0.83333333333333337</v>
      </c>
      <c r="J5">
        <v>0.1</v>
      </c>
      <c r="K5">
        <v>83.333333333333343</v>
      </c>
      <c r="L5">
        <v>0.83333333333333337</v>
      </c>
      <c r="M5" t="s">
        <v>122</v>
      </c>
    </row>
    <row r="6" spans="1:13" x14ac:dyDescent="0.3">
      <c r="A6">
        <v>1</v>
      </c>
      <c r="B6">
        <v>3</v>
      </c>
      <c r="C6">
        <v>32.299999999999997</v>
      </c>
      <c r="D6">
        <v>1</v>
      </c>
      <c r="E6" t="s">
        <v>118</v>
      </c>
      <c r="F6">
        <v>39.738766666666663</v>
      </c>
      <c r="G6">
        <v>6</v>
      </c>
      <c r="H6">
        <v>4</v>
      </c>
      <c r="I6">
        <f>Table5[[#This Row],[Positive]]/Table5[[#This Row],[Total ]]</f>
        <v>0.66666666666666663</v>
      </c>
      <c r="J6">
        <v>0.05</v>
      </c>
      <c r="K6">
        <v>66.666666666666657</v>
      </c>
      <c r="L6">
        <v>0.66666666666666663</v>
      </c>
      <c r="M6" t="s">
        <v>122</v>
      </c>
    </row>
    <row r="7" spans="1:13" x14ac:dyDescent="0.3">
      <c r="A7">
        <v>2</v>
      </c>
      <c r="B7">
        <v>4</v>
      </c>
      <c r="C7">
        <v>36.6</v>
      </c>
      <c r="D7">
        <v>1</v>
      </c>
      <c r="E7" t="s">
        <v>114</v>
      </c>
      <c r="F7">
        <v>37.36365</v>
      </c>
      <c r="G7">
        <v>6</v>
      </c>
      <c r="H7">
        <v>6</v>
      </c>
      <c r="I7">
        <f>Table5[[#This Row],[Positive]]/Table5[[#This Row],[Total ]]</f>
        <v>1</v>
      </c>
      <c r="J7">
        <v>1</v>
      </c>
      <c r="K7">
        <v>100</v>
      </c>
      <c r="L7">
        <v>1</v>
      </c>
      <c r="M7" t="s">
        <v>125</v>
      </c>
    </row>
    <row r="8" spans="1:13" x14ac:dyDescent="0.3">
      <c r="A8">
        <v>2</v>
      </c>
      <c r="B8">
        <v>4</v>
      </c>
      <c r="C8">
        <v>36.6</v>
      </c>
      <c r="D8">
        <v>1</v>
      </c>
      <c r="E8" t="s">
        <v>115</v>
      </c>
      <c r="F8">
        <v>40.600549999999998</v>
      </c>
      <c r="G8">
        <v>6</v>
      </c>
      <c r="H8">
        <v>2</v>
      </c>
      <c r="I8">
        <f>Table5[[#This Row],[Positive]]/Table5[[#This Row],[Total ]]</f>
        <v>0.33333333333333331</v>
      </c>
      <c r="J8">
        <v>0.33333333333333331</v>
      </c>
      <c r="K8">
        <v>33.333333333333329</v>
      </c>
      <c r="L8">
        <v>0.33333333333333331</v>
      </c>
      <c r="M8" t="s">
        <v>125</v>
      </c>
    </row>
    <row r="9" spans="1:13" x14ac:dyDescent="0.3">
      <c r="A9">
        <v>2</v>
      </c>
      <c r="B9">
        <v>4</v>
      </c>
      <c r="C9">
        <v>36.6</v>
      </c>
      <c r="D9">
        <v>1</v>
      </c>
      <c r="E9" t="s">
        <v>116</v>
      </c>
      <c r="F9">
        <v>42.069333333333333</v>
      </c>
      <c r="G9">
        <v>6</v>
      </c>
      <c r="H9">
        <v>0</v>
      </c>
      <c r="I9">
        <f>Table5[[#This Row],[Positive]]/Table5[[#This Row],[Total ]]</f>
        <v>0</v>
      </c>
      <c r="J9">
        <v>0.2</v>
      </c>
      <c r="K9">
        <v>0</v>
      </c>
      <c r="L9">
        <v>0</v>
      </c>
      <c r="M9" t="s">
        <v>125</v>
      </c>
    </row>
    <row r="10" spans="1:13" x14ac:dyDescent="0.3">
      <c r="A10">
        <v>2</v>
      </c>
      <c r="B10">
        <v>4</v>
      </c>
      <c r="C10">
        <v>36.6</v>
      </c>
      <c r="D10">
        <v>1</v>
      </c>
      <c r="E10" t="s">
        <v>117</v>
      </c>
      <c r="F10">
        <v>43.428600000000003</v>
      </c>
      <c r="G10">
        <v>6</v>
      </c>
      <c r="H10">
        <v>0</v>
      </c>
      <c r="I10">
        <f>Table5[[#This Row],[Positive]]/Table5[[#This Row],[Total ]]</f>
        <v>0</v>
      </c>
      <c r="J10">
        <v>0.1</v>
      </c>
      <c r="K10">
        <v>0</v>
      </c>
      <c r="L10">
        <v>0</v>
      </c>
      <c r="M10" t="s">
        <v>125</v>
      </c>
    </row>
    <row r="11" spans="1:13" x14ac:dyDescent="0.3">
      <c r="A11">
        <v>2</v>
      </c>
      <c r="B11">
        <v>4</v>
      </c>
      <c r="C11">
        <v>36.6</v>
      </c>
      <c r="D11">
        <v>1</v>
      </c>
      <c r="E11" t="s">
        <v>118</v>
      </c>
      <c r="F11" t="e">
        <v>#DIV/0!</v>
      </c>
      <c r="G11">
        <v>6</v>
      </c>
      <c r="H11">
        <v>0</v>
      </c>
      <c r="I11">
        <f>Table5[[#This Row],[Positive]]/Table5[[#This Row],[Total ]]</f>
        <v>0</v>
      </c>
      <c r="J11">
        <v>0.05</v>
      </c>
      <c r="K11">
        <v>0</v>
      </c>
      <c r="L11">
        <v>0</v>
      </c>
      <c r="M11" t="s">
        <v>125</v>
      </c>
    </row>
    <row r="12" spans="1:13" x14ac:dyDescent="0.3">
      <c r="A12">
        <v>3</v>
      </c>
      <c r="B12">
        <v>5</v>
      </c>
      <c r="C12">
        <v>31.5</v>
      </c>
      <c r="D12">
        <v>1</v>
      </c>
      <c r="E12" t="s">
        <v>114</v>
      </c>
      <c r="F12">
        <v>32.133399999999995</v>
      </c>
      <c r="G12">
        <v>6</v>
      </c>
      <c r="H12">
        <v>6</v>
      </c>
      <c r="I12">
        <f>Table5[[#This Row],[Positive]]/Table5[[#This Row],[Total ]]</f>
        <v>1</v>
      </c>
      <c r="J12">
        <v>1</v>
      </c>
      <c r="K12">
        <v>100</v>
      </c>
      <c r="L12">
        <v>1</v>
      </c>
      <c r="M12" t="s">
        <v>122</v>
      </c>
    </row>
    <row r="13" spans="1:13" x14ac:dyDescent="0.3">
      <c r="A13">
        <v>3</v>
      </c>
      <c r="B13">
        <v>5</v>
      </c>
      <c r="C13">
        <v>31.5</v>
      </c>
      <c r="D13">
        <v>1</v>
      </c>
      <c r="E13" t="s">
        <v>115</v>
      </c>
      <c r="F13">
        <v>33.99561666666667</v>
      </c>
      <c r="G13">
        <v>6</v>
      </c>
      <c r="H13">
        <v>6</v>
      </c>
      <c r="I13">
        <f>Table5[[#This Row],[Positive]]/Table5[[#This Row],[Total ]]</f>
        <v>1</v>
      </c>
      <c r="J13">
        <v>0.33333333333333331</v>
      </c>
      <c r="K13">
        <v>100</v>
      </c>
      <c r="L13">
        <v>1</v>
      </c>
      <c r="M13" t="s">
        <v>122</v>
      </c>
    </row>
    <row r="14" spans="1:13" x14ac:dyDescent="0.3">
      <c r="A14">
        <v>3</v>
      </c>
      <c r="B14">
        <v>5</v>
      </c>
      <c r="C14">
        <v>31.5</v>
      </c>
      <c r="D14">
        <v>1</v>
      </c>
      <c r="E14" t="s">
        <v>116</v>
      </c>
      <c r="F14">
        <v>35.762149999999998</v>
      </c>
      <c r="G14">
        <v>6</v>
      </c>
      <c r="H14">
        <v>6</v>
      </c>
      <c r="I14">
        <f>Table5[[#This Row],[Positive]]/Table5[[#This Row],[Total ]]</f>
        <v>1</v>
      </c>
      <c r="J14">
        <v>0.2</v>
      </c>
      <c r="K14">
        <v>100</v>
      </c>
      <c r="L14">
        <v>1</v>
      </c>
      <c r="M14" t="s">
        <v>122</v>
      </c>
    </row>
    <row r="15" spans="1:13" x14ac:dyDescent="0.3">
      <c r="A15">
        <v>3</v>
      </c>
      <c r="B15">
        <v>5</v>
      </c>
      <c r="C15">
        <v>31.5</v>
      </c>
      <c r="D15">
        <v>1</v>
      </c>
      <c r="E15" t="s">
        <v>117</v>
      </c>
      <c r="F15">
        <v>37.281033333333333</v>
      </c>
      <c r="G15">
        <v>6</v>
      </c>
      <c r="H15">
        <v>6</v>
      </c>
      <c r="I15">
        <f>Table5[[#This Row],[Positive]]/Table5[[#This Row],[Total ]]</f>
        <v>1</v>
      </c>
      <c r="J15">
        <v>0.1</v>
      </c>
      <c r="K15">
        <v>100</v>
      </c>
      <c r="L15">
        <v>1</v>
      </c>
      <c r="M15" t="s">
        <v>122</v>
      </c>
    </row>
    <row r="16" spans="1:13" x14ac:dyDescent="0.3">
      <c r="A16">
        <v>3</v>
      </c>
      <c r="B16">
        <v>5</v>
      </c>
      <c r="C16">
        <v>31.5</v>
      </c>
      <c r="D16">
        <v>1</v>
      </c>
      <c r="E16" t="s">
        <v>118</v>
      </c>
      <c r="F16">
        <v>40.284849999999999</v>
      </c>
      <c r="G16">
        <v>6</v>
      </c>
      <c r="H16">
        <v>3</v>
      </c>
      <c r="I16">
        <f>Table5[[#This Row],[Positive]]/Table5[[#This Row],[Total ]]</f>
        <v>0.5</v>
      </c>
      <c r="J16">
        <v>0.05</v>
      </c>
      <c r="K16">
        <v>50</v>
      </c>
      <c r="L16">
        <v>0.5</v>
      </c>
      <c r="M16" t="s">
        <v>122</v>
      </c>
    </row>
    <row r="17" spans="1:13" x14ac:dyDescent="0.3">
      <c r="A17">
        <v>4</v>
      </c>
      <c r="B17">
        <v>13</v>
      </c>
      <c r="C17">
        <v>33.5</v>
      </c>
      <c r="D17">
        <v>2</v>
      </c>
      <c r="E17" t="s">
        <v>114</v>
      </c>
      <c r="F17">
        <v>34.690199999999997</v>
      </c>
      <c r="G17">
        <v>6</v>
      </c>
      <c r="H17">
        <v>6</v>
      </c>
      <c r="I17">
        <f>Table5[[#This Row],[Positive]]/Table5[[#This Row],[Total ]]</f>
        <v>1</v>
      </c>
      <c r="J17">
        <v>1</v>
      </c>
      <c r="K17">
        <v>100</v>
      </c>
      <c r="L17">
        <v>1</v>
      </c>
      <c r="M17" t="s">
        <v>124</v>
      </c>
    </row>
    <row r="18" spans="1:13" x14ac:dyDescent="0.3">
      <c r="A18">
        <v>4</v>
      </c>
      <c r="B18">
        <v>13</v>
      </c>
      <c r="C18">
        <v>33.5</v>
      </c>
      <c r="D18">
        <v>2</v>
      </c>
      <c r="E18" t="s">
        <v>115</v>
      </c>
      <c r="F18">
        <v>36.267533333333326</v>
      </c>
      <c r="G18">
        <v>6</v>
      </c>
      <c r="H18">
        <v>6</v>
      </c>
      <c r="I18">
        <f>Table5[[#This Row],[Positive]]/Table5[[#This Row],[Total ]]</f>
        <v>1</v>
      </c>
      <c r="J18">
        <v>0.33333333333333331</v>
      </c>
      <c r="K18">
        <v>100</v>
      </c>
      <c r="L18">
        <v>1</v>
      </c>
      <c r="M18" t="s">
        <v>124</v>
      </c>
    </row>
    <row r="19" spans="1:13" x14ac:dyDescent="0.3">
      <c r="A19">
        <v>4</v>
      </c>
      <c r="B19">
        <v>13</v>
      </c>
      <c r="C19">
        <v>33.5</v>
      </c>
      <c r="D19">
        <v>2</v>
      </c>
      <c r="E19" t="s">
        <v>116</v>
      </c>
      <c r="F19">
        <v>37.066983333333333</v>
      </c>
      <c r="G19">
        <v>6</v>
      </c>
      <c r="H19">
        <v>6</v>
      </c>
      <c r="I19">
        <f>Table5[[#This Row],[Positive]]/Table5[[#This Row],[Total ]]</f>
        <v>1</v>
      </c>
      <c r="J19">
        <v>0.2</v>
      </c>
      <c r="K19">
        <v>100</v>
      </c>
      <c r="L19">
        <v>1</v>
      </c>
      <c r="M19" t="s">
        <v>124</v>
      </c>
    </row>
    <row r="20" spans="1:13" x14ac:dyDescent="0.3">
      <c r="A20">
        <v>4</v>
      </c>
      <c r="B20">
        <v>13</v>
      </c>
      <c r="C20">
        <v>33.5</v>
      </c>
      <c r="D20">
        <v>2</v>
      </c>
      <c r="E20" t="s">
        <v>117</v>
      </c>
      <c r="F20">
        <v>38.030033333333336</v>
      </c>
      <c r="G20">
        <v>6</v>
      </c>
      <c r="H20">
        <v>6</v>
      </c>
      <c r="I20">
        <f>Table5[[#This Row],[Positive]]/Table5[[#This Row],[Total ]]</f>
        <v>1</v>
      </c>
      <c r="J20">
        <v>0.1</v>
      </c>
      <c r="K20">
        <v>100</v>
      </c>
      <c r="L20">
        <v>1</v>
      </c>
      <c r="M20" t="s">
        <v>124</v>
      </c>
    </row>
    <row r="21" spans="1:13" x14ac:dyDescent="0.3">
      <c r="A21">
        <v>4</v>
      </c>
      <c r="B21">
        <v>13</v>
      </c>
      <c r="C21">
        <v>33.5</v>
      </c>
      <c r="D21">
        <v>2</v>
      </c>
      <c r="E21" t="s">
        <v>118</v>
      </c>
      <c r="F21">
        <v>40.514850000000003</v>
      </c>
      <c r="G21">
        <v>6</v>
      </c>
      <c r="H21">
        <v>3</v>
      </c>
      <c r="I21">
        <f>Table5[[#This Row],[Positive]]/Table5[[#This Row],[Total ]]</f>
        <v>0.5</v>
      </c>
      <c r="J21">
        <v>0.05</v>
      </c>
      <c r="K21">
        <v>50</v>
      </c>
      <c r="L21">
        <v>0.5</v>
      </c>
      <c r="M21" t="s">
        <v>124</v>
      </c>
    </row>
    <row r="22" spans="1:13" x14ac:dyDescent="0.3">
      <c r="A22">
        <v>5</v>
      </c>
      <c r="B22">
        <v>9</v>
      </c>
      <c r="C22">
        <v>34.200000000000003</v>
      </c>
      <c r="D22">
        <v>2</v>
      </c>
      <c r="E22" t="s">
        <v>114</v>
      </c>
      <c r="F22">
        <v>34.2943</v>
      </c>
      <c r="G22">
        <v>6</v>
      </c>
      <c r="H22">
        <v>6</v>
      </c>
      <c r="I22">
        <f>Table5[[#This Row],[Positive]]/Table5[[#This Row],[Total ]]</f>
        <v>1</v>
      </c>
      <c r="J22">
        <v>1</v>
      </c>
      <c r="K22">
        <v>100</v>
      </c>
      <c r="L22">
        <v>1</v>
      </c>
      <c r="M22" t="s">
        <v>124</v>
      </c>
    </row>
    <row r="23" spans="1:13" x14ac:dyDescent="0.3">
      <c r="A23">
        <v>5</v>
      </c>
      <c r="B23">
        <v>9</v>
      </c>
      <c r="C23">
        <v>34.200000000000003</v>
      </c>
      <c r="D23">
        <v>2</v>
      </c>
      <c r="E23" t="s">
        <v>115</v>
      </c>
      <c r="F23">
        <v>36.415249999999993</v>
      </c>
      <c r="G23">
        <v>6</v>
      </c>
      <c r="H23">
        <v>6</v>
      </c>
      <c r="I23">
        <f>Table5[[#This Row],[Positive]]/Table5[[#This Row],[Total ]]</f>
        <v>1</v>
      </c>
      <c r="J23">
        <v>0.33333333333333331</v>
      </c>
      <c r="K23">
        <v>100</v>
      </c>
      <c r="L23">
        <v>1</v>
      </c>
      <c r="M23" t="s">
        <v>124</v>
      </c>
    </row>
    <row r="24" spans="1:13" x14ac:dyDescent="0.3">
      <c r="A24">
        <v>5</v>
      </c>
      <c r="B24">
        <v>9</v>
      </c>
      <c r="C24">
        <v>34.200000000000003</v>
      </c>
      <c r="D24">
        <v>2</v>
      </c>
      <c r="E24" t="s">
        <v>116</v>
      </c>
      <c r="F24">
        <v>37.679049999999997</v>
      </c>
      <c r="G24">
        <v>6</v>
      </c>
      <c r="H24">
        <v>6</v>
      </c>
      <c r="I24">
        <f>Table5[[#This Row],[Positive]]/Table5[[#This Row],[Total ]]</f>
        <v>1</v>
      </c>
      <c r="J24">
        <v>0.2</v>
      </c>
      <c r="K24">
        <v>100</v>
      </c>
      <c r="L24">
        <v>1</v>
      </c>
      <c r="M24" t="s">
        <v>124</v>
      </c>
    </row>
    <row r="25" spans="1:13" x14ac:dyDescent="0.3">
      <c r="A25">
        <v>5</v>
      </c>
      <c r="B25">
        <v>9</v>
      </c>
      <c r="C25">
        <v>34.200000000000003</v>
      </c>
      <c r="D25">
        <v>2</v>
      </c>
      <c r="E25" t="s">
        <v>117</v>
      </c>
      <c r="F25">
        <v>39.33253333333333</v>
      </c>
      <c r="G25">
        <v>6</v>
      </c>
      <c r="H25">
        <v>5</v>
      </c>
      <c r="I25">
        <f>Table5[[#This Row],[Positive]]/Table5[[#This Row],[Total ]]</f>
        <v>0.83333333333333337</v>
      </c>
      <c r="J25">
        <v>0.1</v>
      </c>
      <c r="K25">
        <v>83.333333333333343</v>
      </c>
      <c r="L25">
        <v>0.83333333333333337</v>
      </c>
      <c r="M25" t="s">
        <v>124</v>
      </c>
    </row>
    <row r="26" spans="1:13" x14ac:dyDescent="0.3">
      <c r="A26">
        <v>5</v>
      </c>
      <c r="B26">
        <v>9</v>
      </c>
      <c r="C26">
        <v>34.200000000000003</v>
      </c>
      <c r="D26">
        <v>2</v>
      </c>
      <c r="E26" t="s">
        <v>118</v>
      </c>
      <c r="F26">
        <v>39.875083333333329</v>
      </c>
      <c r="G26">
        <v>6</v>
      </c>
      <c r="H26">
        <v>3</v>
      </c>
      <c r="I26">
        <f>Table5[[#This Row],[Positive]]/Table5[[#This Row],[Total ]]</f>
        <v>0.5</v>
      </c>
      <c r="J26">
        <v>0.05</v>
      </c>
      <c r="K26">
        <v>50</v>
      </c>
      <c r="L26">
        <v>0.5</v>
      </c>
      <c r="M26" t="s">
        <v>124</v>
      </c>
    </row>
    <row r="27" spans="1:13" x14ac:dyDescent="0.3">
      <c r="A27">
        <v>6</v>
      </c>
      <c r="B27">
        <v>35</v>
      </c>
      <c r="C27">
        <v>34.5</v>
      </c>
      <c r="D27">
        <v>2</v>
      </c>
      <c r="E27" t="s">
        <v>114</v>
      </c>
      <c r="F27">
        <v>36.047083333333333</v>
      </c>
      <c r="G27">
        <v>6</v>
      </c>
      <c r="H27">
        <v>6</v>
      </c>
      <c r="I27">
        <f>Table5[[#This Row],[Positive]]/Table5[[#This Row],[Total ]]</f>
        <v>1</v>
      </c>
      <c r="J27">
        <v>1</v>
      </c>
      <c r="K27">
        <v>100</v>
      </c>
      <c r="L27">
        <v>1</v>
      </c>
      <c r="M27" t="s">
        <v>125</v>
      </c>
    </row>
    <row r="28" spans="1:13" x14ac:dyDescent="0.3">
      <c r="A28">
        <v>6</v>
      </c>
      <c r="B28">
        <v>35</v>
      </c>
      <c r="C28">
        <v>34.5</v>
      </c>
      <c r="D28">
        <v>2</v>
      </c>
      <c r="E28" t="s">
        <v>115</v>
      </c>
      <c r="F28">
        <v>35.940833333333337</v>
      </c>
      <c r="G28">
        <v>6</v>
      </c>
      <c r="H28">
        <v>6</v>
      </c>
      <c r="I28">
        <f>Table5[[#This Row],[Positive]]/Table5[[#This Row],[Total ]]</f>
        <v>1</v>
      </c>
      <c r="J28">
        <v>0.33333333333333331</v>
      </c>
      <c r="K28">
        <v>100</v>
      </c>
      <c r="L28">
        <v>1</v>
      </c>
      <c r="M28" t="s">
        <v>125</v>
      </c>
    </row>
    <row r="29" spans="1:13" x14ac:dyDescent="0.3">
      <c r="A29">
        <v>6</v>
      </c>
      <c r="B29">
        <v>35</v>
      </c>
      <c r="C29">
        <v>34.5</v>
      </c>
      <c r="D29">
        <v>2</v>
      </c>
      <c r="E29" t="s">
        <v>116</v>
      </c>
      <c r="F29">
        <v>37.679049999999997</v>
      </c>
      <c r="G29">
        <v>6</v>
      </c>
      <c r="H29">
        <v>6</v>
      </c>
      <c r="I29">
        <f>Table5[[#This Row],[Positive]]/Table5[[#This Row],[Total ]]</f>
        <v>1</v>
      </c>
      <c r="J29">
        <v>0.2</v>
      </c>
      <c r="K29">
        <v>100</v>
      </c>
      <c r="L29">
        <v>1</v>
      </c>
      <c r="M29" t="s">
        <v>125</v>
      </c>
    </row>
    <row r="30" spans="1:13" x14ac:dyDescent="0.3">
      <c r="A30">
        <v>6</v>
      </c>
      <c r="B30">
        <v>35</v>
      </c>
      <c r="C30">
        <v>34.5</v>
      </c>
      <c r="D30">
        <v>2</v>
      </c>
      <c r="E30" t="s">
        <v>117</v>
      </c>
      <c r="F30">
        <v>38.545833333333327</v>
      </c>
      <c r="G30">
        <v>6</v>
      </c>
      <c r="H30">
        <v>6</v>
      </c>
      <c r="I30">
        <f>Table5[[#This Row],[Positive]]/Table5[[#This Row],[Total ]]</f>
        <v>1</v>
      </c>
      <c r="J30">
        <v>0.1</v>
      </c>
      <c r="K30">
        <v>100</v>
      </c>
      <c r="L30">
        <v>1</v>
      </c>
      <c r="M30" t="s">
        <v>125</v>
      </c>
    </row>
    <row r="31" spans="1:13" x14ac:dyDescent="0.3">
      <c r="A31">
        <v>6</v>
      </c>
      <c r="B31">
        <v>35</v>
      </c>
      <c r="C31">
        <v>34.5</v>
      </c>
      <c r="D31">
        <v>2</v>
      </c>
      <c r="E31" t="s">
        <v>118</v>
      </c>
      <c r="F31">
        <v>39.665583333333331</v>
      </c>
      <c r="G31">
        <v>6</v>
      </c>
      <c r="H31">
        <v>4</v>
      </c>
      <c r="I31">
        <f>Table5[[#This Row],[Positive]]/Table5[[#This Row],[Total ]]</f>
        <v>0.66666666666666663</v>
      </c>
      <c r="J31">
        <v>0.05</v>
      </c>
      <c r="K31">
        <v>66.666666666666657</v>
      </c>
      <c r="L31">
        <v>0.66666666666666663</v>
      </c>
      <c r="M31" t="s">
        <v>125</v>
      </c>
    </row>
    <row r="32" spans="1:13" x14ac:dyDescent="0.3">
      <c r="A32">
        <v>8</v>
      </c>
      <c r="B32">
        <v>22</v>
      </c>
      <c r="C32">
        <v>31.9</v>
      </c>
      <c r="D32">
        <v>3</v>
      </c>
      <c r="E32" t="s">
        <v>114</v>
      </c>
      <c r="F32">
        <v>32.400749999999995</v>
      </c>
      <c r="G32">
        <v>6</v>
      </c>
      <c r="H32">
        <v>6</v>
      </c>
      <c r="I32">
        <f>Table5[[#This Row],[Positive]]/Table5[[#This Row],[Total ]]</f>
        <v>1</v>
      </c>
      <c r="J32">
        <v>1</v>
      </c>
      <c r="K32">
        <v>100</v>
      </c>
      <c r="L32">
        <v>1</v>
      </c>
      <c r="M32" t="s">
        <v>122</v>
      </c>
    </row>
    <row r="33" spans="1:13" x14ac:dyDescent="0.3">
      <c r="A33">
        <v>8</v>
      </c>
      <c r="B33">
        <v>22</v>
      </c>
      <c r="C33">
        <v>31.9</v>
      </c>
      <c r="D33">
        <v>3</v>
      </c>
      <c r="E33" t="s">
        <v>115</v>
      </c>
      <c r="F33">
        <v>34.332966666666664</v>
      </c>
      <c r="G33">
        <v>6</v>
      </c>
      <c r="H33">
        <v>6</v>
      </c>
      <c r="I33">
        <f>Table5[[#This Row],[Positive]]/Table5[[#This Row],[Total ]]</f>
        <v>1</v>
      </c>
      <c r="J33">
        <v>0.33333333333333331</v>
      </c>
      <c r="K33">
        <v>100</v>
      </c>
      <c r="L33">
        <v>1</v>
      </c>
      <c r="M33" t="s">
        <v>122</v>
      </c>
    </row>
    <row r="34" spans="1:13" x14ac:dyDescent="0.3">
      <c r="A34">
        <v>8</v>
      </c>
      <c r="B34">
        <v>22</v>
      </c>
      <c r="C34">
        <v>31.9</v>
      </c>
      <c r="D34">
        <v>3</v>
      </c>
      <c r="E34" t="s">
        <v>116</v>
      </c>
      <c r="F34">
        <v>35.381616666666666</v>
      </c>
      <c r="G34">
        <v>6</v>
      </c>
      <c r="H34">
        <v>6</v>
      </c>
      <c r="I34">
        <f>Table5[[#This Row],[Positive]]/Table5[[#This Row],[Total ]]</f>
        <v>1</v>
      </c>
      <c r="J34">
        <v>0.2</v>
      </c>
      <c r="K34">
        <v>100</v>
      </c>
      <c r="L34">
        <v>1</v>
      </c>
      <c r="M34" t="s">
        <v>122</v>
      </c>
    </row>
    <row r="35" spans="1:13" x14ac:dyDescent="0.3">
      <c r="A35">
        <v>8</v>
      </c>
      <c r="B35">
        <v>22</v>
      </c>
      <c r="C35">
        <v>31.9</v>
      </c>
      <c r="D35">
        <v>3</v>
      </c>
      <c r="E35" t="s">
        <v>117</v>
      </c>
      <c r="F35">
        <v>36.621183333333327</v>
      </c>
      <c r="G35">
        <v>6</v>
      </c>
      <c r="H35">
        <v>6</v>
      </c>
      <c r="I35">
        <f>Table5[[#This Row],[Positive]]/Table5[[#This Row],[Total ]]</f>
        <v>1</v>
      </c>
      <c r="J35">
        <v>0.1</v>
      </c>
      <c r="K35">
        <v>100</v>
      </c>
      <c r="L35">
        <v>1</v>
      </c>
      <c r="M35" t="s">
        <v>122</v>
      </c>
    </row>
    <row r="36" spans="1:13" x14ac:dyDescent="0.3">
      <c r="A36">
        <v>8</v>
      </c>
      <c r="B36">
        <v>22</v>
      </c>
      <c r="C36">
        <v>31.9</v>
      </c>
      <c r="D36">
        <v>3</v>
      </c>
      <c r="E36" t="s">
        <v>118</v>
      </c>
      <c r="F36">
        <v>38.256</v>
      </c>
      <c r="G36">
        <v>6</v>
      </c>
      <c r="H36">
        <v>5</v>
      </c>
      <c r="I36">
        <f>Table5[[#This Row],[Positive]]/Table5[[#This Row],[Total ]]</f>
        <v>0.83333333333333337</v>
      </c>
      <c r="J36">
        <v>0.05</v>
      </c>
      <c r="K36">
        <v>83.333333333333343</v>
      </c>
      <c r="L36">
        <v>0.83333333333333337</v>
      </c>
      <c r="M36" t="s">
        <v>122</v>
      </c>
    </row>
    <row r="37" spans="1:13" x14ac:dyDescent="0.3">
      <c r="A37">
        <v>9</v>
      </c>
      <c r="B37">
        <v>24</v>
      </c>
      <c r="C37">
        <v>33</v>
      </c>
      <c r="D37">
        <v>3</v>
      </c>
      <c r="E37" t="s">
        <v>114</v>
      </c>
      <c r="F37">
        <v>33.339016666666659</v>
      </c>
      <c r="G37">
        <v>6</v>
      </c>
      <c r="H37">
        <v>6</v>
      </c>
      <c r="I37">
        <f>Table5[[#This Row],[Positive]]/Table5[[#This Row],[Total ]]</f>
        <v>1</v>
      </c>
      <c r="J37">
        <v>1</v>
      </c>
      <c r="K37">
        <v>100</v>
      </c>
      <c r="L37">
        <v>1</v>
      </c>
      <c r="M37" t="s">
        <v>122</v>
      </c>
    </row>
    <row r="38" spans="1:13" x14ac:dyDescent="0.3">
      <c r="A38">
        <v>9</v>
      </c>
      <c r="B38">
        <v>24</v>
      </c>
      <c r="C38">
        <v>33</v>
      </c>
      <c r="D38">
        <v>3</v>
      </c>
      <c r="E38" t="s">
        <v>115</v>
      </c>
      <c r="F38">
        <v>35.212133333333334</v>
      </c>
      <c r="G38">
        <v>6</v>
      </c>
      <c r="H38">
        <v>6</v>
      </c>
      <c r="I38">
        <f>Table5[[#This Row],[Positive]]/Table5[[#This Row],[Total ]]</f>
        <v>1</v>
      </c>
      <c r="J38">
        <v>0.33333333333333331</v>
      </c>
      <c r="K38">
        <v>100</v>
      </c>
      <c r="L38">
        <v>1</v>
      </c>
      <c r="M38" t="s">
        <v>122</v>
      </c>
    </row>
    <row r="39" spans="1:13" x14ac:dyDescent="0.3">
      <c r="A39">
        <v>9</v>
      </c>
      <c r="B39">
        <v>24</v>
      </c>
      <c r="C39">
        <v>33</v>
      </c>
      <c r="D39">
        <v>3</v>
      </c>
      <c r="E39" t="s">
        <v>116</v>
      </c>
      <c r="F39">
        <v>36.099049999999998</v>
      </c>
      <c r="G39">
        <v>6</v>
      </c>
      <c r="H39">
        <v>6</v>
      </c>
      <c r="I39">
        <f>Table5[[#This Row],[Positive]]/Table5[[#This Row],[Total ]]</f>
        <v>1</v>
      </c>
      <c r="J39">
        <v>0.2</v>
      </c>
      <c r="K39">
        <v>100</v>
      </c>
      <c r="L39">
        <v>1</v>
      </c>
      <c r="M39" t="s">
        <v>122</v>
      </c>
    </row>
    <row r="40" spans="1:13" x14ac:dyDescent="0.3">
      <c r="A40">
        <v>9</v>
      </c>
      <c r="B40">
        <v>24</v>
      </c>
      <c r="C40">
        <v>33</v>
      </c>
      <c r="D40">
        <v>3</v>
      </c>
      <c r="E40" t="s">
        <v>117</v>
      </c>
      <c r="F40">
        <v>36.886366666666667</v>
      </c>
      <c r="G40">
        <v>6</v>
      </c>
      <c r="H40">
        <v>6</v>
      </c>
      <c r="I40">
        <f>Table5[[#This Row],[Positive]]/Table5[[#This Row],[Total ]]</f>
        <v>1</v>
      </c>
      <c r="J40">
        <v>0.1</v>
      </c>
      <c r="K40">
        <v>100</v>
      </c>
      <c r="L40">
        <v>1</v>
      </c>
      <c r="M40" t="s">
        <v>122</v>
      </c>
    </row>
    <row r="41" spans="1:13" x14ac:dyDescent="0.3">
      <c r="A41">
        <v>9</v>
      </c>
      <c r="B41">
        <v>24</v>
      </c>
      <c r="C41">
        <v>33</v>
      </c>
      <c r="D41">
        <v>3</v>
      </c>
      <c r="E41" t="s">
        <v>118</v>
      </c>
      <c r="F41">
        <v>38.272333333333336</v>
      </c>
      <c r="G41">
        <v>6</v>
      </c>
      <c r="H41">
        <v>6</v>
      </c>
      <c r="I41">
        <f>Table5[[#This Row],[Positive]]/Table5[[#This Row],[Total ]]</f>
        <v>1</v>
      </c>
      <c r="J41">
        <v>0.05</v>
      </c>
      <c r="K41">
        <v>100</v>
      </c>
      <c r="L41">
        <v>1</v>
      </c>
      <c r="M41" t="s">
        <v>122</v>
      </c>
    </row>
    <row r="42" spans="1:13" x14ac:dyDescent="0.3">
      <c r="A42">
        <v>10</v>
      </c>
      <c r="B42">
        <v>25</v>
      </c>
      <c r="C42">
        <v>30.2</v>
      </c>
      <c r="D42">
        <v>4</v>
      </c>
      <c r="E42" t="s">
        <v>114</v>
      </c>
      <c r="F42">
        <v>29.786699999999996</v>
      </c>
      <c r="G42">
        <v>6</v>
      </c>
      <c r="H42">
        <v>6</v>
      </c>
      <c r="I42">
        <f>Table5[[#This Row],[Positive]]/Table5[[#This Row],[Total ]]</f>
        <v>1</v>
      </c>
      <c r="J42">
        <v>1</v>
      </c>
      <c r="K42">
        <v>100</v>
      </c>
      <c r="L42">
        <v>1</v>
      </c>
      <c r="M42" t="s">
        <v>122</v>
      </c>
    </row>
    <row r="43" spans="1:13" x14ac:dyDescent="0.3">
      <c r="A43">
        <v>10</v>
      </c>
      <c r="B43">
        <v>25</v>
      </c>
      <c r="C43">
        <v>30.2</v>
      </c>
      <c r="D43">
        <v>4</v>
      </c>
      <c r="E43" t="s">
        <v>115</v>
      </c>
      <c r="F43">
        <v>30.912649999999999</v>
      </c>
      <c r="G43">
        <v>6</v>
      </c>
      <c r="H43">
        <v>6</v>
      </c>
      <c r="I43">
        <f>Table5[[#This Row],[Positive]]/Table5[[#This Row],[Total ]]</f>
        <v>1</v>
      </c>
      <c r="J43">
        <v>0.33333333333333331</v>
      </c>
      <c r="K43">
        <v>100</v>
      </c>
      <c r="L43">
        <v>1</v>
      </c>
      <c r="M43" t="s">
        <v>122</v>
      </c>
    </row>
    <row r="44" spans="1:13" x14ac:dyDescent="0.3">
      <c r="A44">
        <v>10</v>
      </c>
      <c r="B44">
        <v>25</v>
      </c>
      <c r="C44">
        <v>30.2</v>
      </c>
      <c r="D44">
        <v>4</v>
      </c>
      <c r="E44" t="s">
        <v>116</v>
      </c>
      <c r="F44">
        <v>31.516383333333334</v>
      </c>
      <c r="G44">
        <v>6</v>
      </c>
      <c r="H44">
        <v>6</v>
      </c>
      <c r="I44">
        <f>Table5[[#This Row],[Positive]]/Table5[[#This Row],[Total ]]</f>
        <v>1</v>
      </c>
      <c r="J44">
        <v>0.2</v>
      </c>
      <c r="K44">
        <v>100</v>
      </c>
      <c r="L44">
        <v>1</v>
      </c>
      <c r="M44" t="s">
        <v>122</v>
      </c>
    </row>
    <row r="45" spans="1:13" x14ac:dyDescent="0.3">
      <c r="A45">
        <v>10</v>
      </c>
      <c r="B45">
        <v>25</v>
      </c>
      <c r="C45">
        <v>30.2</v>
      </c>
      <c r="D45">
        <v>4</v>
      </c>
      <c r="E45" t="s">
        <v>117</v>
      </c>
      <c r="F45">
        <v>32.420883333333336</v>
      </c>
      <c r="G45">
        <v>6</v>
      </c>
      <c r="H45">
        <v>6</v>
      </c>
      <c r="I45">
        <f>Table5[[#This Row],[Positive]]/Table5[[#This Row],[Total ]]</f>
        <v>1</v>
      </c>
      <c r="J45">
        <v>0.1</v>
      </c>
      <c r="K45">
        <v>100</v>
      </c>
      <c r="L45">
        <v>1</v>
      </c>
      <c r="M45" t="s">
        <v>122</v>
      </c>
    </row>
    <row r="46" spans="1:13" x14ac:dyDescent="0.3">
      <c r="A46">
        <v>10</v>
      </c>
      <c r="B46">
        <v>25</v>
      </c>
      <c r="C46">
        <v>30.2</v>
      </c>
      <c r="D46">
        <v>4</v>
      </c>
      <c r="E46" t="s">
        <v>118</v>
      </c>
      <c r="F46">
        <v>33.528099999999995</v>
      </c>
      <c r="G46">
        <v>6</v>
      </c>
      <c r="H46">
        <v>6</v>
      </c>
      <c r="I46">
        <f>Table5[[#This Row],[Positive]]/Table5[[#This Row],[Total ]]</f>
        <v>1</v>
      </c>
      <c r="J46">
        <v>0.05</v>
      </c>
      <c r="K46">
        <v>100</v>
      </c>
      <c r="L46">
        <v>1</v>
      </c>
      <c r="M46" t="s">
        <v>122</v>
      </c>
    </row>
    <row r="47" spans="1:13" x14ac:dyDescent="0.3">
      <c r="A47">
        <v>11</v>
      </c>
      <c r="B47">
        <v>28</v>
      </c>
      <c r="C47">
        <v>37.200000000000003</v>
      </c>
      <c r="D47">
        <v>4</v>
      </c>
      <c r="E47" t="s">
        <v>114</v>
      </c>
      <c r="F47">
        <v>36.917533333333338</v>
      </c>
      <c r="G47">
        <v>6</v>
      </c>
      <c r="H47">
        <v>6</v>
      </c>
      <c r="I47">
        <f>Table5[[#This Row],[Positive]]/Table5[[#This Row],[Total ]]</f>
        <v>1</v>
      </c>
      <c r="J47">
        <v>1</v>
      </c>
      <c r="K47">
        <v>100</v>
      </c>
      <c r="L47">
        <v>1</v>
      </c>
      <c r="M47" t="s">
        <v>125</v>
      </c>
    </row>
    <row r="48" spans="1:13" x14ac:dyDescent="0.3">
      <c r="A48">
        <v>11</v>
      </c>
      <c r="B48">
        <v>28</v>
      </c>
      <c r="C48">
        <v>37.200000000000003</v>
      </c>
      <c r="D48">
        <v>4</v>
      </c>
      <c r="E48" t="s">
        <v>115</v>
      </c>
      <c r="F48">
        <v>39.169620000000002</v>
      </c>
      <c r="G48">
        <v>6</v>
      </c>
      <c r="H48">
        <v>3</v>
      </c>
      <c r="I48">
        <f>Table5[[#This Row],[Positive]]/Table5[[#This Row],[Total ]]</f>
        <v>0.5</v>
      </c>
      <c r="J48">
        <v>0.33333333333333331</v>
      </c>
      <c r="K48">
        <v>50</v>
      </c>
      <c r="L48">
        <v>0.5</v>
      </c>
      <c r="M48" t="s">
        <v>125</v>
      </c>
    </row>
    <row r="49" spans="1:13" x14ac:dyDescent="0.3">
      <c r="A49">
        <v>11</v>
      </c>
      <c r="B49">
        <v>28</v>
      </c>
      <c r="C49">
        <v>37.200000000000003</v>
      </c>
      <c r="D49">
        <v>4</v>
      </c>
      <c r="E49" t="s">
        <v>116</v>
      </c>
      <c r="F49">
        <v>40.601649999999999</v>
      </c>
      <c r="G49">
        <v>6</v>
      </c>
      <c r="H49">
        <v>1</v>
      </c>
      <c r="I49">
        <f>Table5[[#This Row],[Positive]]/Table5[[#This Row],[Total ]]</f>
        <v>0.16666666666666666</v>
      </c>
      <c r="J49">
        <v>0.2</v>
      </c>
      <c r="K49">
        <v>16.666666666666664</v>
      </c>
      <c r="L49">
        <v>0.16666666666666666</v>
      </c>
      <c r="M49" t="s">
        <v>125</v>
      </c>
    </row>
    <row r="50" spans="1:13" x14ac:dyDescent="0.3">
      <c r="A50">
        <v>11</v>
      </c>
      <c r="B50">
        <v>28</v>
      </c>
      <c r="C50">
        <v>37.200000000000003</v>
      </c>
      <c r="D50">
        <v>4</v>
      </c>
      <c r="E50" t="s">
        <v>117</v>
      </c>
      <c r="F50">
        <v>39.988399999999999</v>
      </c>
      <c r="G50">
        <v>6</v>
      </c>
      <c r="H50">
        <v>2</v>
      </c>
      <c r="I50">
        <f>Table5[[#This Row],[Positive]]/Table5[[#This Row],[Total ]]</f>
        <v>0.33333333333333331</v>
      </c>
      <c r="J50">
        <v>0.1</v>
      </c>
      <c r="K50">
        <v>33.333333333333329</v>
      </c>
      <c r="L50">
        <v>0.33333333333333331</v>
      </c>
      <c r="M50" t="s">
        <v>125</v>
      </c>
    </row>
    <row r="51" spans="1:13" x14ac:dyDescent="0.3">
      <c r="A51">
        <v>11</v>
      </c>
      <c r="B51">
        <v>28</v>
      </c>
      <c r="C51">
        <v>37.200000000000003</v>
      </c>
      <c r="D51">
        <v>4</v>
      </c>
      <c r="E51" t="s">
        <v>118</v>
      </c>
      <c r="F51">
        <v>41.146799999999999</v>
      </c>
      <c r="G51">
        <v>6</v>
      </c>
      <c r="H51">
        <v>0</v>
      </c>
      <c r="I51">
        <f>Table5[[#This Row],[Positive]]/Table5[[#This Row],[Total ]]</f>
        <v>0</v>
      </c>
      <c r="J51">
        <v>0.05</v>
      </c>
      <c r="K51">
        <v>0</v>
      </c>
      <c r="L51">
        <v>0</v>
      </c>
      <c r="M51" t="s">
        <v>125</v>
      </c>
    </row>
    <row r="52" spans="1:13" x14ac:dyDescent="0.3">
      <c r="A52">
        <v>12</v>
      </c>
      <c r="B52">
        <v>33</v>
      </c>
      <c r="C52">
        <v>32.299999999999997</v>
      </c>
      <c r="D52">
        <v>4</v>
      </c>
      <c r="E52" t="s">
        <v>114</v>
      </c>
      <c r="F52">
        <v>34.669766666666668</v>
      </c>
      <c r="G52">
        <v>6</v>
      </c>
      <c r="H52">
        <v>6</v>
      </c>
      <c r="I52">
        <f>Table5[[#This Row],[Positive]]/Table5[[#This Row],[Total ]]</f>
        <v>1</v>
      </c>
      <c r="J52">
        <v>1</v>
      </c>
      <c r="K52">
        <v>100</v>
      </c>
      <c r="L52">
        <v>1</v>
      </c>
      <c r="M52" t="s">
        <v>124</v>
      </c>
    </row>
    <row r="53" spans="1:13" x14ac:dyDescent="0.3">
      <c r="A53">
        <v>12</v>
      </c>
      <c r="B53">
        <v>33</v>
      </c>
      <c r="C53">
        <v>32.299999999999997</v>
      </c>
      <c r="D53">
        <v>4</v>
      </c>
      <c r="E53" t="s">
        <v>115</v>
      </c>
      <c r="F53">
        <v>32.966450000000002</v>
      </c>
      <c r="G53">
        <v>6</v>
      </c>
      <c r="H53">
        <v>6</v>
      </c>
      <c r="I53">
        <f>Table5[[#This Row],[Positive]]/Table5[[#This Row],[Total ]]</f>
        <v>1</v>
      </c>
      <c r="J53">
        <v>0.33333333333333331</v>
      </c>
      <c r="K53">
        <v>100</v>
      </c>
      <c r="L53">
        <v>1</v>
      </c>
      <c r="M53" t="s">
        <v>124</v>
      </c>
    </row>
    <row r="54" spans="1:13" x14ac:dyDescent="0.3">
      <c r="A54">
        <v>12</v>
      </c>
      <c r="B54">
        <v>33</v>
      </c>
      <c r="C54">
        <v>32.299999999999997</v>
      </c>
      <c r="D54">
        <v>4</v>
      </c>
      <c r="E54" t="s">
        <v>116</v>
      </c>
      <c r="F54">
        <v>34.152016666666668</v>
      </c>
      <c r="G54">
        <v>6</v>
      </c>
      <c r="H54">
        <v>6</v>
      </c>
      <c r="I54">
        <f>Table5[[#This Row],[Positive]]/Table5[[#This Row],[Total ]]</f>
        <v>1</v>
      </c>
      <c r="J54">
        <v>0.2</v>
      </c>
      <c r="K54">
        <v>100</v>
      </c>
      <c r="L54">
        <v>1</v>
      </c>
      <c r="M54" t="s">
        <v>124</v>
      </c>
    </row>
    <row r="55" spans="1:13" x14ac:dyDescent="0.3">
      <c r="A55">
        <v>12</v>
      </c>
      <c r="B55">
        <v>33</v>
      </c>
      <c r="C55">
        <v>32.299999999999997</v>
      </c>
      <c r="D55">
        <v>4</v>
      </c>
      <c r="E55" t="s">
        <v>117</v>
      </c>
      <c r="F55">
        <v>34.58506666666667</v>
      </c>
      <c r="G55">
        <v>6</v>
      </c>
      <c r="H55">
        <v>6</v>
      </c>
      <c r="I55">
        <f>Table5[[#This Row],[Positive]]/Table5[[#This Row],[Total ]]</f>
        <v>1</v>
      </c>
      <c r="J55">
        <v>0.1</v>
      </c>
      <c r="K55">
        <v>100</v>
      </c>
      <c r="L55">
        <v>1</v>
      </c>
      <c r="M55" t="s">
        <v>124</v>
      </c>
    </row>
    <row r="56" spans="1:13" x14ac:dyDescent="0.3">
      <c r="A56">
        <v>12</v>
      </c>
      <c r="B56">
        <v>33</v>
      </c>
      <c r="C56">
        <v>32.299999999999997</v>
      </c>
      <c r="D56">
        <v>4</v>
      </c>
      <c r="E56" t="s">
        <v>118</v>
      </c>
      <c r="F56">
        <v>35.663183333333329</v>
      </c>
      <c r="G56">
        <v>6</v>
      </c>
      <c r="H56">
        <v>6</v>
      </c>
      <c r="I56">
        <f>Table5[[#This Row],[Positive]]/Table5[[#This Row],[Total ]]</f>
        <v>1</v>
      </c>
      <c r="J56">
        <v>0.05</v>
      </c>
      <c r="K56">
        <v>100</v>
      </c>
      <c r="L56">
        <v>1</v>
      </c>
      <c r="M56" t="s">
        <v>124</v>
      </c>
    </row>
    <row r="57" spans="1:13" x14ac:dyDescent="0.3">
      <c r="A57">
        <v>13</v>
      </c>
      <c r="B57">
        <v>26</v>
      </c>
      <c r="C57">
        <v>35.4</v>
      </c>
      <c r="D57">
        <v>5</v>
      </c>
      <c r="E57" t="s">
        <v>114</v>
      </c>
      <c r="F57">
        <v>35.656733333333335</v>
      </c>
      <c r="G57">
        <v>6</v>
      </c>
      <c r="H57">
        <v>6</v>
      </c>
      <c r="I57">
        <f>Table5[[#This Row],[Positive]]/Table5[[#This Row],[Total ]]</f>
        <v>1</v>
      </c>
      <c r="J57">
        <v>1</v>
      </c>
      <c r="K57">
        <v>100</v>
      </c>
      <c r="L57">
        <v>1</v>
      </c>
      <c r="M57" t="s">
        <v>124</v>
      </c>
    </row>
    <row r="58" spans="1:13" x14ac:dyDescent="0.3">
      <c r="A58">
        <v>13</v>
      </c>
      <c r="B58">
        <v>26</v>
      </c>
      <c r="C58">
        <v>35.4</v>
      </c>
      <c r="D58">
        <v>5</v>
      </c>
      <c r="E58" t="s">
        <v>115</v>
      </c>
      <c r="F58">
        <v>38.337566666666667</v>
      </c>
      <c r="G58">
        <v>6</v>
      </c>
      <c r="H58">
        <v>5</v>
      </c>
      <c r="I58">
        <f>Table5[[#This Row],[Positive]]/Table5[[#This Row],[Total ]]</f>
        <v>0.83333333333333337</v>
      </c>
      <c r="J58">
        <v>0.33333333333333331</v>
      </c>
      <c r="K58">
        <v>83.333333333333343</v>
      </c>
      <c r="L58">
        <v>0.83333333333333337</v>
      </c>
      <c r="M58" t="s">
        <v>124</v>
      </c>
    </row>
    <row r="59" spans="1:13" x14ac:dyDescent="0.3">
      <c r="A59">
        <v>13</v>
      </c>
      <c r="B59">
        <v>26</v>
      </c>
      <c r="C59">
        <v>35.4</v>
      </c>
      <c r="D59">
        <v>5</v>
      </c>
      <c r="E59" t="s">
        <v>116</v>
      </c>
      <c r="F59">
        <v>38.962949999999999</v>
      </c>
      <c r="G59">
        <v>6</v>
      </c>
      <c r="H59">
        <v>4</v>
      </c>
      <c r="I59">
        <f>Table5[[#This Row],[Positive]]/Table5[[#This Row],[Total ]]</f>
        <v>0.66666666666666663</v>
      </c>
      <c r="J59">
        <v>0.2</v>
      </c>
      <c r="K59">
        <v>66.666666666666657</v>
      </c>
      <c r="L59">
        <v>0.66666666666666663</v>
      </c>
      <c r="M59" t="s">
        <v>124</v>
      </c>
    </row>
    <row r="60" spans="1:13" x14ac:dyDescent="0.3">
      <c r="A60">
        <v>13</v>
      </c>
      <c r="B60">
        <v>26</v>
      </c>
      <c r="C60">
        <v>35.4</v>
      </c>
      <c r="D60">
        <v>5</v>
      </c>
      <c r="E60" t="s">
        <v>117</v>
      </c>
      <c r="F60">
        <v>38.428233333333331</v>
      </c>
      <c r="G60">
        <v>6</v>
      </c>
      <c r="H60">
        <v>6</v>
      </c>
      <c r="I60">
        <f>Table5[[#This Row],[Positive]]/Table5[[#This Row],[Total ]]</f>
        <v>1</v>
      </c>
      <c r="J60">
        <v>0.1</v>
      </c>
      <c r="K60">
        <v>100</v>
      </c>
      <c r="L60">
        <v>1</v>
      </c>
      <c r="M60" t="s">
        <v>124</v>
      </c>
    </row>
    <row r="61" spans="1:13" x14ac:dyDescent="0.3">
      <c r="A61">
        <v>13</v>
      </c>
      <c r="B61">
        <v>26</v>
      </c>
      <c r="C61">
        <v>35.4</v>
      </c>
      <c r="D61">
        <v>5</v>
      </c>
      <c r="E61" t="s">
        <v>118</v>
      </c>
      <c r="F61">
        <v>39.8523</v>
      </c>
      <c r="G61">
        <v>6</v>
      </c>
      <c r="H61">
        <v>4</v>
      </c>
      <c r="I61">
        <f>Table5[[#This Row],[Positive]]/Table5[[#This Row],[Total ]]</f>
        <v>0.66666666666666663</v>
      </c>
      <c r="J61">
        <v>0.05</v>
      </c>
      <c r="K61">
        <v>66.666666666666657</v>
      </c>
      <c r="L61">
        <v>0.66666666666666663</v>
      </c>
      <c r="M61" t="s">
        <v>124</v>
      </c>
    </row>
    <row r="62" spans="1:13" x14ac:dyDescent="0.3">
      <c r="A62">
        <v>14</v>
      </c>
      <c r="B62">
        <v>41</v>
      </c>
      <c r="C62">
        <v>32.6</v>
      </c>
      <c r="D62">
        <v>5</v>
      </c>
      <c r="E62" t="s">
        <v>114</v>
      </c>
      <c r="F62">
        <v>33.947399999999995</v>
      </c>
      <c r="G62">
        <v>6</v>
      </c>
      <c r="H62">
        <v>6</v>
      </c>
      <c r="I62">
        <f>Table5[[#This Row],[Positive]]/Table5[[#This Row],[Total ]]</f>
        <v>1</v>
      </c>
      <c r="J62">
        <v>1</v>
      </c>
      <c r="K62">
        <v>100</v>
      </c>
      <c r="L62">
        <v>1</v>
      </c>
      <c r="M62" t="s">
        <v>122</v>
      </c>
    </row>
    <row r="63" spans="1:13" x14ac:dyDescent="0.3">
      <c r="A63">
        <v>14</v>
      </c>
      <c r="B63">
        <v>41</v>
      </c>
      <c r="C63">
        <v>32.6</v>
      </c>
      <c r="D63">
        <v>5</v>
      </c>
      <c r="E63" t="s">
        <v>115</v>
      </c>
      <c r="F63">
        <v>35.006799999999998</v>
      </c>
      <c r="G63">
        <v>6</v>
      </c>
      <c r="H63">
        <v>6</v>
      </c>
      <c r="I63">
        <f>Table5[[#This Row],[Positive]]/Table5[[#This Row],[Total ]]</f>
        <v>1</v>
      </c>
      <c r="J63">
        <v>0.33333333333333331</v>
      </c>
      <c r="K63">
        <v>100</v>
      </c>
      <c r="L63">
        <v>1</v>
      </c>
      <c r="M63" t="s">
        <v>122</v>
      </c>
    </row>
    <row r="64" spans="1:13" x14ac:dyDescent="0.3">
      <c r="A64">
        <v>14</v>
      </c>
      <c r="B64">
        <v>41</v>
      </c>
      <c r="C64">
        <v>32.6</v>
      </c>
      <c r="D64">
        <v>5</v>
      </c>
      <c r="E64" t="s">
        <v>116</v>
      </c>
      <c r="F64">
        <v>35.09791666666667</v>
      </c>
      <c r="G64">
        <v>6</v>
      </c>
      <c r="H64">
        <v>6</v>
      </c>
      <c r="I64">
        <f>Table5[[#This Row],[Positive]]/Table5[[#This Row],[Total ]]</f>
        <v>1</v>
      </c>
      <c r="J64">
        <v>0.2</v>
      </c>
      <c r="K64">
        <v>100</v>
      </c>
      <c r="L64">
        <v>1</v>
      </c>
      <c r="M64" t="s">
        <v>122</v>
      </c>
    </row>
    <row r="65" spans="1:13" x14ac:dyDescent="0.3">
      <c r="A65">
        <v>14</v>
      </c>
      <c r="B65">
        <v>41</v>
      </c>
      <c r="C65">
        <v>32.6</v>
      </c>
      <c r="D65">
        <v>5</v>
      </c>
      <c r="E65" t="s">
        <v>117</v>
      </c>
      <c r="F65">
        <v>35.676766666666673</v>
      </c>
      <c r="G65">
        <v>6</v>
      </c>
      <c r="H65">
        <v>6</v>
      </c>
      <c r="I65">
        <f>Table5[[#This Row],[Positive]]/Table5[[#This Row],[Total ]]</f>
        <v>1</v>
      </c>
      <c r="J65">
        <v>0.1</v>
      </c>
      <c r="K65">
        <v>100</v>
      </c>
      <c r="L65">
        <v>1</v>
      </c>
      <c r="M65" t="s">
        <v>122</v>
      </c>
    </row>
    <row r="66" spans="1:13" x14ac:dyDescent="0.3">
      <c r="A66">
        <v>14</v>
      </c>
      <c r="B66">
        <v>41</v>
      </c>
      <c r="C66">
        <v>32.6</v>
      </c>
      <c r="D66">
        <v>5</v>
      </c>
      <c r="E66" t="s">
        <v>118</v>
      </c>
      <c r="F66">
        <v>36.333133333333343</v>
      </c>
      <c r="G66">
        <v>6</v>
      </c>
      <c r="H66">
        <v>6</v>
      </c>
      <c r="I66">
        <f>Table5[[#This Row],[Positive]]/Table5[[#This Row],[Total ]]</f>
        <v>1</v>
      </c>
      <c r="J66">
        <v>0.05</v>
      </c>
      <c r="K66">
        <v>100</v>
      </c>
      <c r="L66">
        <v>1</v>
      </c>
      <c r="M66" t="s">
        <v>122</v>
      </c>
    </row>
    <row r="67" spans="1:13" x14ac:dyDescent="0.3">
      <c r="A67">
        <v>15</v>
      </c>
      <c r="B67">
        <v>42</v>
      </c>
      <c r="C67">
        <v>32.5</v>
      </c>
      <c r="D67">
        <v>5</v>
      </c>
      <c r="E67" t="s">
        <v>114</v>
      </c>
      <c r="F67">
        <v>33.73191666666667</v>
      </c>
      <c r="G67">
        <v>6</v>
      </c>
      <c r="H67">
        <v>6</v>
      </c>
      <c r="I67">
        <f>Table5[[#This Row],[Positive]]/Table5[[#This Row],[Total ]]</f>
        <v>1</v>
      </c>
      <c r="J67">
        <v>1</v>
      </c>
      <c r="K67">
        <v>100</v>
      </c>
      <c r="L67">
        <v>1</v>
      </c>
      <c r="M67" t="s">
        <v>122</v>
      </c>
    </row>
    <row r="68" spans="1:13" x14ac:dyDescent="0.3">
      <c r="A68">
        <v>15</v>
      </c>
      <c r="B68">
        <v>42</v>
      </c>
      <c r="C68">
        <v>32.5</v>
      </c>
      <c r="D68">
        <v>5</v>
      </c>
      <c r="E68" t="s">
        <v>115</v>
      </c>
      <c r="F68">
        <v>33.49603333333333</v>
      </c>
      <c r="G68">
        <v>6</v>
      </c>
      <c r="H68">
        <v>6</v>
      </c>
      <c r="I68">
        <f>Table5[[#This Row],[Positive]]/Table5[[#This Row],[Total ]]</f>
        <v>1</v>
      </c>
      <c r="J68">
        <v>0.33333333333333331</v>
      </c>
      <c r="K68">
        <v>100</v>
      </c>
      <c r="L68">
        <v>1</v>
      </c>
      <c r="M68" t="s">
        <v>122</v>
      </c>
    </row>
    <row r="69" spans="1:13" x14ac:dyDescent="0.3">
      <c r="A69">
        <v>15</v>
      </c>
      <c r="B69">
        <v>42</v>
      </c>
      <c r="C69">
        <v>32.5</v>
      </c>
      <c r="D69">
        <v>5</v>
      </c>
      <c r="E69" t="s">
        <v>116</v>
      </c>
      <c r="F69">
        <v>33.937733333333334</v>
      </c>
      <c r="G69">
        <v>6</v>
      </c>
      <c r="H69">
        <v>6</v>
      </c>
      <c r="I69">
        <f>Table5[[#This Row],[Positive]]/Table5[[#This Row],[Total ]]</f>
        <v>1</v>
      </c>
      <c r="J69">
        <v>0.2</v>
      </c>
      <c r="K69">
        <v>100</v>
      </c>
      <c r="L69">
        <v>1</v>
      </c>
      <c r="M69" t="s">
        <v>122</v>
      </c>
    </row>
    <row r="70" spans="1:13" x14ac:dyDescent="0.3">
      <c r="A70">
        <v>15</v>
      </c>
      <c r="B70">
        <v>42</v>
      </c>
      <c r="C70">
        <v>32.5</v>
      </c>
      <c r="D70">
        <v>5</v>
      </c>
      <c r="E70" t="s">
        <v>117</v>
      </c>
      <c r="F70">
        <v>33.882216666666672</v>
      </c>
      <c r="G70">
        <v>6</v>
      </c>
      <c r="H70">
        <v>6</v>
      </c>
      <c r="I70">
        <f>Table5[[#This Row],[Positive]]/Table5[[#This Row],[Total ]]</f>
        <v>1</v>
      </c>
      <c r="J70">
        <v>0.1</v>
      </c>
      <c r="K70">
        <v>100</v>
      </c>
      <c r="L70">
        <v>1</v>
      </c>
      <c r="M70" t="s">
        <v>122</v>
      </c>
    </row>
    <row r="71" spans="1:13" x14ac:dyDescent="0.3">
      <c r="A71">
        <v>15</v>
      </c>
      <c r="B71">
        <v>42</v>
      </c>
      <c r="C71">
        <v>32.5</v>
      </c>
      <c r="D71">
        <v>5</v>
      </c>
      <c r="E71" t="s">
        <v>118</v>
      </c>
      <c r="F71">
        <v>34.28725</v>
      </c>
      <c r="G71">
        <v>6</v>
      </c>
      <c r="H71">
        <v>6</v>
      </c>
      <c r="I71">
        <f>Table5[[#This Row],[Positive]]/Table5[[#This Row],[Total ]]</f>
        <v>1</v>
      </c>
      <c r="J71">
        <v>0.05</v>
      </c>
      <c r="K71">
        <v>100</v>
      </c>
      <c r="L71">
        <v>1</v>
      </c>
      <c r="M71" t="s">
        <v>122</v>
      </c>
    </row>
    <row r="72" spans="1:13" x14ac:dyDescent="0.3">
      <c r="A72">
        <v>16</v>
      </c>
      <c r="B72">
        <v>46</v>
      </c>
      <c r="C72">
        <v>35.5</v>
      </c>
      <c r="D72">
        <v>6</v>
      </c>
      <c r="E72" t="s">
        <v>114</v>
      </c>
      <c r="F72">
        <v>38.648133333333334</v>
      </c>
      <c r="G72">
        <v>6</v>
      </c>
      <c r="H72">
        <v>6</v>
      </c>
      <c r="I72">
        <f>Table5[[#This Row],[Positive]]/Table5[[#This Row],[Total ]]</f>
        <v>1</v>
      </c>
      <c r="J72">
        <v>1</v>
      </c>
      <c r="K72">
        <v>100</v>
      </c>
      <c r="L72">
        <v>1</v>
      </c>
      <c r="M72" t="s">
        <v>125</v>
      </c>
    </row>
    <row r="73" spans="1:13" x14ac:dyDescent="0.3">
      <c r="A73">
        <v>16</v>
      </c>
      <c r="B73">
        <v>46</v>
      </c>
      <c r="C73">
        <v>35.5</v>
      </c>
      <c r="D73">
        <v>6</v>
      </c>
      <c r="E73" t="s">
        <v>115</v>
      </c>
      <c r="F73">
        <v>38.287733333333335</v>
      </c>
      <c r="G73">
        <v>6</v>
      </c>
      <c r="H73">
        <v>6</v>
      </c>
      <c r="I73">
        <f>Table5[[#This Row],[Positive]]/Table5[[#This Row],[Total ]]</f>
        <v>1</v>
      </c>
      <c r="J73">
        <v>0.33333333333333331</v>
      </c>
      <c r="K73">
        <v>100</v>
      </c>
      <c r="L73">
        <v>1</v>
      </c>
      <c r="M73" t="s">
        <v>125</v>
      </c>
    </row>
    <row r="74" spans="1:13" x14ac:dyDescent="0.3">
      <c r="A74">
        <v>16</v>
      </c>
      <c r="B74">
        <v>46</v>
      </c>
      <c r="C74">
        <v>35.5</v>
      </c>
      <c r="D74">
        <v>6</v>
      </c>
      <c r="E74" t="s">
        <v>116</v>
      </c>
      <c r="F74">
        <v>38.82823333333333</v>
      </c>
      <c r="G74">
        <v>6</v>
      </c>
      <c r="H74">
        <v>6</v>
      </c>
      <c r="I74">
        <f>Table5[[#This Row],[Positive]]/Table5[[#This Row],[Total ]]</f>
        <v>1</v>
      </c>
      <c r="J74">
        <v>0.2</v>
      </c>
      <c r="K74">
        <v>100</v>
      </c>
      <c r="L74">
        <v>1</v>
      </c>
      <c r="M74" t="s">
        <v>125</v>
      </c>
    </row>
    <row r="75" spans="1:13" x14ac:dyDescent="0.3">
      <c r="A75">
        <v>16</v>
      </c>
      <c r="B75">
        <v>46</v>
      </c>
      <c r="C75">
        <v>35.5</v>
      </c>
      <c r="D75">
        <v>6</v>
      </c>
      <c r="E75" t="s">
        <v>117</v>
      </c>
      <c r="F75">
        <v>40.240050000000004</v>
      </c>
      <c r="G75">
        <v>6</v>
      </c>
      <c r="H75">
        <v>4</v>
      </c>
      <c r="I75">
        <f>Table5[[#This Row],[Positive]]/Table5[[#This Row],[Total ]]</f>
        <v>0.66666666666666663</v>
      </c>
      <c r="J75">
        <v>0.1</v>
      </c>
      <c r="K75">
        <v>66.666666666666657</v>
      </c>
      <c r="L75">
        <v>0.66666666666666663</v>
      </c>
      <c r="M75" t="s">
        <v>125</v>
      </c>
    </row>
    <row r="76" spans="1:13" x14ac:dyDescent="0.3">
      <c r="A76">
        <v>16</v>
      </c>
      <c r="B76">
        <v>46</v>
      </c>
      <c r="C76">
        <v>35.5</v>
      </c>
      <c r="D76">
        <v>6</v>
      </c>
      <c r="E76" t="s">
        <v>118</v>
      </c>
      <c r="F76">
        <v>39.8352</v>
      </c>
      <c r="G76">
        <v>6</v>
      </c>
      <c r="H76">
        <v>1</v>
      </c>
      <c r="I76">
        <f>Table5[[#This Row],[Positive]]/Table5[[#This Row],[Total ]]</f>
        <v>0.16666666666666666</v>
      </c>
      <c r="J76">
        <v>0.05</v>
      </c>
      <c r="K76">
        <v>16.666666666666664</v>
      </c>
      <c r="L76">
        <v>0.16666666666666666</v>
      </c>
      <c r="M76" t="s">
        <v>125</v>
      </c>
    </row>
    <row r="77" spans="1:13" x14ac:dyDescent="0.3">
      <c r="A77">
        <v>18</v>
      </c>
      <c r="B77">
        <v>53</v>
      </c>
      <c r="C77">
        <v>35.4</v>
      </c>
      <c r="D77">
        <v>6</v>
      </c>
      <c r="E77" t="s">
        <v>114</v>
      </c>
      <c r="F77">
        <v>35.321716666666667</v>
      </c>
      <c r="G77">
        <v>6</v>
      </c>
      <c r="H77">
        <v>6</v>
      </c>
      <c r="I77">
        <f>Table5[[#This Row],[Positive]]/Table5[[#This Row],[Total ]]</f>
        <v>1</v>
      </c>
      <c r="J77">
        <v>1</v>
      </c>
      <c r="K77">
        <v>100</v>
      </c>
      <c r="L77">
        <v>1</v>
      </c>
      <c r="M77" t="s">
        <v>124</v>
      </c>
    </row>
    <row r="78" spans="1:13" x14ac:dyDescent="0.3">
      <c r="A78">
        <v>18</v>
      </c>
      <c r="B78">
        <v>53</v>
      </c>
      <c r="C78">
        <v>35.4</v>
      </c>
      <c r="D78">
        <v>6</v>
      </c>
      <c r="E78" t="s">
        <v>115</v>
      </c>
      <c r="F78">
        <v>36.190366666666669</v>
      </c>
      <c r="G78">
        <v>6</v>
      </c>
      <c r="H78">
        <v>6</v>
      </c>
      <c r="I78">
        <f>Table5[[#This Row],[Positive]]/Table5[[#This Row],[Total ]]</f>
        <v>1</v>
      </c>
      <c r="J78">
        <v>0.33333333333333331</v>
      </c>
      <c r="K78">
        <v>100</v>
      </c>
      <c r="L78">
        <v>1</v>
      </c>
      <c r="M78" t="s">
        <v>124</v>
      </c>
    </row>
    <row r="79" spans="1:13" x14ac:dyDescent="0.3">
      <c r="A79">
        <v>18</v>
      </c>
      <c r="B79">
        <v>53</v>
      </c>
      <c r="C79">
        <v>35.4</v>
      </c>
      <c r="D79">
        <v>6</v>
      </c>
      <c r="E79" t="s">
        <v>116</v>
      </c>
      <c r="F79">
        <v>37.183233333333334</v>
      </c>
      <c r="G79">
        <v>6</v>
      </c>
      <c r="H79">
        <v>6</v>
      </c>
      <c r="I79">
        <f>Table5[[#This Row],[Positive]]/Table5[[#This Row],[Total ]]</f>
        <v>1</v>
      </c>
      <c r="J79">
        <v>0.2</v>
      </c>
      <c r="K79">
        <v>100</v>
      </c>
      <c r="L79">
        <v>1</v>
      </c>
      <c r="M79" t="s">
        <v>124</v>
      </c>
    </row>
    <row r="80" spans="1:13" x14ac:dyDescent="0.3">
      <c r="A80">
        <v>18</v>
      </c>
      <c r="B80">
        <v>53</v>
      </c>
      <c r="C80">
        <v>35.4</v>
      </c>
      <c r="D80">
        <v>6</v>
      </c>
      <c r="E80" t="s">
        <v>117</v>
      </c>
      <c r="F80">
        <v>38.089316666666669</v>
      </c>
      <c r="G80">
        <v>6</v>
      </c>
      <c r="H80">
        <v>6</v>
      </c>
      <c r="I80">
        <f>Table5[[#This Row],[Positive]]/Table5[[#This Row],[Total ]]</f>
        <v>1</v>
      </c>
      <c r="J80">
        <v>0.1</v>
      </c>
      <c r="K80">
        <v>100</v>
      </c>
      <c r="L80">
        <v>1</v>
      </c>
      <c r="M80" t="s">
        <v>124</v>
      </c>
    </row>
    <row r="81" spans="1:13" x14ac:dyDescent="0.3">
      <c r="A81">
        <v>18</v>
      </c>
      <c r="B81">
        <v>53</v>
      </c>
      <c r="C81">
        <v>35.4</v>
      </c>
      <c r="D81">
        <v>6</v>
      </c>
      <c r="E81" t="s">
        <v>118</v>
      </c>
      <c r="F81">
        <v>38.674766666666663</v>
      </c>
      <c r="G81">
        <v>6</v>
      </c>
      <c r="H81">
        <v>4</v>
      </c>
      <c r="I81">
        <f>Table5[[#This Row],[Positive]]/Table5[[#This Row],[Total ]]</f>
        <v>0.66666666666666663</v>
      </c>
      <c r="J81">
        <v>0.05</v>
      </c>
      <c r="K81">
        <v>66.666666666666657</v>
      </c>
      <c r="L81">
        <v>0.66666666666666663</v>
      </c>
      <c r="M81" t="s">
        <v>124</v>
      </c>
    </row>
    <row r="82" spans="1:13" x14ac:dyDescent="0.3">
      <c r="A82">
        <v>19</v>
      </c>
      <c r="B82">
        <v>51</v>
      </c>
      <c r="C82">
        <v>34.9</v>
      </c>
      <c r="D82">
        <v>7</v>
      </c>
      <c r="E82" t="s">
        <v>114</v>
      </c>
      <c r="F82">
        <v>35.86065</v>
      </c>
      <c r="G82">
        <v>6</v>
      </c>
      <c r="H82">
        <v>6</v>
      </c>
      <c r="I82">
        <f>Table5[[#This Row],[Positive]]/Table5[[#This Row],[Total ]]</f>
        <v>1</v>
      </c>
      <c r="J82">
        <v>1</v>
      </c>
      <c r="K82">
        <v>100</v>
      </c>
      <c r="L82">
        <v>1</v>
      </c>
      <c r="M82" t="s">
        <v>124</v>
      </c>
    </row>
    <row r="83" spans="1:13" x14ac:dyDescent="0.3">
      <c r="A83">
        <v>19</v>
      </c>
      <c r="B83">
        <v>51</v>
      </c>
      <c r="C83">
        <v>34.9</v>
      </c>
      <c r="D83">
        <v>7</v>
      </c>
      <c r="E83" t="s">
        <v>115</v>
      </c>
      <c r="F83">
        <v>36.490416666666668</v>
      </c>
      <c r="G83">
        <v>6</v>
      </c>
      <c r="H83">
        <v>6</v>
      </c>
      <c r="I83">
        <f>Table5[[#This Row],[Positive]]/Table5[[#This Row],[Total ]]</f>
        <v>1</v>
      </c>
      <c r="J83">
        <v>0.33333333333333331</v>
      </c>
      <c r="K83">
        <v>100</v>
      </c>
      <c r="L83">
        <v>1</v>
      </c>
      <c r="M83" t="s">
        <v>124</v>
      </c>
    </row>
    <row r="84" spans="1:13" x14ac:dyDescent="0.3">
      <c r="A84">
        <v>19</v>
      </c>
      <c r="B84">
        <v>51</v>
      </c>
      <c r="C84">
        <v>34.9</v>
      </c>
      <c r="D84">
        <v>7</v>
      </c>
      <c r="E84" t="s">
        <v>116</v>
      </c>
      <c r="F84">
        <v>37.449450000000006</v>
      </c>
      <c r="G84">
        <v>6</v>
      </c>
      <c r="H84">
        <v>6</v>
      </c>
      <c r="I84">
        <f>Table5[[#This Row],[Positive]]/Table5[[#This Row],[Total ]]</f>
        <v>1</v>
      </c>
      <c r="J84">
        <v>0.2</v>
      </c>
      <c r="K84">
        <v>100</v>
      </c>
      <c r="L84">
        <v>1</v>
      </c>
      <c r="M84" t="s">
        <v>124</v>
      </c>
    </row>
    <row r="85" spans="1:13" x14ac:dyDescent="0.3">
      <c r="A85">
        <v>19</v>
      </c>
      <c r="B85">
        <v>51</v>
      </c>
      <c r="C85">
        <v>34.9</v>
      </c>
      <c r="D85">
        <v>7</v>
      </c>
      <c r="E85" t="s">
        <v>117</v>
      </c>
      <c r="F85">
        <v>37.772333333333336</v>
      </c>
      <c r="G85">
        <v>6</v>
      </c>
      <c r="H85">
        <v>6</v>
      </c>
      <c r="I85">
        <f>Table5[[#This Row],[Positive]]/Table5[[#This Row],[Total ]]</f>
        <v>1</v>
      </c>
      <c r="J85">
        <v>0.1</v>
      </c>
      <c r="K85">
        <v>100</v>
      </c>
      <c r="L85">
        <v>1</v>
      </c>
      <c r="M85" t="s">
        <v>124</v>
      </c>
    </row>
    <row r="86" spans="1:13" x14ac:dyDescent="0.3">
      <c r="A86">
        <v>19</v>
      </c>
      <c r="B86">
        <v>51</v>
      </c>
      <c r="C86">
        <v>34.9</v>
      </c>
      <c r="D86">
        <v>7</v>
      </c>
      <c r="E86" t="s">
        <v>118</v>
      </c>
      <c r="F86">
        <v>38.674766666666663</v>
      </c>
      <c r="G86">
        <v>6</v>
      </c>
      <c r="H86">
        <v>6</v>
      </c>
      <c r="I86">
        <f>Table5[[#This Row],[Positive]]/Table5[[#This Row],[Total ]]</f>
        <v>1</v>
      </c>
      <c r="J86">
        <v>0.05</v>
      </c>
      <c r="K86">
        <v>100</v>
      </c>
      <c r="L86">
        <v>1</v>
      </c>
      <c r="M86" t="s">
        <v>124</v>
      </c>
    </row>
    <row r="87" spans="1:13" x14ac:dyDescent="0.3">
      <c r="A87">
        <v>20</v>
      </c>
      <c r="B87">
        <v>6</v>
      </c>
      <c r="C87">
        <v>36.9</v>
      </c>
      <c r="D87">
        <v>7</v>
      </c>
      <c r="E87" t="s">
        <v>114</v>
      </c>
      <c r="F87">
        <v>36.935266666666671</v>
      </c>
      <c r="G87">
        <v>6</v>
      </c>
      <c r="H87">
        <v>6</v>
      </c>
      <c r="I87">
        <f>Table5[[#This Row],[Positive]]/Table5[[#This Row],[Total ]]</f>
        <v>1</v>
      </c>
      <c r="J87">
        <v>1</v>
      </c>
      <c r="K87">
        <v>100</v>
      </c>
      <c r="L87">
        <v>1</v>
      </c>
      <c r="M87" t="s">
        <v>125</v>
      </c>
    </row>
    <row r="88" spans="1:13" x14ac:dyDescent="0.3">
      <c r="A88">
        <v>20</v>
      </c>
      <c r="B88">
        <v>6</v>
      </c>
      <c r="C88">
        <v>36.9</v>
      </c>
      <c r="D88">
        <v>7</v>
      </c>
      <c r="E88" t="s">
        <v>115</v>
      </c>
      <c r="F88">
        <v>38.199916666666667</v>
      </c>
      <c r="G88">
        <v>6</v>
      </c>
      <c r="H88">
        <v>6</v>
      </c>
      <c r="I88">
        <f>Table5[[#This Row],[Positive]]/Table5[[#This Row],[Total ]]</f>
        <v>1</v>
      </c>
      <c r="J88">
        <v>0.33333333333333331</v>
      </c>
      <c r="K88">
        <v>100</v>
      </c>
      <c r="L88">
        <v>1</v>
      </c>
      <c r="M88" t="s">
        <v>125</v>
      </c>
    </row>
    <row r="89" spans="1:13" x14ac:dyDescent="0.3">
      <c r="A89">
        <v>20</v>
      </c>
      <c r="B89">
        <v>6</v>
      </c>
      <c r="C89">
        <v>36.9</v>
      </c>
      <c r="D89">
        <v>7</v>
      </c>
      <c r="E89" t="s">
        <v>116</v>
      </c>
      <c r="F89">
        <v>38.554966666666665</v>
      </c>
      <c r="G89">
        <v>6</v>
      </c>
      <c r="H89">
        <v>5</v>
      </c>
      <c r="I89">
        <f>Table5[[#This Row],[Positive]]/Table5[[#This Row],[Total ]]</f>
        <v>0.83333333333333337</v>
      </c>
      <c r="J89">
        <v>0.2</v>
      </c>
      <c r="K89">
        <v>83.333333333333343</v>
      </c>
      <c r="L89">
        <v>0.83333333333333337</v>
      </c>
      <c r="M89" t="s">
        <v>125</v>
      </c>
    </row>
    <row r="90" spans="1:13" x14ac:dyDescent="0.3">
      <c r="A90">
        <v>20</v>
      </c>
      <c r="B90">
        <v>6</v>
      </c>
      <c r="C90">
        <v>36.9</v>
      </c>
      <c r="D90">
        <v>7</v>
      </c>
      <c r="E90" t="s">
        <v>117</v>
      </c>
      <c r="F90">
        <v>39.69952</v>
      </c>
      <c r="G90">
        <v>6</v>
      </c>
      <c r="H90">
        <v>4</v>
      </c>
      <c r="I90">
        <f>Table5[[#This Row],[Positive]]/Table5[[#This Row],[Total ]]</f>
        <v>0.66666666666666663</v>
      </c>
      <c r="J90">
        <v>0.1</v>
      </c>
      <c r="K90">
        <v>66.666666666666657</v>
      </c>
      <c r="L90">
        <v>0.66666666666666663</v>
      </c>
      <c r="M90" t="s">
        <v>125</v>
      </c>
    </row>
    <row r="91" spans="1:13" x14ac:dyDescent="0.3">
      <c r="A91">
        <v>20</v>
      </c>
      <c r="B91">
        <v>6</v>
      </c>
      <c r="C91">
        <v>36.9</v>
      </c>
      <c r="D91">
        <v>7</v>
      </c>
      <c r="E91" t="s">
        <v>118</v>
      </c>
      <c r="F91">
        <v>40.27823333333334</v>
      </c>
      <c r="G91">
        <v>6</v>
      </c>
      <c r="H91">
        <v>3</v>
      </c>
      <c r="I91">
        <f>Table5[[#This Row],[Positive]]/Table5[[#This Row],[Total ]]</f>
        <v>0.5</v>
      </c>
      <c r="J91">
        <v>0.05</v>
      </c>
      <c r="K91">
        <v>50</v>
      </c>
      <c r="L91">
        <v>0.5</v>
      </c>
      <c r="M91" t="s">
        <v>125</v>
      </c>
    </row>
    <row r="92" spans="1:13" x14ac:dyDescent="0.3">
      <c r="A92">
        <v>21</v>
      </c>
      <c r="B92">
        <v>12</v>
      </c>
      <c r="C92">
        <v>35.200000000000003</v>
      </c>
      <c r="D92">
        <v>7</v>
      </c>
      <c r="E92" t="s">
        <v>114</v>
      </c>
      <c r="F92">
        <v>36.302683333333327</v>
      </c>
      <c r="G92">
        <v>6</v>
      </c>
      <c r="H92">
        <v>6</v>
      </c>
      <c r="I92">
        <f>Table5[[#This Row],[Positive]]/Table5[[#This Row],[Total ]]</f>
        <v>1</v>
      </c>
      <c r="J92">
        <v>1</v>
      </c>
      <c r="K92">
        <v>100</v>
      </c>
      <c r="L92">
        <v>1</v>
      </c>
      <c r="M92" t="s">
        <v>125</v>
      </c>
    </row>
    <row r="93" spans="1:13" x14ac:dyDescent="0.3">
      <c r="A93">
        <v>21</v>
      </c>
      <c r="B93">
        <v>12</v>
      </c>
      <c r="C93">
        <v>35.200000000000003</v>
      </c>
      <c r="D93">
        <v>7</v>
      </c>
      <c r="E93" t="s">
        <v>115</v>
      </c>
      <c r="F93">
        <v>38.400666666666666</v>
      </c>
      <c r="G93">
        <v>6</v>
      </c>
      <c r="H93">
        <v>5</v>
      </c>
      <c r="I93">
        <f>Table5[[#This Row],[Positive]]/Table5[[#This Row],[Total ]]</f>
        <v>0.83333333333333337</v>
      </c>
      <c r="J93">
        <v>0.33333333333333331</v>
      </c>
      <c r="K93">
        <v>83.333333333333343</v>
      </c>
      <c r="L93">
        <v>0.83333333333333337</v>
      </c>
      <c r="M93" t="s">
        <v>125</v>
      </c>
    </row>
    <row r="94" spans="1:13" x14ac:dyDescent="0.3">
      <c r="A94">
        <v>21</v>
      </c>
      <c r="B94">
        <v>12</v>
      </c>
      <c r="C94">
        <v>35.200000000000003</v>
      </c>
      <c r="D94">
        <v>7</v>
      </c>
      <c r="E94" t="s">
        <v>116</v>
      </c>
      <c r="F94">
        <v>39.408399999999993</v>
      </c>
      <c r="G94">
        <v>6</v>
      </c>
      <c r="H94">
        <v>5</v>
      </c>
      <c r="I94">
        <f>Table5[[#This Row],[Positive]]/Table5[[#This Row],[Total ]]</f>
        <v>0.83333333333333337</v>
      </c>
      <c r="J94">
        <v>0.2</v>
      </c>
      <c r="K94">
        <v>83.333333333333343</v>
      </c>
      <c r="L94">
        <v>0.83333333333333337</v>
      </c>
      <c r="M94" t="s">
        <v>125</v>
      </c>
    </row>
    <row r="95" spans="1:13" x14ac:dyDescent="0.3">
      <c r="A95">
        <v>21</v>
      </c>
      <c r="B95">
        <v>12</v>
      </c>
      <c r="C95">
        <v>35.200000000000003</v>
      </c>
      <c r="D95">
        <v>7</v>
      </c>
      <c r="E95" t="s">
        <v>117</v>
      </c>
      <c r="F95">
        <v>39.144333333333329</v>
      </c>
      <c r="G95">
        <v>6</v>
      </c>
      <c r="H95">
        <v>4</v>
      </c>
      <c r="I95">
        <f>Table5[[#This Row],[Positive]]/Table5[[#This Row],[Total ]]</f>
        <v>0.66666666666666663</v>
      </c>
      <c r="J95">
        <v>0.1</v>
      </c>
      <c r="K95">
        <v>66.666666666666657</v>
      </c>
      <c r="L95">
        <v>0.66666666666666663</v>
      </c>
      <c r="M95" t="s">
        <v>125</v>
      </c>
    </row>
    <row r="96" spans="1:13" x14ac:dyDescent="0.3">
      <c r="A96">
        <v>21</v>
      </c>
      <c r="B96">
        <v>12</v>
      </c>
      <c r="C96">
        <v>35.200000000000003</v>
      </c>
      <c r="D96">
        <v>7</v>
      </c>
      <c r="E96" t="s">
        <v>118</v>
      </c>
      <c r="F96">
        <v>39.681849999999997</v>
      </c>
      <c r="G96">
        <v>6</v>
      </c>
      <c r="H96">
        <v>1</v>
      </c>
      <c r="I96">
        <f>Table5[[#This Row],[Positive]]/Table5[[#This Row],[Total ]]</f>
        <v>0.16666666666666666</v>
      </c>
      <c r="J96">
        <v>0.05</v>
      </c>
      <c r="K96">
        <v>16.666666666666664</v>
      </c>
      <c r="L96">
        <v>0.16666666666666666</v>
      </c>
      <c r="M96" t="s">
        <v>125</v>
      </c>
    </row>
    <row r="97" spans="1:13" x14ac:dyDescent="0.3">
      <c r="A97">
        <v>22</v>
      </c>
      <c r="B97">
        <v>15</v>
      </c>
      <c r="C97">
        <v>30.6</v>
      </c>
      <c r="D97">
        <v>8</v>
      </c>
      <c r="E97" t="s">
        <v>114</v>
      </c>
      <c r="F97">
        <v>31.14813333333333</v>
      </c>
      <c r="G97">
        <v>6</v>
      </c>
      <c r="H97">
        <v>6</v>
      </c>
      <c r="I97">
        <f>Table5[[#This Row],[Positive]]/Table5[[#This Row],[Total ]]</f>
        <v>1</v>
      </c>
      <c r="J97">
        <v>1</v>
      </c>
      <c r="K97">
        <v>100</v>
      </c>
      <c r="L97">
        <v>1</v>
      </c>
      <c r="M97" t="s">
        <v>122</v>
      </c>
    </row>
    <row r="98" spans="1:13" x14ac:dyDescent="0.3">
      <c r="A98">
        <v>22</v>
      </c>
      <c r="B98">
        <v>15</v>
      </c>
      <c r="C98">
        <v>30.6</v>
      </c>
      <c r="D98">
        <v>8</v>
      </c>
      <c r="E98" t="s">
        <v>115</v>
      </c>
      <c r="F98">
        <v>31.79218333333333</v>
      </c>
      <c r="G98">
        <v>6</v>
      </c>
      <c r="H98">
        <v>6</v>
      </c>
      <c r="I98">
        <f>Table5[[#This Row],[Positive]]/Table5[[#This Row],[Total ]]</f>
        <v>1</v>
      </c>
      <c r="J98">
        <v>0.33333333333333331</v>
      </c>
      <c r="K98">
        <v>100</v>
      </c>
      <c r="L98">
        <v>1</v>
      </c>
      <c r="M98" t="s">
        <v>122</v>
      </c>
    </row>
    <row r="99" spans="1:13" x14ac:dyDescent="0.3">
      <c r="A99">
        <v>22</v>
      </c>
      <c r="B99">
        <v>15</v>
      </c>
      <c r="C99">
        <v>30.6</v>
      </c>
      <c r="D99">
        <v>8</v>
      </c>
      <c r="E99" t="s">
        <v>116</v>
      </c>
      <c r="F99">
        <v>32.652349999999998</v>
      </c>
      <c r="G99">
        <v>6</v>
      </c>
      <c r="H99">
        <v>6</v>
      </c>
      <c r="I99">
        <f>Table5[[#This Row],[Positive]]/Table5[[#This Row],[Total ]]</f>
        <v>1</v>
      </c>
      <c r="J99">
        <v>0.2</v>
      </c>
      <c r="K99">
        <v>100</v>
      </c>
      <c r="L99">
        <v>1</v>
      </c>
      <c r="M99" t="s">
        <v>122</v>
      </c>
    </row>
    <row r="100" spans="1:13" x14ac:dyDescent="0.3">
      <c r="A100">
        <v>22</v>
      </c>
      <c r="B100">
        <v>15</v>
      </c>
      <c r="C100">
        <v>30.6</v>
      </c>
      <c r="D100">
        <v>8</v>
      </c>
      <c r="E100" t="s">
        <v>117</v>
      </c>
      <c r="F100">
        <v>33.254083333333334</v>
      </c>
      <c r="G100">
        <v>6</v>
      </c>
      <c r="H100">
        <v>6</v>
      </c>
      <c r="I100">
        <f>Table5[[#This Row],[Positive]]/Table5[[#This Row],[Total ]]</f>
        <v>1</v>
      </c>
      <c r="J100">
        <v>0.1</v>
      </c>
      <c r="K100">
        <v>100</v>
      </c>
      <c r="L100">
        <v>1</v>
      </c>
      <c r="M100" t="s">
        <v>122</v>
      </c>
    </row>
    <row r="101" spans="1:13" x14ac:dyDescent="0.3">
      <c r="A101">
        <v>22</v>
      </c>
      <c r="B101">
        <v>15</v>
      </c>
      <c r="C101">
        <v>30.6</v>
      </c>
      <c r="D101">
        <v>8</v>
      </c>
      <c r="E101" t="s">
        <v>118</v>
      </c>
      <c r="F101">
        <v>34.613866666666667</v>
      </c>
      <c r="G101">
        <v>6</v>
      </c>
      <c r="H101">
        <v>6</v>
      </c>
      <c r="I101">
        <f>Table5[[#This Row],[Positive]]/Table5[[#This Row],[Total ]]</f>
        <v>1</v>
      </c>
      <c r="J101">
        <v>0.05</v>
      </c>
      <c r="K101">
        <v>100</v>
      </c>
      <c r="L101">
        <v>1</v>
      </c>
      <c r="M101" t="s">
        <v>122</v>
      </c>
    </row>
    <row r="102" spans="1:13" x14ac:dyDescent="0.3">
      <c r="A102">
        <v>23</v>
      </c>
      <c r="B102">
        <v>19</v>
      </c>
      <c r="C102">
        <v>32.9</v>
      </c>
      <c r="D102">
        <v>8</v>
      </c>
      <c r="E102" t="s">
        <v>114</v>
      </c>
      <c r="F102">
        <v>34.025100000000002</v>
      </c>
      <c r="G102">
        <v>6</v>
      </c>
      <c r="H102">
        <v>6</v>
      </c>
      <c r="I102">
        <f>Table5[[#This Row],[Positive]]/Table5[[#This Row],[Total ]]</f>
        <v>1</v>
      </c>
      <c r="J102">
        <v>1</v>
      </c>
      <c r="K102">
        <v>100</v>
      </c>
      <c r="L102">
        <v>1</v>
      </c>
      <c r="M102" t="s">
        <v>124</v>
      </c>
    </row>
    <row r="103" spans="1:13" x14ac:dyDescent="0.3">
      <c r="A103">
        <v>23</v>
      </c>
      <c r="B103">
        <v>19</v>
      </c>
      <c r="C103">
        <v>32.9</v>
      </c>
      <c r="D103">
        <v>8</v>
      </c>
      <c r="E103" t="s">
        <v>115</v>
      </c>
      <c r="F103">
        <v>35.354199999999999</v>
      </c>
      <c r="G103">
        <v>6</v>
      </c>
      <c r="H103">
        <v>6</v>
      </c>
      <c r="I103">
        <f>Table5[[#This Row],[Positive]]/Table5[[#This Row],[Total ]]</f>
        <v>1</v>
      </c>
      <c r="J103">
        <v>0.33333333333333331</v>
      </c>
      <c r="K103">
        <v>100</v>
      </c>
      <c r="L103">
        <v>1</v>
      </c>
      <c r="M103" t="s">
        <v>124</v>
      </c>
    </row>
    <row r="104" spans="1:13" x14ac:dyDescent="0.3">
      <c r="A104">
        <v>23</v>
      </c>
      <c r="B104">
        <v>19</v>
      </c>
      <c r="C104">
        <v>32.9</v>
      </c>
      <c r="D104">
        <v>8</v>
      </c>
      <c r="E104" t="s">
        <v>116</v>
      </c>
      <c r="F104">
        <v>35.266816666666664</v>
      </c>
      <c r="G104">
        <v>6</v>
      </c>
      <c r="H104">
        <v>6</v>
      </c>
      <c r="I104">
        <f>Table5[[#This Row],[Positive]]/Table5[[#This Row],[Total ]]</f>
        <v>1</v>
      </c>
      <c r="J104">
        <v>0.2</v>
      </c>
      <c r="K104">
        <v>100</v>
      </c>
      <c r="L104">
        <v>1</v>
      </c>
      <c r="M104" t="s">
        <v>124</v>
      </c>
    </row>
    <row r="105" spans="1:13" x14ac:dyDescent="0.3">
      <c r="A105">
        <v>23</v>
      </c>
      <c r="B105">
        <v>19</v>
      </c>
      <c r="C105">
        <v>32.9</v>
      </c>
      <c r="D105">
        <v>8</v>
      </c>
      <c r="E105" t="s">
        <v>117</v>
      </c>
      <c r="F105">
        <v>36.587400000000002</v>
      </c>
      <c r="G105">
        <v>6</v>
      </c>
      <c r="H105">
        <v>6</v>
      </c>
      <c r="I105">
        <f>Table5[[#This Row],[Positive]]/Table5[[#This Row],[Total ]]</f>
        <v>1</v>
      </c>
      <c r="J105">
        <v>0.1</v>
      </c>
      <c r="K105">
        <v>100</v>
      </c>
      <c r="L105">
        <v>1</v>
      </c>
      <c r="M105" t="s">
        <v>124</v>
      </c>
    </row>
    <row r="106" spans="1:13" x14ac:dyDescent="0.3">
      <c r="A106">
        <v>23</v>
      </c>
      <c r="B106">
        <v>19</v>
      </c>
      <c r="C106">
        <v>32.9</v>
      </c>
      <c r="D106">
        <v>8</v>
      </c>
      <c r="E106" t="s">
        <v>118</v>
      </c>
      <c r="F106">
        <v>37.695349999999998</v>
      </c>
      <c r="G106">
        <v>6</v>
      </c>
      <c r="H106">
        <v>6</v>
      </c>
      <c r="I106">
        <f>Table5[[#This Row],[Positive]]/Table5[[#This Row],[Total ]]</f>
        <v>1</v>
      </c>
      <c r="J106">
        <v>0.05</v>
      </c>
      <c r="K106">
        <v>100</v>
      </c>
      <c r="L106">
        <v>1</v>
      </c>
      <c r="M106" t="s">
        <v>124</v>
      </c>
    </row>
    <row r="107" spans="1:13" x14ac:dyDescent="0.3">
      <c r="A107">
        <v>24</v>
      </c>
      <c r="B107">
        <v>20</v>
      </c>
      <c r="C107">
        <v>38.9</v>
      </c>
      <c r="D107">
        <v>8</v>
      </c>
      <c r="E107" t="s">
        <v>114</v>
      </c>
      <c r="F107">
        <v>38.224799999999995</v>
      </c>
      <c r="G107">
        <v>6</v>
      </c>
      <c r="H107">
        <v>6</v>
      </c>
      <c r="I107">
        <f>Table5[[#This Row],[Positive]]/Table5[[#This Row],[Total ]]</f>
        <v>1</v>
      </c>
      <c r="J107">
        <v>1</v>
      </c>
      <c r="K107">
        <v>100</v>
      </c>
      <c r="L107">
        <v>1</v>
      </c>
      <c r="M107" t="s">
        <v>125</v>
      </c>
    </row>
    <row r="108" spans="1:13" x14ac:dyDescent="0.3">
      <c r="A108">
        <v>24</v>
      </c>
      <c r="B108">
        <v>20</v>
      </c>
      <c r="C108">
        <v>38.9</v>
      </c>
      <c r="D108">
        <v>8</v>
      </c>
      <c r="E108" t="s">
        <v>115</v>
      </c>
      <c r="F108">
        <v>39.640683333333335</v>
      </c>
      <c r="G108">
        <v>6</v>
      </c>
      <c r="H108">
        <v>3</v>
      </c>
      <c r="I108">
        <f>Table5[[#This Row],[Positive]]/Table5[[#This Row],[Total ]]</f>
        <v>0.5</v>
      </c>
      <c r="J108">
        <v>0.33333333333333331</v>
      </c>
      <c r="K108">
        <v>50</v>
      </c>
      <c r="L108">
        <v>0.5</v>
      </c>
      <c r="M108" t="s">
        <v>125</v>
      </c>
    </row>
    <row r="109" spans="1:13" x14ac:dyDescent="0.3">
      <c r="A109">
        <v>24</v>
      </c>
      <c r="B109">
        <v>20</v>
      </c>
      <c r="C109">
        <v>38.9</v>
      </c>
      <c r="D109">
        <v>8</v>
      </c>
      <c r="E109" t="s">
        <v>116</v>
      </c>
      <c r="F109">
        <v>40.924399999999999</v>
      </c>
      <c r="G109">
        <v>6</v>
      </c>
      <c r="H109">
        <v>0</v>
      </c>
      <c r="I109">
        <f>Table5[[#This Row],[Positive]]/Table5[[#This Row],[Total ]]</f>
        <v>0</v>
      </c>
      <c r="J109">
        <v>0.2</v>
      </c>
      <c r="K109">
        <v>0</v>
      </c>
      <c r="L109">
        <v>0</v>
      </c>
      <c r="M109" t="s">
        <v>125</v>
      </c>
    </row>
    <row r="110" spans="1:13" x14ac:dyDescent="0.3">
      <c r="A110">
        <v>24</v>
      </c>
      <c r="B110">
        <v>20</v>
      </c>
      <c r="C110">
        <v>38.9</v>
      </c>
      <c r="D110">
        <v>8</v>
      </c>
      <c r="E110" t="s">
        <v>117</v>
      </c>
      <c r="F110">
        <v>42.377799999999993</v>
      </c>
      <c r="G110">
        <v>6</v>
      </c>
      <c r="H110">
        <v>0</v>
      </c>
      <c r="I110">
        <f>Table5[[#This Row],[Positive]]/Table5[[#This Row],[Total ]]</f>
        <v>0</v>
      </c>
      <c r="J110">
        <v>0.1</v>
      </c>
      <c r="K110">
        <v>0</v>
      </c>
      <c r="L110">
        <v>0</v>
      </c>
      <c r="M110" t="s">
        <v>125</v>
      </c>
    </row>
    <row r="111" spans="1:13" x14ac:dyDescent="0.3">
      <c r="A111">
        <v>24</v>
      </c>
      <c r="B111">
        <v>20</v>
      </c>
      <c r="C111">
        <v>38.9</v>
      </c>
      <c r="D111">
        <v>8</v>
      </c>
      <c r="E111" t="s">
        <v>118</v>
      </c>
      <c r="F111">
        <v>42.786200000000001</v>
      </c>
      <c r="G111">
        <v>6</v>
      </c>
      <c r="H111">
        <v>0</v>
      </c>
      <c r="I111">
        <f>Table5[[#This Row],[Positive]]/Table5[[#This Row],[Total ]]</f>
        <v>0</v>
      </c>
      <c r="J111">
        <v>0.05</v>
      </c>
      <c r="K111">
        <v>0</v>
      </c>
      <c r="L111">
        <v>0</v>
      </c>
      <c r="M111" t="s">
        <v>125</v>
      </c>
    </row>
    <row r="112" spans="1:13" x14ac:dyDescent="0.3">
      <c r="A112">
        <v>25</v>
      </c>
      <c r="B112">
        <v>36</v>
      </c>
      <c r="C112">
        <v>35.6</v>
      </c>
      <c r="D112">
        <v>9</v>
      </c>
      <c r="E112" t="s">
        <v>114</v>
      </c>
      <c r="F112">
        <v>36.816749999999999</v>
      </c>
      <c r="G112">
        <v>6</v>
      </c>
      <c r="H112">
        <v>6</v>
      </c>
      <c r="I112">
        <f>Table5[[#This Row],[Positive]]/Table5[[#This Row],[Total ]]</f>
        <v>1</v>
      </c>
      <c r="J112">
        <v>1</v>
      </c>
      <c r="K112">
        <v>100</v>
      </c>
      <c r="L112">
        <v>1</v>
      </c>
      <c r="M112" t="s">
        <v>125</v>
      </c>
    </row>
    <row r="113" spans="1:13" x14ac:dyDescent="0.3">
      <c r="A113">
        <v>25</v>
      </c>
      <c r="B113">
        <v>36</v>
      </c>
      <c r="C113">
        <v>35.6</v>
      </c>
      <c r="D113">
        <v>9</v>
      </c>
      <c r="E113" t="s">
        <v>115</v>
      </c>
      <c r="F113">
        <v>36.681900000000006</v>
      </c>
      <c r="G113">
        <v>6</v>
      </c>
      <c r="H113">
        <v>6</v>
      </c>
      <c r="I113">
        <f>Table5[[#This Row],[Positive]]/Table5[[#This Row],[Total ]]</f>
        <v>1</v>
      </c>
      <c r="J113">
        <v>0.33333333333333331</v>
      </c>
      <c r="K113">
        <v>100</v>
      </c>
      <c r="L113">
        <v>1</v>
      </c>
      <c r="M113" t="s">
        <v>125</v>
      </c>
    </row>
    <row r="114" spans="1:13" x14ac:dyDescent="0.3">
      <c r="A114">
        <v>25</v>
      </c>
      <c r="B114">
        <v>36</v>
      </c>
      <c r="C114">
        <v>35.6</v>
      </c>
      <c r="D114">
        <v>9</v>
      </c>
      <c r="E114" t="s">
        <v>116</v>
      </c>
      <c r="F114">
        <v>37.384516666666663</v>
      </c>
      <c r="G114">
        <v>6</v>
      </c>
      <c r="H114">
        <v>6</v>
      </c>
      <c r="I114">
        <f>Table5[[#This Row],[Positive]]/Table5[[#This Row],[Total ]]</f>
        <v>1</v>
      </c>
      <c r="J114">
        <v>0.2</v>
      </c>
      <c r="K114">
        <v>100</v>
      </c>
      <c r="L114">
        <v>1</v>
      </c>
      <c r="M114" t="s">
        <v>125</v>
      </c>
    </row>
    <row r="115" spans="1:13" x14ac:dyDescent="0.3">
      <c r="A115">
        <v>25</v>
      </c>
      <c r="B115">
        <v>36</v>
      </c>
      <c r="C115">
        <v>35.6</v>
      </c>
      <c r="D115">
        <v>9</v>
      </c>
      <c r="E115" t="s">
        <v>117</v>
      </c>
      <c r="F115">
        <v>36.980966666666667</v>
      </c>
      <c r="G115">
        <v>6</v>
      </c>
      <c r="H115">
        <v>6</v>
      </c>
      <c r="I115">
        <f>Table5[[#This Row],[Positive]]/Table5[[#This Row],[Total ]]</f>
        <v>1</v>
      </c>
      <c r="J115">
        <v>0.1</v>
      </c>
      <c r="K115">
        <v>100</v>
      </c>
      <c r="L115">
        <v>1</v>
      </c>
      <c r="M115" t="s">
        <v>125</v>
      </c>
    </row>
    <row r="116" spans="1:13" x14ac:dyDescent="0.3">
      <c r="A116">
        <v>25</v>
      </c>
      <c r="B116">
        <v>36</v>
      </c>
      <c r="C116">
        <v>35.6</v>
      </c>
      <c r="D116">
        <v>9</v>
      </c>
      <c r="E116" t="s">
        <v>118</v>
      </c>
      <c r="F116">
        <v>39.503933333333329</v>
      </c>
      <c r="G116">
        <v>6</v>
      </c>
      <c r="H116">
        <v>4</v>
      </c>
      <c r="I116">
        <f>Table5[[#This Row],[Positive]]/Table5[[#This Row],[Total ]]</f>
        <v>0.66666666666666663</v>
      </c>
      <c r="J116">
        <v>0.05</v>
      </c>
      <c r="K116">
        <v>66.666666666666657</v>
      </c>
      <c r="L116">
        <v>0.66666666666666663</v>
      </c>
      <c r="M116" t="s">
        <v>125</v>
      </c>
    </row>
    <row r="117" spans="1:13" x14ac:dyDescent="0.3">
      <c r="A117">
        <v>26</v>
      </c>
      <c r="B117">
        <v>44</v>
      </c>
      <c r="C117">
        <v>35.200000000000003</v>
      </c>
      <c r="D117">
        <v>9</v>
      </c>
      <c r="E117" t="s">
        <v>114</v>
      </c>
      <c r="F117">
        <v>35.26735</v>
      </c>
      <c r="G117">
        <v>6</v>
      </c>
      <c r="H117">
        <v>6</v>
      </c>
      <c r="I117">
        <f>Table5[[#This Row],[Positive]]/Table5[[#This Row],[Total ]]</f>
        <v>1</v>
      </c>
      <c r="J117">
        <v>1</v>
      </c>
      <c r="K117">
        <v>100</v>
      </c>
      <c r="L117">
        <v>1</v>
      </c>
      <c r="M117" t="s">
        <v>124</v>
      </c>
    </row>
    <row r="118" spans="1:13" x14ac:dyDescent="0.3">
      <c r="A118">
        <v>26</v>
      </c>
      <c r="B118">
        <v>44</v>
      </c>
      <c r="C118">
        <v>35.200000000000003</v>
      </c>
      <c r="D118">
        <v>9</v>
      </c>
      <c r="E118" t="s">
        <v>115</v>
      </c>
      <c r="F118">
        <v>37.537583333333338</v>
      </c>
      <c r="G118">
        <v>6</v>
      </c>
      <c r="H118">
        <v>6</v>
      </c>
      <c r="I118">
        <f>Table5[[#This Row],[Positive]]/Table5[[#This Row],[Total ]]</f>
        <v>1</v>
      </c>
      <c r="J118">
        <v>0.33333333333333331</v>
      </c>
      <c r="K118">
        <v>100</v>
      </c>
      <c r="L118">
        <v>1</v>
      </c>
      <c r="M118" t="s">
        <v>124</v>
      </c>
    </row>
    <row r="119" spans="1:13" x14ac:dyDescent="0.3">
      <c r="A119">
        <v>26</v>
      </c>
      <c r="B119">
        <v>44</v>
      </c>
      <c r="C119">
        <v>35.200000000000003</v>
      </c>
      <c r="D119">
        <v>9</v>
      </c>
      <c r="E119" t="s">
        <v>116</v>
      </c>
      <c r="F119">
        <v>37.865450000000003</v>
      </c>
      <c r="G119">
        <v>6</v>
      </c>
      <c r="H119">
        <v>5</v>
      </c>
      <c r="I119">
        <f>Table5[[#This Row],[Positive]]/Table5[[#This Row],[Total ]]</f>
        <v>0.83333333333333337</v>
      </c>
      <c r="J119">
        <v>0.2</v>
      </c>
      <c r="K119">
        <v>83.333333333333343</v>
      </c>
      <c r="L119">
        <v>0.83333333333333337</v>
      </c>
      <c r="M119" t="s">
        <v>124</v>
      </c>
    </row>
    <row r="120" spans="1:13" x14ac:dyDescent="0.3">
      <c r="A120">
        <v>26</v>
      </c>
      <c r="B120">
        <v>44</v>
      </c>
      <c r="C120">
        <v>35.200000000000003</v>
      </c>
      <c r="D120">
        <v>9</v>
      </c>
      <c r="E120" t="s">
        <v>117</v>
      </c>
      <c r="F120">
        <v>40.266616666666671</v>
      </c>
      <c r="G120">
        <v>6</v>
      </c>
      <c r="H120">
        <v>3</v>
      </c>
      <c r="I120">
        <f>Table5[[#This Row],[Positive]]/Table5[[#This Row],[Total ]]</f>
        <v>0.5</v>
      </c>
      <c r="J120">
        <v>0.1</v>
      </c>
      <c r="K120">
        <v>50</v>
      </c>
      <c r="L120">
        <v>0.5</v>
      </c>
      <c r="M120" t="s">
        <v>124</v>
      </c>
    </row>
    <row r="121" spans="1:13" x14ac:dyDescent="0.3">
      <c r="A121">
        <v>26</v>
      </c>
      <c r="B121">
        <v>44</v>
      </c>
      <c r="C121">
        <v>35.200000000000003</v>
      </c>
      <c r="D121">
        <v>9</v>
      </c>
      <c r="E121" t="s">
        <v>118</v>
      </c>
      <c r="F121">
        <v>40.501220000000004</v>
      </c>
      <c r="G121">
        <v>6</v>
      </c>
      <c r="H121">
        <v>1</v>
      </c>
      <c r="I121">
        <f>Table5[[#This Row],[Positive]]/Table5[[#This Row],[Total ]]</f>
        <v>0.16666666666666666</v>
      </c>
      <c r="J121">
        <v>0.05</v>
      </c>
      <c r="K121">
        <v>16.666666666666664</v>
      </c>
      <c r="L121">
        <v>0.16666666666666666</v>
      </c>
      <c r="M121" t="s">
        <v>124</v>
      </c>
    </row>
    <row r="122" spans="1:13" x14ac:dyDescent="0.3">
      <c r="A122">
        <v>29</v>
      </c>
      <c r="B122">
        <v>50</v>
      </c>
      <c r="C122">
        <v>34.700000000000003</v>
      </c>
      <c r="D122">
        <v>10</v>
      </c>
      <c r="E122" t="s">
        <v>114</v>
      </c>
      <c r="F122">
        <v>37.106349999999999</v>
      </c>
      <c r="G122">
        <v>6</v>
      </c>
      <c r="H122">
        <v>6</v>
      </c>
      <c r="I122">
        <f>Table5[[#This Row],[Positive]]/Table5[[#This Row],[Total ]]</f>
        <v>1</v>
      </c>
      <c r="J122">
        <v>1</v>
      </c>
      <c r="K122">
        <v>100</v>
      </c>
      <c r="L122">
        <v>1</v>
      </c>
      <c r="M122" t="s">
        <v>125</v>
      </c>
    </row>
    <row r="123" spans="1:13" x14ac:dyDescent="0.3">
      <c r="A123">
        <v>29</v>
      </c>
      <c r="B123">
        <v>50</v>
      </c>
      <c r="C123">
        <v>34.700000000000003</v>
      </c>
      <c r="D123">
        <v>10</v>
      </c>
      <c r="E123" t="s">
        <v>115</v>
      </c>
      <c r="F123">
        <v>39.06751666666667</v>
      </c>
      <c r="G123">
        <v>6</v>
      </c>
      <c r="H123">
        <v>6</v>
      </c>
      <c r="I123">
        <f>Table5[[#This Row],[Positive]]/Table5[[#This Row],[Total ]]</f>
        <v>1</v>
      </c>
      <c r="J123">
        <v>0.33333333333333331</v>
      </c>
      <c r="K123">
        <v>100</v>
      </c>
      <c r="L123">
        <v>1</v>
      </c>
      <c r="M123" t="s">
        <v>125</v>
      </c>
    </row>
    <row r="124" spans="1:13" x14ac:dyDescent="0.3">
      <c r="A124">
        <v>29</v>
      </c>
      <c r="B124">
        <v>50</v>
      </c>
      <c r="C124">
        <v>34.700000000000003</v>
      </c>
      <c r="D124">
        <v>10</v>
      </c>
      <c r="E124" t="s">
        <v>116</v>
      </c>
      <c r="F124">
        <v>38.712516666666666</v>
      </c>
      <c r="G124">
        <v>6</v>
      </c>
      <c r="H124">
        <v>6</v>
      </c>
      <c r="I124">
        <f>Table5[[#This Row],[Positive]]/Table5[[#This Row],[Total ]]</f>
        <v>1</v>
      </c>
      <c r="J124">
        <v>0.2</v>
      </c>
      <c r="K124">
        <v>100</v>
      </c>
      <c r="L124">
        <v>1</v>
      </c>
      <c r="M124" t="s">
        <v>125</v>
      </c>
    </row>
    <row r="125" spans="1:13" x14ac:dyDescent="0.3">
      <c r="A125">
        <v>29</v>
      </c>
      <c r="B125">
        <v>50</v>
      </c>
      <c r="C125">
        <v>34.700000000000003</v>
      </c>
      <c r="D125">
        <v>10</v>
      </c>
      <c r="E125" t="s">
        <v>117</v>
      </c>
      <c r="F125">
        <v>40.288066666666673</v>
      </c>
      <c r="G125">
        <v>6</v>
      </c>
      <c r="H125">
        <v>3</v>
      </c>
      <c r="I125">
        <f>Table5[[#This Row],[Positive]]/Table5[[#This Row],[Total ]]</f>
        <v>0.5</v>
      </c>
      <c r="J125">
        <v>0.1</v>
      </c>
      <c r="K125">
        <v>50</v>
      </c>
      <c r="L125">
        <v>0.5</v>
      </c>
      <c r="M125" t="s">
        <v>125</v>
      </c>
    </row>
    <row r="126" spans="1:13" x14ac:dyDescent="0.3">
      <c r="A126">
        <v>29</v>
      </c>
      <c r="B126">
        <v>50</v>
      </c>
      <c r="C126">
        <v>34.700000000000003</v>
      </c>
      <c r="D126">
        <v>10</v>
      </c>
      <c r="E126" t="s">
        <v>118</v>
      </c>
      <c r="F126">
        <v>40.393400000000007</v>
      </c>
      <c r="G126">
        <v>6</v>
      </c>
      <c r="H126">
        <v>1</v>
      </c>
      <c r="I126">
        <f>Table5[[#This Row],[Positive]]/Table5[[#This Row],[Total ]]</f>
        <v>0.16666666666666666</v>
      </c>
      <c r="J126">
        <v>0.05</v>
      </c>
      <c r="K126">
        <v>16.666666666666664</v>
      </c>
      <c r="L126">
        <v>0.16666666666666666</v>
      </c>
      <c r="M126" t="s">
        <v>125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2C4D-5C4F-476A-A3D5-200BA48A05C9}">
  <sheetPr filterMode="1"/>
  <dimension ref="A1:R751"/>
  <sheetViews>
    <sheetView workbookViewId="0">
      <selection activeCell="R163" sqref="R163:R429"/>
    </sheetView>
  </sheetViews>
  <sheetFormatPr defaultRowHeight="15.6" x14ac:dyDescent="0.3"/>
  <cols>
    <col min="18" max="18" width="10" bestFit="1" customWidth="1"/>
  </cols>
  <sheetData>
    <row r="1" spans="1:18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109</v>
      </c>
      <c r="I1" t="s">
        <v>108</v>
      </c>
      <c r="J1" t="s">
        <v>110</v>
      </c>
      <c r="K1" t="s">
        <v>121</v>
      </c>
      <c r="L1" t="s">
        <v>111</v>
      </c>
      <c r="M1" t="s">
        <v>112</v>
      </c>
      <c r="N1" t="s">
        <v>119</v>
      </c>
      <c r="O1" t="s">
        <v>113</v>
      </c>
      <c r="P1" t="s">
        <v>120</v>
      </c>
      <c r="Q1" t="s">
        <v>123</v>
      </c>
      <c r="R1" t="s">
        <v>128</v>
      </c>
    </row>
    <row r="2" spans="1:18" hidden="1" x14ac:dyDescent="0.3">
      <c r="A2">
        <v>3</v>
      </c>
      <c r="B2">
        <v>32.299999999999997</v>
      </c>
      <c r="C2">
        <v>1</v>
      </c>
      <c r="D2" t="s">
        <v>114</v>
      </c>
      <c r="E2" t="s">
        <v>12</v>
      </c>
      <c r="F2">
        <v>33.188200000000002</v>
      </c>
      <c r="G2">
        <v>33.332350000000005</v>
      </c>
      <c r="H2">
        <v>28.7088</v>
      </c>
      <c r="I2">
        <v>28.794866666666667</v>
      </c>
      <c r="J2">
        <v>1</v>
      </c>
      <c r="K2">
        <v>1</v>
      </c>
      <c r="L2">
        <v>2</v>
      </c>
      <c r="M2">
        <v>1</v>
      </c>
      <c r="N2">
        <v>1</v>
      </c>
      <c r="O2">
        <v>100</v>
      </c>
      <c r="P2">
        <v>1</v>
      </c>
      <c r="Q2" t="s">
        <v>122</v>
      </c>
      <c r="R2" t="s">
        <v>129</v>
      </c>
    </row>
    <row r="3" spans="1:18" hidden="1" x14ac:dyDescent="0.3">
      <c r="A3">
        <v>3</v>
      </c>
      <c r="B3">
        <v>32.299999999999997</v>
      </c>
      <c r="C3">
        <v>1</v>
      </c>
      <c r="D3" t="s">
        <v>114</v>
      </c>
      <c r="E3" t="s">
        <v>13</v>
      </c>
      <c r="F3">
        <v>33.012300000000003</v>
      </c>
      <c r="H3">
        <v>28.813099999999999</v>
      </c>
      <c r="J3">
        <v>1</v>
      </c>
      <c r="K3">
        <v>1</v>
      </c>
      <c r="L3">
        <v>2</v>
      </c>
      <c r="M3">
        <v>1</v>
      </c>
      <c r="N3">
        <v>1</v>
      </c>
      <c r="O3">
        <v>100</v>
      </c>
      <c r="P3">
        <v>1</v>
      </c>
      <c r="Q3" t="s">
        <v>122</v>
      </c>
      <c r="R3" t="s">
        <v>129</v>
      </c>
    </row>
    <row r="4" spans="1:18" hidden="1" x14ac:dyDescent="0.3">
      <c r="A4">
        <v>3</v>
      </c>
      <c r="B4">
        <v>32.299999999999997</v>
      </c>
      <c r="C4">
        <v>1</v>
      </c>
      <c r="D4" t="s">
        <v>114</v>
      </c>
      <c r="E4" t="s">
        <v>14</v>
      </c>
      <c r="F4">
        <v>34.020400000000002</v>
      </c>
      <c r="H4">
        <v>29</v>
      </c>
      <c r="J4">
        <v>1</v>
      </c>
      <c r="K4">
        <v>1</v>
      </c>
      <c r="L4">
        <v>2</v>
      </c>
      <c r="M4">
        <v>1</v>
      </c>
      <c r="N4">
        <v>1</v>
      </c>
      <c r="O4">
        <v>100</v>
      </c>
      <c r="P4">
        <v>1</v>
      </c>
      <c r="Q4" t="s">
        <v>122</v>
      </c>
      <c r="R4" t="s">
        <v>129</v>
      </c>
    </row>
    <row r="5" spans="1:18" hidden="1" x14ac:dyDescent="0.3">
      <c r="A5">
        <v>3</v>
      </c>
      <c r="B5">
        <v>32.299999999999997</v>
      </c>
      <c r="C5">
        <v>1</v>
      </c>
      <c r="D5" t="s">
        <v>114</v>
      </c>
      <c r="E5" t="s">
        <v>15</v>
      </c>
      <c r="F5">
        <v>33.596200000000003</v>
      </c>
      <c r="H5">
        <v>28.585599999999999</v>
      </c>
      <c r="J5">
        <v>1</v>
      </c>
      <c r="K5">
        <v>1</v>
      </c>
      <c r="L5">
        <v>2</v>
      </c>
      <c r="M5">
        <v>1</v>
      </c>
      <c r="N5">
        <v>1</v>
      </c>
      <c r="O5">
        <v>100</v>
      </c>
      <c r="P5">
        <v>1</v>
      </c>
      <c r="Q5" t="s">
        <v>122</v>
      </c>
      <c r="R5" t="s">
        <v>129</v>
      </c>
    </row>
    <row r="6" spans="1:18" hidden="1" x14ac:dyDescent="0.3">
      <c r="A6">
        <v>3</v>
      </c>
      <c r="B6">
        <v>32.299999999999997</v>
      </c>
      <c r="C6">
        <v>1</v>
      </c>
      <c r="D6" t="s">
        <v>114</v>
      </c>
      <c r="E6" t="s">
        <v>16</v>
      </c>
      <c r="F6">
        <v>33.414000000000001</v>
      </c>
      <c r="H6">
        <v>28.818999999999999</v>
      </c>
      <c r="J6">
        <v>1</v>
      </c>
      <c r="K6">
        <v>1</v>
      </c>
      <c r="L6">
        <v>2</v>
      </c>
      <c r="M6">
        <v>1</v>
      </c>
      <c r="N6">
        <v>1</v>
      </c>
      <c r="O6">
        <v>100</v>
      </c>
      <c r="P6">
        <v>1</v>
      </c>
      <c r="Q6" t="s">
        <v>122</v>
      </c>
      <c r="R6" t="s">
        <v>129</v>
      </c>
    </row>
    <row r="7" spans="1:18" hidden="1" x14ac:dyDescent="0.3">
      <c r="A7">
        <v>3</v>
      </c>
      <c r="B7">
        <v>32.299999999999997</v>
      </c>
      <c r="C7">
        <v>1</v>
      </c>
      <c r="D7" t="s">
        <v>114</v>
      </c>
      <c r="E7" t="s">
        <v>17</v>
      </c>
      <c r="F7">
        <v>32.762999999999998</v>
      </c>
      <c r="H7">
        <v>28.842700000000001</v>
      </c>
      <c r="J7">
        <v>1</v>
      </c>
      <c r="K7">
        <v>1</v>
      </c>
      <c r="L7">
        <v>2</v>
      </c>
      <c r="M7">
        <v>1</v>
      </c>
      <c r="N7">
        <v>1</v>
      </c>
      <c r="O7">
        <v>100</v>
      </c>
      <c r="P7">
        <v>1</v>
      </c>
      <c r="Q7" t="s">
        <v>122</v>
      </c>
      <c r="R7" t="s">
        <v>129</v>
      </c>
    </row>
    <row r="8" spans="1:18" x14ac:dyDescent="0.3">
      <c r="A8">
        <v>3</v>
      </c>
      <c r="B8">
        <v>32.299999999999997</v>
      </c>
      <c r="C8">
        <v>1</v>
      </c>
      <c r="D8" t="s">
        <v>115</v>
      </c>
      <c r="E8" t="s">
        <v>18</v>
      </c>
      <c r="F8">
        <v>35.364899999999999</v>
      </c>
      <c r="G8">
        <v>35.884966666666671</v>
      </c>
      <c r="H8">
        <v>31.6435</v>
      </c>
      <c r="I8">
        <v>31.026816666666665</v>
      </c>
      <c r="J8">
        <v>1</v>
      </c>
      <c r="K8">
        <v>1</v>
      </c>
      <c r="L8">
        <v>2</v>
      </c>
      <c r="M8">
        <v>1</v>
      </c>
      <c r="N8">
        <v>0.33333332999999998</v>
      </c>
      <c r="O8">
        <v>100</v>
      </c>
      <c r="P8">
        <v>1</v>
      </c>
      <c r="Q8" t="s">
        <v>122</v>
      </c>
      <c r="R8" t="s">
        <v>129</v>
      </c>
    </row>
    <row r="9" spans="1:18" x14ac:dyDescent="0.3">
      <c r="A9">
        <v>3</v>
      </c>
      <c r="B9">
        <v>32.299999999999997</v>
      </c>
      <c r="C9">
        <v>1</v>
      </c>
      <c r="D9" t="s">
        <v>115</v>
      </c>
      <c r="E9" t="s">
        <v>19</v>
      </c>
      <c r="F9">
        <v>36.331899999999997</v>
      </c>
      <c r="H9">
        <v>31.710699999999999</v>
      </c>
      <c r="J9">
        <v>1</v>
      </c>
      <c r="K9">
        <v>1</v>
      </c>
      <c r="L9">
        <v>2</v>
      </c>
      <c r="M9">
        <v>1</v>
      </c>
      <c r="N9">
        <v>0.33333332999999998</v>
      </c>
      <c r="O9">
        <v>100</v>
      </c>
      <c r="P9">
        <v>1</v>
      </c>
      <c r="Q9" t="s">
        <v>122</v>
      </c>
      <c r="R9" t="s">
        <v>129</v>
      </c>
    </row>
    <row r="10" spans="1:18" x14ac:dyDescent="0.3">
      <c r="A10">
        <v>3</v>
      </c>
      <c r="B10">
        <v>32.299999999999997</v>
      </c>
      <c r="C10">
        <v>1</v>
      </c>
      <c r="D10" t="s">
        <v>115</v>
      </c>
      <c r="E10" t="s">
        <v>20</v>
      </c>
      <c r="F10">
        <v>36.8461</v>
      </c>
      <c r="H10">
        <v>31.313099999999999</v>
      </c>
      <c r="J10">
        <v>1</v>
      </c>
      <c r="K10">
        <v>1</v>
      </c>
      <c r="L10">
        <v>2</v>
      </c>
      <c r="M10">
        <v>1</v>
      </c>
      <c r="N10">
        <v>0.33333332999999998</v>
      </c>
      <c r="O10">
        <v>100</v>
      </c>
      <c r="P10">
        <v>1</v>
      </c>
      <c r="Q10" t="s">
        <v>122</v>
      </c>
      <c r="R10" t="s">
        <v>129</v>
      </c>
    </row>
    <row r="11" spans="1:18" x14ac:dyDescent="0.3">
      <c r="A11">
        <v>3</v>
      </c>
      <c r="B11">
        <v>32.299999999999997</v>
      </c>
      <c r="C11">
        <v>1</v>
      </c>
      <c r="D11" t="s">
        <v>115</v>
      </c>
      <c r="E11" t="s">
        <v>21</v>
      </c>
      <c r="F11">
        <v>35.694299999999998</v>
      </c>
      <c r="H11">
        <v>30.414400000000001</v>
      </c>
      <c r="J11">
        <v>1</v>
      </c>
      <c r="K11">
        <v>1</v>
      </c>
      <c r="L11">
        <v>2</v>
      </c>
      <c r="M11">
        <v>1</v>
      </c>
      <c r="N11">
        <v>0.33333332999999998</v>
      </c>
      <c r="O11">
        <v>100</v>
      </c>
      <c r="P11">
        <v>1</v>
      </c>
      <c r="Q11" t="s">
        <v>122</v>
      </c>
      <c r="R11" t="s">
        <v>129</v>
      </c>
    </row>
    <row r="12" spans="1:18" x14ac:dyDescent="0.3">
      <c r="A12">
        <v>3</v>
      </c>
      <c r="B12">
        <v>32.299999999999997</v>
      </c>
      <c r="C12">
        <v>1</v>
      </c>
      <c r="D12" t="s">
        <v>115</v>
      </c>
      <c r="E12" t="s">
        <v>22</v>
      </c>
      <c r="F12">
        <v>35.604900000000001</v>
      </c>
      <c r="H12">
        <v>30.138300000000001</v>
      </c>
      <c r="J12">
        <v>1</v>
      </c>
      <c r="K12">
        <v>1</v>
      </c>
      <c r="L12">
        <v>2</v>
      </c>
      <c r="M12">
        <v>1</v>
      </c>
      <c r="N12">
        <v>0.33333332999999998</v>
      </c>
      <c r="O12">
        <v>100</v>
      </c>
      <c r="P12">
        <v>1</v>
      </c>
      <c r="Q12" t="s">
        <v>122</v>
      </c>
      <c r="R12" t="s">
        <v>129</v>
      </c>
    </row>
    <row r="13" spans="1:18" x14ac:dyDescent="0.3">
      <c r="A13">
        <v>3</v>
      </c>
      <c r="B13">
        <v>32.299999999999997</v>
      </c>
      <c r="C13">
        <v>1</v>
      </c>
      <c r="D13" t="s">
        <v>115</v>
      </c>
      <c r="E13" t="s">
        <v>25</v>
      </c>
      <c r="F13">
        <v>35.467700000000001</v>
      </c>
      <c r="H13">
        <v>30.940899999999999</v>
      </c>
      <c r="J13">
        <v>1</v>
      </c>
      <c r="K13">
        <v>1</v>
      </c>
      <c r="L13">
        <v>2</v>
      </c>
      <c r="M13">
        <v>1</v>
      </c>
      <c r="N13">
        <v>0.33333332999999998</v>
      </c>
      <c r="O13">
        <v>100</v>
      </c>
      <c r="P13">
        <v>1</v>
      </c>
      <c r="Q13" t="s">
        <v>122</v>
      </c>
      <c r="R13" t="s">
        <v>129</v>
      </c>
    </row>
    <row r="14" spans="1:18" hidden="1" x14ac:dyDescent="0.3">
      <c r="A14">
        <v>3</v>
      </c>
      <c r="B14">
        <v>32.299999999999997</v>
      </c>
      <c r="C14">
        <v>1</v>
      </c>
      <c r="D14" t="s">
        <v>116</v>
      </c>
      <c r="E14" t="s">
        <v>23</v>
      </c>
      <c r="F14">
        <v>37.343800000000002</v>
      </c>
      <c r="G14">
        <v>37.440983333333335</v>
      </c>
      <c r="H14">
        <v>32.2453</v>
      </c>
      <c r="I14">
        <v>32.490383333333334</v>
      </c>
      <c r="J14">
        <v>1</v>
      </c>
      <c r="K14">
        <v>1</v>
      </c>
      <c r="L14">
        <v>2</v>
      </c>
      <c r="M14">
        <v>1</v>
      </c>
      <c r="N14">
        <v>0.2</v>
      </c>
      <c r="O14">
        <v>100</v>
      </c>
      <c r="P14">
        <v>1</v>
      </c>
      <c r="Q14" t="s">
        <v>122</v>
      </c>
      <c r="R14" t="s">
        <v>129</v>
      </c>
    </row>
    <row r="15" spans="1:18" hidden="1" x14ac:dyDescent="0.3">
      <c r="A15">
        <v>3</v>
      </c>
      <c r="B15">
        <v>32.299999999999997</v>
      </c>
      <c r="C15">
        <v>1</v>
      </c>
      <c r="D15" t="s">
        <v>116</v>
      </c>
      <c r="E15" t="s">
        <v>24</v>
      </c>
      <c r="F15">
        <v>37.629399999999997</v>
      </c>
      <c r="H15">
        <v>32.477899999999998</v>
      </c>
      <c r="J15">
        <v>1</v>
      </c>
      <c r="K15">
        <v>1</v>
      </c>
      <c r="L15">
        <v>2</v>
      </c>
      <c r="M15">
        <v>1</v>
      </c>
      <c r="N15">
        <v>0.2</v>
      </c>
      <c r="O15">
        <v>100</v>
      </c>
      <c r="P15">
        <v>1</v>
      </c>
      <c r="Q15" t="s">
        <v>122</v>
      </c>
      <c r="R15" t="s">
        <v>129</v>
      </c>
    </row>
    <row r="16" spans="1:18" hidden="1" x14ac:dyDescent="0.3">
      <c r="A16">
        <v>3</v>
      </c>
      <c r="B16">
        <v>32.299999999999997</v>
      </c>
      <c r="C16">
        <v>1</v>
      </c>
      <c r="D16" t="s">
        <v>116</v>
      </c>
      <c r="E16" t="s">
        <v>26</v>
      </c>
      <c r="F16">
        <v>37.363</v>
      </c>
      <c r="H16">
        <v>32.7393</v>
      </c>
      <c r="J16">
        <v>1</v>
      </c>
      <c r="K16">
        <v>1</v>
      </c>
      <c r="L16">
        <v>2</v>
      </c>
      <c r="M16">
        <v>1</v>
      </c>
      <c r="N16">
        <v>0.2</v>
      </c>
      <c r="O16">
        <v>100</v>
      </c>
      <c r="P16">
        <v>1</v>
      </c>
      <c r="Q16" t="s">
        <v>122</v>
      </c>
      <c r="R16" t="s">
        <v>129</v>
      </c>
    </row>
    <row r="17" spans="1:18" hidden="1" x14ac:dyDescent="0.3">
      <c r="A17">
        <v>3</v>
      </c>
      <c r="B17">
        <v>32.299999999999997</v>
      </c>
      <c r="C17">
        <v>1</v>
      </c>
      <c r="D17" t="s">
        <v>116</v>
      </c>
      <c r="E17" t="s">
        <v>27</v>
      </c>
      <c r="F17">
        <v>38.250999999999998</v>
      </c>
      <c r="H17">
        <v>33.0411</v>
      </c>
      <c r="J17">
        <v>1</v>
      </c>
      <c r="K17">
        <v>1</v>
      </c>
      <c r="L17">
        <v>2</v>
      </c>
      <c r="M17">
        <v>1</v>
      </c>
      <c r="N17">
        <v>0.2</v>
      </c>
      <c r="O17">
        <v>100</v>
      </c>
      <c r="P17">
        <v>1</v>
      </c>
      <c r="Q17" t="s">
        <v>122</v>
      </c>
      <c r="R17" t="s">
        <v>129</v>
      </c>
    </row>
    <row r="18" spans="1:18" hidden="1" x14ac:dyDescent="0.3">
      <c r="A18">
        <v>3</v>
      </c>
      <c r="B18">
        <v>32.299999999999997</v>
      </c>
      <c r="C18">
        <v>1</v>
      </c>
      <c r="D18" t="s">
        <v>116</v>
      </c>
      <c r="E18" t="s">
        <v>28</v>
      </c>
      <c r="F18">
        <v>37.482300000000002</v>
      </c>
      <c r="H18">
        <v>32.713900000000002</v>
      </c>
      <c r="J18">
        <v>1</v>
      </c>
      <c r="K18">
        <v>1</v>
      </c>
      <c r="L18">
        <v>2</v>
      </c>
      <c r="M18">
        <v>1</v>
      </c>
      <c r="N18">
        <v>0.2</v>
      </c>
      <c r="O18">
        <v>100</v>
      </c>
      <c r="P18">
        <v>1</v>
      </c>
      <c r="Q18" t="s">
        <v>122</v>
      </c>
      <c r="R18" t="s">
        <v>129</v>
      </c>
    </row>
    <row r="19" spans="1:18" hidden="1" x14ac:dyDescent="0.3">
      <c r="A19">
        <v>3</v>
      </c>
      <c r="B19">
        <v>32.299999999999997</v>
      </c>
      <c r="C19">
        <v>1</v>
      </c>
      <c r="D19" t="s">
        <v>116</v>
      </c>
      <c r="E19" t="s">
        <v>29</v>
      </c>
      <c r="F19">
        <v>36.5764</v>
      </c>
      <c r="H19">
        <v>31.724799999999998</v>
      </c>
      <c r="J19">
        <v>1</v>
      </c>
      <c r="K19">
        <v>1</v>
      </c>
      <c r="L19">
        <v>2</v>
      </c>
      <c r="M19">
        <v>1</v>
      </c>
      <c r="N19">
        <v>0.2</v>
      </c>
      <c r="O19">
        <v>100</v>
      </c>
      <c r="P19">
        <v>1</v>
      </c>
      <c r="Q19" t="s">
        <v>122</v>
      </c>
      <c r="R19" t="s">
        <v>129</v>
      </c>
    </row>
    <row r="20" spans="1:18" hidden="1" x14ac:dyDescent="0.3">
      <c r="A20">
        <v>3</v>
      </c>
      <c r="B20">
        <v>32.299999999999997</v>
      </c>
      <c r="C20">
        <v>1</v>
      </c>
      <c r="D20" t="s">
        <v>117</v>
      </c>
      <c r="E20" t="s">
        <v>30</v>
      </c>
      <c r="F20">
        <v>40.956299999999999</v>
      </c>
      <c r="G20">
        <v>39.075299999999999</v>
      </c>
      <c r="H20">
        <v>34.195999999999998</v>
      </c>
      <c r="I20">
        <v>34.54486</v>
      </c>
      <c r="J20">
        <v>0</v>
      </c>
      <c r="K20">
        <v>1</v>
      </c>
      <c r="L20">
        <v>2</v>
      </c>
      <c r="M20">
        <v>1</v>
      </c>
      <c r="N20">
        <v>0.1</v>
      </c>
      <c r="O20">
        <v>83.3</v>
      </c>
      <c r="P20">
        <v>0.83299999999999996</v>
      </c>
      <c r="Q20" t="s">
        <v>122</v>
      </c>
      <c r="R20" t="s">
        <v>129</v>
      </c>
    </row>
    <row r="21" spans="1:18" hidden="1" x14ac:dyDescent="0.3">
      <c r="A21">
        <v>3</v>
      </c>
      <c r="B21">
        <v>32.299999999999997</v>
      </c>
      <c r="C21">
        <v>1</v>
      </c>
      <c r="D21" t="s">
        <v>117</v>
      </c>
      <c r="E21" t="s">
        <v>31</v>
      </c>
      <c r="F21">
        <v>39.865200000000002</v>
      </c>
      <c r="H21">
        <v>36.844000000000001</v>
      </c>
      <c r="J21">
        <v>1</v>
      </c>
      <c r="K21">
        <v>1</v>
      </c>
      <c r="L21">
        <v>2</v>
      </c>
      <c r="M21">
        <v>1</v>
      </c>
      <c r="N21">
        <v>0.1</v>
      </c>
      <c r="O21">
        <v>83.3</v>
      </c>
      <c r="P21">
        <v>0.83299999999999996</v>
      </c>
      <c r="Q21" t="s">
        <v>122</v>
      </c>
      <c r="R21" t="s">
        <v>129</v>
      </c>
    </row>
    <row r="22" spans="1:18" hidden="1" x14ac:dyDescent="0.3">
      <c r="A22">
        <v>3</v>
      </c>
      <c r="B22">
        <v>32.299999999999997</v>
      </c>
      <c r="C22">
        <v>1</v>
      </c>
      <c r="D22" t="s">
        <v>117</v>
      </c>
      <c r="E22" t="s">
        <v>32</v>
      </c>
      <c r="F22">
        <v>37.658700000000003</v>
      </c>
      <c r="H22" t="s">
        <v>42</v>
      </c>
      <c r="J22">
        <v>1</v>
      </c>
      <c r="K22">
        <v>1</v>
      </c>
      <c r="L22">
        <v>2</v>
      </c>
      <c r="M22">
        <v>1</v>
      </c>
      <c r="N22">
        <v>0.1</v>
      </c>
      <c r="O22">
        <v>83.3</v>
      </c>
      <c r="P22">
        <v>0.83299999999999996</v>
      </c>
      <c r="Q22" t="s">
        <v>122</v>
      </c>
      <c r="R22" t="s">
        <v>129</v>
      </c>
    </row>
    <row r="23" spans="1:18" hidden="1" x14ac:dyDescent="0.3">
      <c r="A23">
        <v>3</v>
      </c>
      <c r="B23">
        <v>32.299999999999997</v>
      </c>
      <c r="C23">
        <v>1</v>
      </c>
      <c r="D23" t="s">
        <v>117</v>
      </c>
      <c r="E23" t="s">
        <v>33</v>
      </c>
      <c r="F23">
        <v>38.139699999999998</v>
      </c>
      <c r="H23">
        <v>34.400700000000001</v>
      </c>
      <c r="J23">
        <v>1</v>
      </c>
      <c r="K23">
        <v>1</v>
      </c>
      <c r="L23">
        <v>2</v>
      </c>
      <c r="M23">
        <v>1</v>
      </c>
      <c r="N23">
        <v>0.1</v>
      </c>
      <c r="O23">
        <v>83.3</v>
      </c>
      <c r="P23">
        <v>0.83299999999999996</v>
      </c>
      <c r="Q23" t="s">
        <v>122</v>
      </c>
      <c r="R23" t="s">
        <v>129</v>
      </c>
    </row>
    <row r="24" spans="1:18" hidden="1" x14ac:dyDescent="0.3">
      <c r="A24">
        <v>3</v>
      </c>
      <c r="B24">
        <v>32.299999999999997</v>
      </c>
      <c r="C24">
        <v>1</v>
      </c>
      <c r="D24" t="s">
        <v>117</v>
      </c>
      <c r="E24" t="s">
        <v>34</v>
      </c>
      <c r="F24">
        <v>38.970100000000002</v>
      </c>
      <c r="H24">
        <v>33.316200000000002</v>
      </c>
      <c r="J24">
        <v>1</v>
      </c>
      <c r="K24">
        <v>1</v>
      </c>
      <c r="L24">
        <v>2</v>
      </c>
      <c r="M24">
        <v>1</v>
      </c>
      <c r="N24">
        <v>0.1</v>
      </c>
      <c r="O24">
        <v>83.3</v>
      </c>
      <c r="P24">
        <v>0.83299999999999996</v>
      </c>
      <c r="Q24" t="s">
        <v>122</v>
      </c>
      <c r="R24" t="s">
        <v>129</v>
      </c>
    </row>
    <row r="25" spans="1:18" hidden="1" x14ac:dyDescent="0.3">
      <c r="A25">
        <v>3</v>
      </c>
      <c r="B25">
        <v>32.299999999999997</v>
      </c>
      <c r="C25">
        <v>1</v>
      </c>
      <c r="D25" t="s">
        <v>117</v>
      </c>
      <c r="E25" t="s">
        <v>35</v>
      </c>
      <c r="F25">
        <v>38.861800000000002</v>
      </c>
      <c r="H25">
        <v>33.967399999999998</v>
      </c>
      <c r="J25">
        <v>1</v>
      </c>
      <c r="K25">
        <v>1</v>
      </c>
      <c r="L25">
        <v>2</v>
      </c>
      <c r="M25">
        <v>1</v>
      </c>
      <c r="N25">
        <v>0.1</v>
      </c>
      <c r="O25">
        <v>83.3</v>
      </c>
      <c r="P25">
        <v>0.83299999999999996</v>
      </c>
      <c r="Q25" t="s">
        <v>122</v>
      </c>
      <c r="R25" t="s">
        <v>129</v>
      </c>
    </row>
    <row r="26" spans="1:18" hidden="1" x14ac:dyDescent="0.3">
      <c r="A26">
        <v>3</v>
      </c>
      <c r="B26">
        <v>32.299999999999997</v>
      </c>
      <c r="C26">
        <v>1</v>
      </c>
      <c r="D26" t="s">
        <v>118</v>
      </c>
      <c r="E26" t="s">
        <v>36</v>
      </c>
      <c r="F26">
        <v>37.255899999999997</v>
      </c>
      <c r="G26">
        <v>39.738766666666663</v>
      </c>
      <c r="H26">
        <v>35.645099999999999</v>
      </c>
      <c r="I26">
        <v>35.414566666666666</v>
      </c>
      <c r="J26">
        <v>1</v>
      </c>
      <c r="K26">
        <v>1</v>
      </c>
      <c r="L26">
        <v>2</v>
      </c>
      <c r="M26">
        <v>1</v>
      </c>
      <c r="N26">
        <v>0.05</v>
      </c>
      <c r="O26">
        <v>66.7</v>
      </c>
      <c r="P26">
        <v>0.66700000000000004</v>
      </c>
      <c r="Q26" t="s">
        <v>122</v>
      </c>
      <c r="R26" t="s">
        <v>129</v>
      </c>
    </row>
    <row r="27" spans="1:18" hidden="1" x14ac:dyDescent="0.3">
      <c r="A27">
        <v>3</v>
      </c>
      <c r="B27">
        <v>32.299999999999997</v>
      </c>
      <c r="C27">
        <v>1</v>
      </c>
      <c r="D27" t="s">
        <v>118</v>
      </c>
      <c r="E27" t="s">
        <v>37</v>
      </c>
      <c r="F27">
        <v>38.340299999999999</v>
      </c>
      <c r="H27">
        <v>36.786700000000003</v>
      </c>
      <c r="J27">
        <v>1</v>
      </c>
      <c r="K27">
        <v>1</v>
      </c>
      <c r="L27">
        <v>2</v>
      </c>
      <c r="M27">
        <v>1</v>
      </c>
      <c r="N27">
        <v>0.05</v>
      </c>
      <c r="O27">
        <v>66.7</v>
      </c>
      <c r="P27">
        <v>0.66700000000000004</v>
      </c>
      <c r="Q27" t="s">
        <v>122</v>
      </c>
      <c r="R27" t="s">
        <v>129</v>
      </c>
    </row>
    <row r="28" spans="1:18" hidden="1" x14ac:dyDescent="0.3">
      <c r="A28">
        <v>3</v>
      </c>
      <c r="B28">
        <v>32.299999999999997</v>
      </c>
      <c r="C28">
        <v>1</v>
      </c>
      <c r="D28" t="s">
        <v>118</v>
      </c>
      <c r="E28" t="s">
        <v>38</v>
      </c>
      <c r="F28">
        <v>39.923999999999999</v>
      </c>
      <c r="H28">
        <v>35.6995</v>
      </c>
      <c r="J28">
        <v>1</v>
      </c>
      <c r="K28">
        <v>1</v>
      </c>
      <c r="L28">
        <v>2</v>
      </c>
      <c r="M28">
        <v>1</v>
      </c>
      <c r="N28">
        <v>0.05</v>
      </c>
      <c r="O28">
        <v>66.7</v>
      </c>
      <c r="P28">
        <v>0.66700000000000004</v>
      </c>
      <c r="Q28" t="s">
        <v>122</v>
      </c>
      <c r="R28" t="s">
        <v>129</v>
      </c>
    </row>
    <row r="29" spans="1:18" hidden="1" x14ac:dyDescent="0.3">
      <c r="A29">
        <v>3</v>
      </c>
      <c r="B29">
        <v>32.299999999999997</v>
      </c>
      <c r="C29">
        <v>1</v>
      </c>
      <c r="D29" t="s">
        <v>118</v>
      </c>
      <c r="E29" t="s">
        <v>39</v>
      </c>
      <c r="F29">
        <v>39.922699999999999</v>
      </c>
      <c r="H29">
        <v>34.700000000000003</v>
      </c>
      <c r="J29">
        <v>1</v>
      </c>
      <c r="K29">
        <v>1</v>
      </c>
      <c r="L29">
        <v>2</v>
      </c>
      <c r="M29">
        <v>1</v>
      </c>
      <c r="N29">
        <v>0.05</v>
      </c>
      <c r="O29">
        <v>66.7</v>
      </c>
      <c r="P29">
        <v>0.66700000000000004</v>
      </c>
      <c r="Q29" t="s">
        <v>122</v>
      </c>
      <c r="R29" t="s">
        <v>129</v>
      </c>
    </row>
    <row r="30" spans="1:18" hidden="1" x14ac:dyDescent="0.3">
      <c r="A30">
        <v>3</v>
      </c>
      <c r="B30">
        <v>32.299999999999997</v>
      </c>
      <c r="C30">
        <v>1</v>
      </c>
      <c r="D30" t="s">
        <v>118</v>
      </c>
      <c r="E30" t="s">
        <v>40</v>
      </c>
      <c r="F30">
        <v>40.530700000000003</v>
      </c>
      <c r="H30">
        <v>34.992100000000001</v>
      </c>
      <c r="J30">
        <v>0</v>
      </c>
      <c r="K30">
        <v>1</v>
      </c>
      <c r="L30">
        <v>2</v>
      </c>
      <c r="M30">
        <v>1</v>
      </c>
      <c r="N30">
        <v>0.05</v>
      </c>
      <c r="O30">
        <v>66.7</v>
      </c>
      <c r="P30">
        <v>0.66700000000000004</v>
      </c>
      <c r="Q30" t="s">
        <v>122</v>
      </c>
      <c r="R30" t="s">
        <v>129</v>
      </c>
    </row>
    <row r="31" spans="1:18" hidden="1" x14ac:dyDescent="0.3">
      <c r="A31">
        <v>3</v>
      </c>
      <c r="B31">
        <v>32.299999999999997</v>
      </c>
      <c r="C31">
        <v>1</v>
      </c>
      <c r="D31" t="s">
        <v>118</v>
      </c>
      <c r="E31" t="s">
        <v>41</v>
      </c>
      <c r="F31">
        <v>42.459000000000003</v>
      </c>
      <c r="H31">
        <v>34.664000000000001</v>
      </c>
      <c r="J31">
        <v>0</v>
      </c>
      <c r="K31">
        <v>1</v>
      </c>
      <c r="L31">
        <v>2</v>
      </c>
      <c r="M31">
        <v>1</v>
      </c>
      <c r="N31">
        <v>0.05</v>
      </c>
      <c r="O31">
        <v>66.7</v>
      </c>
      <c r="P31">
        <v>0.66700000000000004</v>
      </c>
      <c r="Q31" t="s">
        <v>122</v>
      </c>
      <c r="R31" t="s">
        <v>129</v>
      </c>
    </row>
    <row r="32" spans="1:18" hidden="1" x14ac:dyDescent="0.3">
      <c r="A32">
        <v>4</v>
      </c>
      <c r="B32">
        <v>36.6</v>
      </c>
      <c r="C32">
        <v>1</v>
      </c>
      <c r="D32" t="s">
        <v>114</v>
      </c>
      <c r="E32" t="s">
        <v>43</v>
      </c>
      <c r="F32">
        <v>37.088900000000002</v>
      </c>
      <c r="G32">
        <v>37.36365</v>
      </c>
      <c r="H32">
        <v>31.1907</v>
      </c>
      <c r="I32">
        <v>30.855099999999997</v>
      </c>
      <c r="J32">
        <v>1</v>
      </c>
      <c r="K32">
        <v>1</v>
      </c>
      <c r="L32">
        <v>3</v>
      </c>
      <c r="M32">
        <v>3</v>
      </c>
      <c r="N32">
        <v>1</v>
      </c>
      <c r="O32">
        <v>100</v>
      </c>
      <c r="P32">
        <v>1</v>
      </c>
      <c r="Q32" t="s">
        <v>125</v>
      </c>
      <c r="R32" t="s">
        <v>130</v>
      </c>
    </row>
    <row r="33" spans="1:18" hidden="1" x14ac:dyDescent="0.3">
      <c r="A33">
        <v>4</v>
      </c>
      <c r="B33">
        <v>36.6</v>
      </c>
      <c r="C33">
        <v>1</v>
      </c>
      <c r="D33" t="s">
        <v>114</v>
      </c>
      <c r="E33" t="s">
        <v>44</v>
      </c>
      <c r="F33">
        <v>37.664999999999999</v>
      </c>
      <c r="H33">
        <v>31.052</v>
      </c>
      <c r="J33">
        <v>1</v>
      </c>
      <c r="K33">
        <v>1</v>
      </c>
      <c r="L33">
        <v>3</v>
      </c>
      <c r="M33">
        <v>3</v>
      </c>
      <c r="N33">
        <v>1</v>
      </c>
      <c r="O33">
        <v>100</v>
      </c>
      <c r="P33">
        <v>1</v>
      </c>
      <c r="Q33" t="s">
        <v>125</v>
      </c>
      <c r="R33" t="s">
        <v>130</v>
      </c>
    </row>
    <row r="34" spans="1:18" hidden="1" x14ac:dyDescent="0.3">
      <c r="A34">
        <v>4</v>
      </c>
      <c r="B34">
        <v>36.6</v>
      </c>
      <c r="C34">
        <v>1</v>
      </c>
      <c r="D34" t="s">
        <v>114</v>
      </c>
      <c r="E34" t="s">
        <v>45</v>
      </c>
      <c r="F34">
        <v>37.530799999999999</v>
      </c>
      <c r="H34">
        <v>30.789200000000001</v>
      </c>
      <c r="J34">
        <v>1</v>
      </c>
      <c r="K34">
        <v>1</v>
      </c>
      <c r="L34">
        <v>3</v>
      </c>
      <c r="M34">
        <v>3</v>
      </c>
      <c r="N34">
        <v>1</v>
      </c>
      <c r="O34">
        <v>100</v>
      </c>
      <c r="P34">
        <v>1</v>
      </c>
      <c r="Q34" t="s">
        <v>125</v>
      </c>
      <c r="R34" t="s">
        <v>130</v>
      </c>
    </row>
    <row r="35" spans="1:18" hidden="1" x14ac:dyDescent="0.3">
      <c r="A35">
        <v>4</v>
      </c>
      <c r="B35">
        <v>36.6</v>
      </c>
      <c r="C35">
        <v>1</v>
      </c>
      <c r="D35" t="s">
        <v>114</v>
      </c>
      <c r="E35" t="s">
        <v>46</v>
      </c>
      <c r="F35">
        <v>37.636299999999999</v>
      </c>
      <c r="H35">
        <v>30.654399999999999</v>
      </c>
      <c r="J35">
        <v>1</v>
      </c>
      <c r="K35">
        <v>1</v>
      </c>
      <c r="L35">
        <v>3</v>
      </c>
      <c r="M35">
        <v>3</v>
      </c>
      <c r="N35">
        <v>1</v>
      </c>
      <c r="O35">
        <v>100</v>
      </c>
      <c r="P35">
        <v>1</v>
      </c>
      <c r="Q35" t="s">
        <v>125</v>
      </c>
      <c r="R35" t="s">
        <v>130</v>
      </c>
    </row>
    <row r="36" spans="1:18" hidden="1" x14ac:dyDescent="0.3">
      <c r="A36">
        <v>4</v>
      </c>
      <c r="B36">
        <v>36.6</v>
      </c>
      <c r="C36">
        <v>1</v>
      </c>
      <c r="D36" t="s">
        <v>114</v>
      </c>
      <c r="E36" t="s">
        <v>47</v>
      </c>
      <c r="F36">
        <v>37.578899999999997</v>
      </c>
      <c r="H36">
        <v>30.615600000000001</v>
      </c>
      <c r="J36">
        <v>1</v>
      </c>
      <c r="K36">
        <v>1</v>
      </c>
      <c r="L36">
        <v>3</v>
      </c>
      <c r="M36">
        <v>3</v>
      </c>
      <c r="N36">
        <v>1</v>
      </c>
      <c r="O36">
        <v>100</v>
      </c>
      <c r="P36">
        <v>1</v>
      </c>
      <c r="Q36" t="s">
        <v>125</v>
      </c>
      <c r="R36" t="s">
        <v>130</v>
      </c>
    </row>
    <row r="37" spans="1:18" hidden="1" x14ac:dyDescent="0.3">
      <c r="A37">
        <v>4</v>
      </c>
      <c r="B37">
        <v>36.6</v>
      </c>
      <c r="C37">
        <v>1</v>
      </c>
      <c r="D37" t="s">
        <v>114</v>
      </c>
      <c r="E37" t="s">
        <v>48</v>
      </c>
      <c r="F37">
        <v>36.682000000000002</v>
      </c>
      <c r="H37">
        <v>30.828700000000001</v>
      </c>
      <c r="J37">
        <v>1</v>
      </c>
      <c r="K37">
        <v>1</v>
      </c>
      <c r="L37">
        <v>3</v>
      </c>
      <c r="M37">
        <v>3</v>
      </c>
      <c r="N37">
        <v>1</v>
      </c>
      <c r="O37">
        <v>100</v>
      </c>
      <c r="P37">
        <v>1</v>
      </c>
      <c r="Q37" t="s">
        <v>125</v>
      </c>
      <c r="R37" t="s">
        <v>130</v>
      </c>
    </row>
    <row r="38" spans="1:18" x14ac:dyDescent="0.3">
      <c r="A38">
        <v>4</v>
      </c>
      <c r="B38">
        <v>36.6</v>
      </c>
      <c r="C38">
        <v>1</v>
      </c>
      <c r="D38" t="s">
        <v>115</v>
      </c>
      <c r="E38" t="s">
        <v>49</v>
      </c>
      <c r="G38">
        <v>40.600549999999998</v>
      </c>
      <c r="H38">
        <v>33.567999999999998</v>
      </c>
      <c r="I38">
        <v>34.084800000000001</v>
      </c>
      <c r="J38">
        <v>0</v>
      </c>
      <c r="K38">
        <v>0</v>
      </c>
      <c r="L38">
        <v>3</v>
      </c>
      <c r="M38">
        <v>3</v>
      </c>
      <c r="N38">
        <v>0.33333332999999998</v>
      </c>
      <c r="O38">
        <v>33.299999999999997</v>
      </c>
      <c r="P38">
        <v>0.33299999999999996</v>
      </c>
      <c r="Q38" t="s">
        <v>125</v>
      </c>
      <c r="R38" t="s">
        <v>130</v>
      </c>
    </row>
    <row r="39" spans="1:18" x14ac:dyDescent="0.3">
      <c r="A39">
        <v>4</v>
      </c>
      <c r="B39">
        <v>36.6</v>
      </c>
      <c r="C39">
        <v>1</v>
      </c>
      <c r="D39" t="s">
        <v>115</v>
      </c>
      <c r="E39" t="s">
        <v>50</v>
      </c>
      <c r="F39">
        <v>41.349600000000002</v>
      </c>
      <c r="H39">
        <v>33.861199999999997</v>
      </c>
      <c r="J39">
        <v>0</v>
      </c>
      <c r="K39">
        <v>1</v>
      </c>
      <c r="L39">
        <v>3</v>
      </c>
      <c r="M39">
        <v>3</v>
      </c>
      <c r="N39">
        <v>0.33333332999999998</v>
      </c>
      <c r="O39">
        <v>33.299999999999997</v>
      </c>
      <c r="P39">
        <v>0.33299999999999996</v>
      </c>
      <c r="Q39" t="s">
        <v>125</v>
      </c>
      <c r="R39" t="s">
        <v>130</v>
      </c>
    </row>
    <row r="40" spans="1:18" x14ac:dyDescent="0.3">
      <c r="A40">
        <v>4</v>
      </c>
      <c r="B40">
        <v>36.6</v>
      </c>
      <c r="C40">
        <v>1</v>
      </c>
      <c r="D40" t="s">
        <v>115</v>
      </c>
      <c r="E40" t="s">
        <v>51</v>
      </c>
      <c r="F40">
        <v>39.933799999999998</v>
      </c>
      <c r="H40">
        <v>33.496499999999997</v>
      </c>
      <c r="J40">
        <v>1</v>
      </c>
      <c r="K40">
        <v>1</v>
      </c>
      <c r="L40">
        <v>3</v>
      </c>
      <c r="M40">
        <v>3</v>
      </c>
      <c r="N40">
        <v>0.33333332999999998</v>
      </c>
      <c r="O40">
        <v>33.299999999999997</v>
      </c>
      <c r="P40">
        <v>0.33299999999999996</v>
      </c>
      <c r="Q40" t="s">
        <v>125</v>
      </c>
      <c r="R40" t="s">
        <v>130</v>
      </c>
    </row>
    <row r="41" spans="1:18" x14ac:dyDescent="0.3">
      <c r="A41">
        <v>4</v>
      </c>
      <c r="B41">
        <v>36.6</v>
      </c>
      <c r="C41">
        <v>1</v>
      </c>
      <c r="D41" t="s">
        <v>115</v>
      </c>
      <c r="E41" t="s">
        <v>52</v>
      </c>
      <c r="H41">
        <v>34.429099999999998</v>
      </c>
      <c r="J41">
        <v>0</v>
      </c>
      <c r="K41">
        <v>0</v>
      </c>
      <c r="L41">
        <v>3</v>
      </c>
      <c r="M41">
        <v>3</v>
      </c>
      <c r="N41">
        <v>0.33333332999999998</v>
      </c>
      <c r="O41">
        <v>33.299999999999997</v>
      </c>
      <c r="P41">
        <v>0.33299999999999996</v>
      </c>
      <c r="Q41" t="s">
        <v>125</v>
      </c>
      <c r="R41" t="s">
        <v>130</v>
      </c>
    </row>
    <row r="42" spans="1:18" x14ac:dyDescent="0.3">
      <c r="A42">
        <v>4</v>
      </c>
      <c r="B42">
        <v>36.6</v>
      </c>
      <c r="C42">
        <v>1</v>
      </c>
      <c r="D42" t="s">
        <v>115</v>
      </c>
      <c r="E42" t="s">
        <v>53</v>
      </c>
      <c r="F42">
        <v>41.497599999999998</v>
      </c>
      <c r="H42">
        <v>34.5379</v>
      </c>
      <c r="J42">
        <v>0</v>
      </c>
      <c r="K42">
        <v>1</v>
      </c>
      <c r="L42">
        <v>3</v>
      </c>
      <c r="M42">
        <v>3</v>
      </c>
      <c r="N42">
        <v>0.33333332999999998</v>
      </c>
      <c r="O42">
        <v>33.299999999999997</v>
      </c>
      <c r="P42">
        <v>0.33299999999999996</v>
      </c>
      <c r="Q42" t="s">
        <v>125</v>
      </c>
      <c r="R42" t="s">
        <v>130</v>
      </c>
    </row>
    <row r="43" spans="1:18" x14ac:dyDescent="0.3">
      <c r="A43">
        <v>4</v>
      </c>
      <c r="B43">
        <v>36.6</v>
      </c>
      <c r="C43">
        <v>1</v>
      </c>
      <c r="D43" t="s">
        <v>115</v>
      </c>
      <c r="E43" t="s">
        <v>54</v>
      </c>
      <c r="F43">
        <v>39.621200000000002</v>
      </c>
      <c r="H43">
        <v>34.616100000000003</v>
      </c>
      <c r="J43">
        <v>1</v>
      </c>
      <c r="K43">
        <v>1</v>
      </c>
      <c r="L43">
        <v>3</v>
      </c>
      <c r="M43">
        <v>3</v>
      </c>
      <c r="N43">
        <v>0.33333332999999998</v>
      </c>
      <c r="O43">
        <v>33.299999999999997</v>
      </c>
      <c r="P43">
        <v>0.33299999999999996</v>
      </c>
      <c r="Q43" t="s">
        <v>125</v>
      </c>
      <c r="R43" t="s">
        <v>130</v>
      </c>
    </row>
    <row r="44" spans="1:18" hidden="1" x14ac:dyDescent="0.3">
      <c r="A44">
        <v>4</v>
      </c>
      <c r="B44">
        <v>36.6</v>
      </c>
      <c r="C44">
        <v>1</v>
      </c>
      <c r="D44" t="s">
        <v>116</v>
      </c>
      <c r="E44" t="s">
        <v>55</v>
      </c>
      <c r="F44">
        <v>42.7468</v>
      </c>
      <c r="G44">
        <v>42.069333333333333</v>
      </c>
      <c r="H44">
        <v>36.608800000000002</v>
      </c>
      <c r="I44">
        <v>35.237250000000003</v>
      </c>
      <c r="J44">
        <v>0</v>
      </c>
      <c r="K44">
        <v>1</v>
      </c>
      <c r="L44">
        <v>3</v>
      </c>
      <c r="M44">
        <v>3</v>
      </c>
      <c r="N44">
        <v>0.2</v>
      </c>
      <c r="O44">
        <v>0</v>
      </c>
      <c r="P44">
        <v>0</v>
      </c>
      <c r="Q44" t="s">
        <v>125</v>
      </c>
      <c r="R44" t="s">
        <v>130</v>
      </c>
    </row>
    <row r="45" spans="1:18" hidden="1" x14ac:dyDescent="0.3">
      <c r="A45">
        <v>4</v>
      </c>
      <c r="B45">
        <v>36.6</v>
      </c>
      <c r="C45">
        <v>1</v>
      </c>
      <c r="D45" t="s">
        <v>116</v>
      </c>
      <c r="E45" t="s">
        <v>56</v>
      </c>
      <c r="F45">
        <v>40.6492</v>
      </c>
      <c r="H45">
        <v>37.795900000000003</v>
      </c>
      <c r="J45">
        <v>0</v>
      </c>
      <c r="K45">
        <v>1</v>
      </c>
      <c r="L45">
        <v>3</v>
      </c>
      <c r="M45">
        <v>3</v>
      </c>
      <c r="N45">
        <v>0.2</v>
      </c>
      <c r="O45">
        <v>0</v>
      </c>
      <c r="P45">
        <v>0</v>
      </c>
      <c r="Q45" t="s">
        <v>125</v>
      </c>
      <c r="R45" t="s">
        <v>130</v>
      </c>
    </row>
    <row r="46" spans="1:18" hidden="1" x14ac:dyDescent="0.3">
      <c r="A46">
        <v>4</v>
      </c>
      <c r="B46">
        <v>36.6</v>
      </c>
      <c r="C46">
        <v>1</v>
      </c>
      <c r="D46" t="s">
        <v>116</v>
      </c>
      <c r="E46" t="s">
        <v>57</v>
      </c>
      <c r="F46">
        <v>42.811999999999998</v>
      </c>
      <c r="H46">
        <v>33.545099999999998</v>
      </c>
      <c r="J46">
        <v>0</v>
      </c>
      <c r="K46">
        <v>1</v>
      </c>
      <c r="L46">
        <v>3</v>
      </c>
      <c r="M46">
        <v>3</v>
      </c>
      <c r="N46">
        <v>0.2</v>
      </c>
      <c r="O46">
        <v>0</v>
      </c>
      <c r="P46">
        <v>0</v>
      </c>
      <c r="Q46" t="s">
        <v>125</v>
      </c>
      <c r="R46" t="s">
        <v>130</v>
      </c>
    </row>
    <row r="47" spans="1:18" hidden="1" x14ac:dyDescent="0.3">
      <c r="A47">
        <v>4</v>
      </c>
      <c r="B47">
        <v>36.6</v>
      </c>
      <c r="C47">
        <v>1</v>
      </c>
      <c r="D47" t="s">
        <v>116</v>
      </c>
      <c r="E47" t="s">
        <v>58</v>
      </c>
      <c r="H47">
        <v>34.486699999999999</v>
      </c>
      <c r="J47">
        <v>0</v>
      </c>
      <c r="K47">
        <v>0</v>
      </c>
      <c r="L47">
        <v>3</v>
      </c>
      <c r="M47">
        <v>3</v>
      </c>
      <c r="N47">
        <v>0.2</v>
      </c>
      <c r="O47">
        <v>0</v>
      </c>
      <c r="P47">
        <v>0</v>
      </c>
      <c r="Q47" t="s">
        <v>125</v>
      </c>
      <c r="R47" t="s">
        <v>130</v>
      </c>
    </row>
    <row r="48" spans="1:18" hidden="1" x14ac:dyDescent="0.3">
      <c r="A48">
        <v>4</v>
      </c>
      <c r="B48">
        <v>36.6</v>
      </c>
      <c r="C48">
        <v>1</v>
      </c>
      <c r="D48" t="s">
        <v>116</v>
      </c>
      <c r="E48" t="s">
        <v>59</v>
      </c>
      <c r="H48">
        <v>34.31</v>
      </c>
      <c r="J48">
        <v>0</v>
      </c>
      <c r="K48">
        <v>0</v>
      </c>
      <c r="L48">
        <v>3</v>
      </c>
      <c r="M48">
        <v>3</v>
      </c>
      <c r="N48">
        <v>0.2</v>
      </c>
      <c r="O48">
        <v>0</v>
      </c>
      <c r="P48">
        <v>0</v>
      </c>
      <c r="Q48" t="s">
        <v>125</v>
      </c>
      <c r="R48" t="s">
        <v>130</v>
      </c>
    </row>
    <row r="49" spans="1:18" hidden="1" x14ac:dyDescent="0.3">
      <c r="A49">
        <v>4</v>
      </c>
      <c r="B49">
        <v>36.6</v>
      </c>
      <c r="C49">
        <v>1</v>
      </c>
      <c r="D49" t="s">
        <v>116</v>
      </c>
      <c r="E49" t="s">
        <v>60</v>
      </c>
      <c r="H49">
        <v>34.677</v>
      </c>
      <c r="J49">
        <v>0</v>
      </c>
      <c r="K49">
        <v>0</v>
      </c>
      <c r="L49">
        <v>3</v>
      </c>
      <c r="M49">
        <v>3</v>
      </c>
      <c r="N49">
        <v>0.2</v>
      </c>
      <c r="O49">
        <v>0</v>
      </c>
      <c r="P49">
        <v>0</v>
      </c>
      <c r="Q49" t="s">
        <v>125</v>
      </c>
      <c r="R49" t="s">
        <v>130</v>
      </c>
    </row>
    <row r="50" spans="1:18" hidden="1" x14ac:dyDescent="0.3">
      <c r="A50">
        <v>4</v>
      </c>
      <c r="B50">
        <v>36.6</v>
      </c>
      <c r="C50">
        <v>1</v>
      </c>
      <c r="D50" t="s">
        <v>117</v>
      </c>
      <c r="E50" t="s">
        <v>61</v>
      </c>
      <c r="F50">
        <v>43.428600000000003</v>
      </c>
      <c r="G50">
        <v>43.428600000000003</v>
      </c>
      <c r="H50">
        <v>37.704000000000001</v>
      </c>
      <c r="I50">
        <v>37.370233333333339</v>
      </c>
      <c r="J50">
        <v>0</v>
      </c>
      <c r="K50">
        <v>1</v>
      </c>
      <c r="L50">
        <v>3</v>
      </c>
      <c r="M50">
        <v>3</v>
      </c>
      <c r="N50">
        <v>0.1</v>
      </c>
      <c r="O50">
        <v>0</v>
      </c>
      <c r="P50">
        <v>0</v>
      </c>
      <c r="Q50" t="s">
        <v>125</v>
      </c>
      <c r="R50" t="s">
        <v>130</v>
      </c>
    </row>
    <row r="51" spans="1:18" hidden="1" x14ac:dyDescent="0.3">
      <c r="A51">
        <v>4</v>
      </c>
      <c r="B51">
        <v>36.6</v>
      </c>
      <c r="C51">
        <v>1</v>
      </c>
      <c r="D51" t="s">
        <v>117</v>
      </c>
      <c r="E51" t="s">
        <v>62</v>
      </c>
      <c r="H51">
        <v>37.952199999999998</v>
      </c>
      <c r="J51">
        <v>0</v>
      </c>
      <c r="K51">
        <v>0</v>
      </c>
      <c r="L51">
        <v>3</v>
      </c>
      <c r="M51">
        <v>3</v>
      </c>
      <c r="N51">
        <v>0.1</v>
      </c>
      <c r="O51">
        <v>0</v>
      </c>
      <c r="P51">
        <v>0</v>
      </c>
      <c r="Q51" t="s">
        <v>125</v>
      </c>
      <c r="R51" t="s">
        <v>130</v>
      </c>
    </row>
    <row r="52" spans="1:18" hidden="1" x14ac:dyDescent="0.3">
      <c r="A52">
        <v>4</v>
      </c>
      <c r="B52">
        <v>36.6</v>
      </c>
      <c r="C52">
        <v>1</v>
      </c>
      <c r="D52" t="s">
        <v>117</v>
      </c>
      <c r="E52" t="s">
        <v>63</v>
      </c>
      <c r="H52">
        <v>36.454500000000003</v>
      </c>
      <c r="J52">
        <v>0</v>
      </c>
      <c r="K52">
        <v>0</v>
      </c>
      <c r="L52">
        <v>3</v>
      </c>
      <c r="M52">
        <v>3</v>
      </c>
      <c r="N52">
        <v>0.1</v>
      </c>
      <c r="O52">
        <v>0</v>
      </c>
      <c r="P52">
        <v>0</v>
      </c>
      <c r="Q52" t="s">
        <v>125</v>
      </c>
      <c r="R52" t="s">
        <v>130</v>
      </c>
    </row>
    <row r="53" spans="1:18" hidden="1" x14ac:dyDescent="0.3">
      <c r="A53">
        <v>4</v>
      </c>
      <c r="B53">
        <v>36.6</v>
      </c>
      <c r="C53">
        <v>1</v>
      </c>
      <c r="D53" t="s">
        <v>117</v>
      </c>
      <c r="E53" t="s">
        <v>64</v>
      </c>
      <c r="H53" t="s">
        <v>42</v>
      </c>
      <c r="J53">
        <v>0</v>
      </c>
      <c r="K53">
        <v>0</v>
      </c>
      <c r="L53">
        <v>3</v>
      </c>
      <c r="M53">
        <v>3</v>
      </c>
      <c r="N53">
        <v>0.1</v>
      </c>
      <c r="O53">
        <v>0</v>
      </c>
      <c r="P53">
        <v>0</v>
      </c>
      <c r="Q53" t="s">
        <v>125</v>
      </c>
      <c r="R53" t="s">
        <v>130</v>
      </c>
    </row>
    <row r="54" spans="1:18" hidden="1" x14ac:dyDescent="0.3">
      <c r="A54">
        <v>4</v>
      </c>
      <c r="B54">
        <v>36.6</v>
      </c>
      <c r="C54">
        <v>1</v>
      </c>
      <c r="D54" t="s">
        <v>117</v>
      </c>
      <c r="E54" t="s">
        <v>65</v>
      </c>
      <c r="H54" t="s">
        <v>42</v>
      </c>
      <c r="J54">
        <v>0</v>
      </c>
      <c r="K54">
        <v>0</v>
      </c>
      <c r="L54">
        <v>3</v>
      </c>
      <c r="M54">
        <v>3</v>
      </c>
      <c r="N54">
        <v>0.1</v>
      </c>
      <c r="O54">
        <v>0</v>
      </c>
      <c r="P54">
        <v>0</v>
      </c>
      <c r="Q54" t="s">
        <v>125</v>
      </c>
      <c r="R54" t="s">
        <v>130</v>
      </c>
    </row>
    <row r="55" spans="1:18" hidden="1" x14ac:dyDescent="0.3">
      <c r="A55">
        <v>4</v>
      </c>
      <c r="B55">
        <v>36.6</v>
      </c>
      <c r="C55">
        <v>1</v>
      </c>
      <c r="D55" t="s">
        <v>117</v>
      </c>
      <c r="E55" t="s">
        <v>66</v>
      </c>
      <c r="H55" t="s">
        <v>42</v>
      </c>
      <c r="J55">
        <v>0</v>
      </c>
      <c r="K55">
        <v>0</v>
      </c>
      <c r="L55">
        <v>3</v>
      </c>
      <c r="M55">
        <v>3</v>
      </c>
      <c r="N55">
        <v>0.1</v>
      </c>
      <c r="O55">
        <v>0</v>
      </c>
      <c r="P55">
        <v>0</v>
      </c>
      <c r="Q55" t="s">
        <v>125</v>
      </c>
      <c r="R55" t="s">
        <v>130</v>
      </c>
    </row>
    <row r="56" spans="1:18" hidden="1" x14ac:dyDescent="0.3">
      <c r="A56">
        <v>4</v>
      </c>
      <c r="B56">
        <v>36.6</v>
      </c>
      <c r="C56">
        <v>1</v>
      </c>
      <c r="D56" t="s">
        <v>118</v>
      </c>
      <c r="E56" t="s">
        <v>67</v>
      </c>
      <c r="G56" t="e">
        <v>#DIV/0!</v>
      </c>
      <c r="H56" t="s">
        <v>42</v>
      </c>
      <c r="I56">
        <v>37.234899999999996</v>
      </c>
      <c r="J56">
        <v>0</v>
      </c>
      <c r="K56">
        <v>0</v>
      </c>
      <c r="L56">
        <v>3</v>
      </c>
      <c r="M56">
        <v>3</v>
      </c>
      <c r="N56">
        <v>0.05</v>
      </c>
      <c r="O56">
        <v>0</v>
      </c>
      <c r="P56">
        <v>0</v>
      </c>
      <c r="Q56" t="s">
        <v>125</v>
      </c>
      <c r="R56" t="s">
        <v>130</v>
      </c>
    </row>
    <row r="57" spans="1:18" hidden="1" x14ac:dyDescent="0.3">
      <c r="A57">
        <v>4</v>
      </c>
      <c r="B57">
        <v>36.6</v>
      </c>
      <c r="C57">
        <v>1</v>
      </c>
      <c r="D57" t="s">
        <v>118</v>
      </c>
      <c r="E57" t="s">
        <v>68</v>
      </c>
      <c r="H57">
        <v>38.5946</v>
      </c>
      <c r="J57">
        <v>0</v>
      </c>
      <c r="K57">
        <v>0</v>
      </c>
      <c r="L57">
        <v>3</v>
      </c>
      <c r="M57">
        <v>3</v>
      </c>
      <c r="N57">
        <v>0.05</v>
      </c>
      <c r="O57">
        <v>0</v>
      </c>
      <c r="P57">
        <v>0</v>
      </c>
      <c r="Q57" t="s">
        <v>125</v>
      </c>
      <c r="R57" t="s">
        <v>130</v>
      </c>
    </row>
    <row r="58" spans="1:18" hidden="1" x14ac:dyDescent="0.3">
      <c r="A58">
        <v>4</v>
      </c>
      <c r="B58">
        <v>36.6</v>
      </c>
      <c r="C58">
        <v>1</v>
      </c>
      <c r="D58" t="s">
        <v>118</v>
      </c>
      <c r="E58" t="s">
        <v>69</v>
      </c>
      <c r="H58">
        <v>35.8752</v>
      </c>
      <c r="J58">
        <v>0</v>
      </c>
      <c r="K58">
        <v>0</v>
      </c>
      <c r="L58">
        <v>3</v>
      </c>
      <c r="M58">
        <v>3</v>
      </c>
      <c r="N58">
        <v>0.05</v>
      </c>
      <c r="O58">
        <v>0</v>
      </c>
      <c r="P58">
        <v>0</v>
      </c>
      <c r="Q58" t="s">
        <v>125</v>
      </c>
      <c r="R58" t="s">
        <v>130</v>
      </c>
    </row>
    <row r="59" spans="1:18" hidden="1" x14ac:dyDescent="0.3">
      <c r="A59">
        <v>4</v>
      </c>
      <c r="B59">
        <v>36.6</v>
      </c>
      <c r="C59">
        <v>1</v>
      </c>
      <c r="D59" t="s">
        <v>118</v>
      </c>
      <c r="E59" t="s">
        <v>70</v>
      </c>
      <c r="H59" t="s">
        <v>42</v>
      </c>
      <c r="J59">
        <v>0</v>
      </c>
      <c r="K59">
        <v>0</v>
      </c>
      <c r="L59">
        <v>3</v>
      </c>
      <c r="M59">
        <v>3</v>
      </c>
      <c r="N59">
        <v>0.05</v>
      </c>
      <c r="O59">
        <v>0</v>
      </c>
      <c r="P59">
        <v>0</v>
      </c>
      <c r="Q59" t="s">
        <v>125</v>
      </c>
      <c r="R59" t="s">
        <v>130</v>
      </c>
    </row>
    <row r="60" spans="1:18" hidden="1" x14ac:dyDescent="0.3">
      <c r="A60">
        <v>4</v>
      </c>
      <c r="B60">
        <v>36.6</v>
      </c>
      <c r="C60">
        <v>1</v>
      </c>
      <c r="D60" t="s">
        <v>118</v>
      </c>
      <c r="E60" t="s">
        <v>71</v>
      </c>
      <c r="H60" t="s">
        <v>42</v>
      </c>
      <c r="J60">
        <v>0</v>
      </c>
      <c r="K60">
        <v>0</v>
      </c>
      <c r="L60">
        <v>3</v>
      </c>
      <c r="M60">
        <v>3</v>
      </c>
      <c r="N60">
        <v>0.05</v>
      </c>
      <c r="O60">
        <v>0</v>
      </c>
      <c r="P60">
        <v>0</v>
      </c>
      <c r="Q60" t="s">
        <v>125</v>
      </c>
      <c r="R60" t="s">
        <v>130</v>
      </c>
    </row>
    <row r="61" spans="1:18" hidden="1" x14ac:dyDescent="0.3">
      <c r="A61">
        <v>4</v>
      </c>
      <c r="B61">
        <v>36.6</v>
      </c>
      <c r="C61">
        <v>1</v>
      </c>
      <c r="D61" t="s">
        <v>118</v>
      </c>
      <c r="E61" t="s">
        <v>72</v>
      </c>
      <c r="H61" t="s">
        <v>42</v>
      </c>
      <c r="J61">
        <v>0</v>
      </c>
      <c r="K61">
        <v>0</v>
      </c>
      <c r="L61">
        <v>3</v>
      </c>
      <c r="M61">
        <v>3</v>
      </c>
      <c r="N61">
        <v>0.05</v>
      </c>
      <c r="O61">
        <v>0</v>
      </c>
      <c r="P61">
        <v>0</v>
      </c>
      <c r="Q61" t="s">
        <v>125</v>
      </c>
      <c r="R61" t="s">
        <v>130</v>
      </c>
    </row>
    <row r="62" spans="1:18" hidden="1" x14ac:dyDescent="0.3">
      <c r="A62">
        <v>5</v>
      </c>
      <c r="B62">
        <v>31.5</v>
      </c>
      <c r="C62">
        <v>1</v>
      </c>
      <c r="D62" t="s">
        <v>114</v>
      </c>
      <c r="E62" t="s">
        <v>73</v>
      </c>
      <c r="F62">
        <v>31.961300000000001</v>
      </c>
      <c r="G62">
        <v>32.1511</v>
      </c>
      <c r="H62">
        <v>27.520700000000001</v>
      </c>
      <c r="I62">
        <v>27.525119999999998</v>
      </c>
      <c r="J62">
        <v>1</v>
      </c>
      <c r="K62">
        <v>1</v>
      </c>
      <c r="L62">
        <v>1</v>
      </c>
      <c r="M62">
        <v>1</v>
      </c>
      <c r="N62">
        <v>1</v>
      </c>
      <c r="O62">
        <v>100</v>
      </c>
      <c r="P62">
        <v>1</v>
      </c>
      <c r="Q62" t="s">
        <v>122</v>
      </c>
      <c r="R62" t="s">
        <v>129</v>
      </c>
    </row>
    <row r="63" spans="1:18" hidden="1" x14ac:dyDescent="0.3">
      <c r="A63">
        <v>5</v>
      </c>
      <c r="B63">
        <v>31.5</v>
      </c>
      <c r="C63">
        <v>1</v>
      </c>
      <c r="D63" t="s">
        <v>114</v>
      </c>
      <c r="E63" t="s">
        <v>74</v>
      </c>
      <c r="F63">
        <v>32.468499999999999</v>
      </c>
      <c r="H63">
        <v>27.576499999999999</v>
      </c>
      <c r="J63">
        <v>1</v>
      </c>
      <c r="K63">
        <v>1</v>
      </c>
      <c r="L63">
        <v>1</v>
      </c>
      <c r="M63">
        <v>1</v>
      </c>
      <c r="N63">
        <v>1</v>
      </c>
      <c r="O63">
        <v>100</v>
      </c>
      <c r="P63">
        <v>1</v>
      </c>
      <c r="Q63" t="s">
        <v>122</v>
      </c>
      <c r="R63" t="s">
        <v>129</v>
      </c>
    </row>
    <row r="64" spans="1:18" hidden="1" x14ac:dyDescent="0.3">
      <c r="A64">
        <v>5</v>
      </c>
      <c r="B64">
        <v>31.5</v>
      </c>
      <c r="C64">
        <v>1</v>
      </c>
      <c r="D64" t="s">
        <v>114</v>
      </c>
      <c r="E64" t="s">
        <v>75</v>
      </c>
      <c r="F64">
        <v>32.066800000000001</v>
      </c>
      <c r="H64">
        <v>27.4101</v>
      </c>
      <c r="J64">
        <v>1</v>
      </c>
      <c r="K64">
        <v>1</v>
      </c>
      <c r="L64">
        <v>1</v>
      </c>
      <c r="M64">
        <v>1</v>
      </c>
      <c r="N64">
        <v>1</v>
      </c>
      <c r="O64">
        <v>100</v>
      </c>
      <c r="P64">
        <v>1</v>
      </c>
      <c r="Q64" t="s">
        <v>122</v>
      </c>
      <c r="R64" t="s">
        <v>129</v>
      </c>
    </row>
    <row r="65" spans="1:18" hidden="1" x14ac:dyDescent="0.3">
      <c r="A65">
        <v>5</v>
      </c>
      <c r="B65">
        <v>31.5</v>
      </c>
      <c r="C65">
        <v>1</v>
      </c>
      <c r="D65" t="s">
        <v>114</v>
      </c>
      <c r="E65" t="s">
        <v>76</v>
      </c>
      <c r="F65">
        <v>32.201900000000002</v>
      </c>
      <c r="H65">
        <v>27.608599999999999</v>
      </c>
      <c r="J65">
        <v>1</v>
      </c>
      <c r="K65">
        <v>1</v>
      </c>
      <c r="L65">
        <v>1</v>
      </c>
      <c r="M65">
        <v>1</v>
      </c>
      <c r="N65">
        <v>1</v>
      </c>
      <c r="O65">
        <v>100</v>
      </c>
      <c r="P65">
        <v>1</v>
      </c>
      <c r="Q65" t="s">
        <v>122</v>
      </c>
      <c r="R65" t="s">
        <v>129</v>
      </c>
    </row>
    <row r="66" spans="1:18" hidden="1" x14ac:dyDescent="0.3">
      <c r="A66">
        <v>5</v>
      </c>
      <c r="B66">
        <v>31.5</v>
      </c>
      <c r="C66">
        <v>1</v>
      </c>
      <c r="D66" t="s">
        <v>114</v>
      </c>
      <c r="E66" t="s">
        <v>77</v>
      </c>
      <c r="F66">
        <v>32.057000000000002</v>
      </c>
      <c r="H66">
        <v>27.509699999999999</v>
      </c>
      <c r="J66">
        <v>1</v>
      </c>
      <c r="K66">
        <v>1</v>
      </c>
      <c r="L66">
        <v>1</v>
      </c>
      <c r="M66">
        <v>1</v>
      </c>
      <c r="N66">
        <v>1</v>
      </c>
      <c r="O66">
        <v>100</v>
      </c>
      <c r="P66">
        <v>1</v>
      </c>
      <c r="Q66" t="s">
        <v>122</v>
      </c>
      <c r="R66" t="s">
        <v>129</v>
      </c>
    </row>
    <row r="67" spans="1:18" hidden="1" x14ac:dyDescent="0.3">
      <c r="A67">
        <v>5</v>
      </c>
      <c r="B67">
        <v>31.5</v>
      </c>
      <c r="C67">
        <v>1</v>
      </c>
      <c r="D67" t="s">
        <v>114</v>
      </c>
      <c r="E67" t="s">
        <v>78</v>
      </c>
      <c r="F67">
        <v>32.044899999999998</v>
      </c>
      <c r="H67">
        <v>27.517800000000001</v>
      </c>
      <c r="J67">
        <v>1</v>
      </c>
      <c r="K67">
        <v>1</v>
      </c>
      <c r="L67">
        <v>1</v>
      </c>
      <c r="M67">
        <v>1</v>
      </c>
      <c r="N67">
        <v>1</v>
      </c>
      <c r="O67">
        <v>100</v>
      </c>
      <c r="P67">
        <v>1</v>
      </c>
      <c r="Q67" t="s">
        <v>122</v>
      </c>
      <c r="R67" t="s">
        <v>129</v>
      </c>
    </row>
    <row r="68" spans="1:18" x14ac:dyDescent="0.3">
      <c r="A68">
        <v>5</v>
      </c>
      <c r="B68">
        <v>31.5</v>
      </c>
      <c r="C68">
        <v>1</v>
      </c>
      <c r="D68" t="s">
        <v>115</v>
      </c>
      <c r="E68" t="s">
        <v>79</v>
      </c>
      <c r="F68">
        <v>33.305199999999999</v>
      </c>
      <c r="G68">
        <v>33.99561666666667</v>
      </c>
      <c r="H68">
        <v>29.321200000000001</v>
      </c>
      <c r="I68">
        <v>29.00266666666667</v>
      </c>
      <c r="J68">
        <v>1</v>
      </c>
      <c r="K68">
        <v>1</v>
      </c>
      <c r="L68">
        <v>1</v>
      </c>
      <c r="M68">
        <v>1</v>
      </c>
      <c r="N68">
        <v>0.33333332999999998</v>
      </c>
      <c r="O68">
        <v>100</v>
      </c>
      <c r="P68">
        <v>1</v>
      </c>
      <c r="Q68" t="s">
        <v>122</v>
      </c>
      <c r="R68" t="s">
        <v>129</v>
      </c>
    </row>
    <row r="69" spans="1:18" x14ac:dyDescent="0.3">
      <c r="A69">
        <v>5</v>
      </c>
      <c r="B69">
        <v>31.5</v>
      </c>
      <c r="C69">
        <v>1</v>
      </c>
      <c r="D69" t="s">
        <v>115</v>
      </c>
      <c r="E69" t="s">
        <v>80</v>
      </c>
      <c r="F69">
        <v>34.028100000000002</v>
      </c>
      <c r="H69">
        <v>29.176500000000001</v>
      </c>
      <c r="J69">
        <v>1</v>
      </c>
      <c r="K69">
        <v>1</v>
      </c>
      <c r="L69">
        <v>1</v>
      </c>
      <c r="M69">
        <v>1</v>
      </c>
      <c r="N69">
        <v>0.33333332999999998</v>
      </c>
      <c r="O69">
        <v>100</v>
      </c>
      <c r="P69">
        <v>1</v>
      </c>
      <c r="Q69" t="s">
        <v>122</v>
      </c>
      <c r="R69" t="s">
        <v>129</v>
      </c>
    </row>
    <row r="70" spans="1:18" x14ac:dyDescent="0.3">
      <c r="A70">
        <v>5</v>
      </c>
      <c r="B70">
        <v>31.5</v>
      </c>
      <c r="C70">
        <v>1</v>
      </c>
      <c r="D70" t="s">
        <v>115</v>
      </c>
      <c r="E70" t="s">
        <v>81</v>
      </c>
      <c r="F70">
        <v>33.645099999999999</v>
      </c>
      <c r="H70">
        <v>28.6753</v>
      </c>
      <c r="J70">
        <v>1</v>
      </c>
      <c r="K70">
        <v>1</v>
      </c>
      <c r="L70">
        <v>1</v>
      </c>
      <c r="M70">
        <v>1</v>
      </c>
      <c r="N70">
        <v>0.33333332999999998</v>
      </c>
      <c r="O70">
        <v>100</v>
      </c>
      <c r="P70">
        <v>1</v>
      </c>
      <c r="Q70" t="s">
        <v>122</v>
      </c>
      <c r="R70" t="s">
        <v>129</v>
      </c>
    </row>
    <row r="71" spans="1:18" x14ac:dyDescent="0.3">
      <c r="A71">
        <v>5</v>
      </c>
      <c r="B71">
        <v>31.5</v>
      </c>
      <c r="C71">
        <v>1</v>
      </c>
      <c r="D71" t="s">
        <v>115</v>
      </c>
      <c r="E71" t="s">
        <v>82</v>
      </c>
      <c r="F71">
        <v>34.273299999999999</v>
      </c>
      <c r="H71">
        <v>28.866900000000001</v>
      </c>
      <c r="J71">
        <v>1</v>
      </c>
      <c r="K71">
        <v>1</v>
      </c>
      <c r="L71">
        <v>1</v>
      </c>
      <c r="M71">
        <v>1</v>
      </c>
      <c r="N71">
        <v>0.33333332999999998</v>
      </c>
      <c r="O71">
        <v>100</v>
      </c>
      <c r="P71">
        <v>1</v>
      </c>
      <c r="Q71" t="s">
        <v>122</v>
      </c>
      <c r="R71" t="s">
        <v>129</v>
      </c>
    </row>
    <row r="72" spans="1:18" x14ac:dyDescent="0.3">
      <c r="A72">
        <v>5</v>
      </c>
      <c r="B72">
        <v>31.5</v>
      </c>
      <c r="C72">
        <v>1</v>
      </c>
      <c r="D72" t="s">
        <v>115</v>
      </c>
      <c r="E72" t="s">
        <v>83</v>
      </c>
      <c r="F72">
        <v>34.276299999999999</v>
      </c>
      <c r="H72">
        <v>28.932300000000001</v>
      </c>
      <c r="J72">
        <v>1</v>
      </c>
      <c r="K72">
        <v>1</v>
      </c>
      <c r="L72">
        <v>1</v>
      </c>
      <c r="M72">
        <v>1</v>
      </c>
      <c r="N72">
        <v>0.33333332999999998</v>
      </c>
      <c r="O72">
        <v>100</v>
      </c>
      <c r="P72">
        <v>1</v>
      </c>
      <c r="Q72" t="s">
        <v>122</v>
      </c>
      <c r="R72" t="s">
        <v>129</v>
      </c>
    </row>
    <row r="73" spans="1:18" x14ac:dyDescent="0.3">
      <c r="A73">
        <v>5</v>
      </c>
      <c r="B73">
        <v>31.5</v>
      </c>
      <c r="C73">
        <v>1</v>
      </c>
      <c r="D73" t="s">
        <v>115</v>
      </c>
      <c r="E73" t="s">
        <v>84</v>
      </c>
      <c r="F73">
        <v>34.445700000000002</v>
      </c>
      <c r="H73">
        <v>29.043800000000001</v>
      </c>
      <c r="J73">
        <v>1</v>
      </c>
      <c r="K73">
        <v>1</v>
      </c>
      <c r="L73">
        <v>1</v>
      </c>
      <c r="M73">
        <v>1</v>
      </c>
      <c r="N73">
        <v>0.33333332999999998</v>
      </c>
      <c r="O73">
        <v>100</v>
      </c>
      <c r="P73">
        <v>1</v>
      </c>
      <c r="Q73" t="s">
        <v>122</v>
      </c>
      <c r="R73" t="s">
        <v>129</v>
      </c>
    </row>
    <row r="74" spans="1:18" hidden="1" x14ac:dyDescent="0.3">
      <c r="A74">
        <v>5</v>
      </c>
      <c r="B74">
        <v>31.5</v>
      </c>
      <c r="C74">
        <v>1</v>
      </c>
      <c r="D74" t="s">
        <v>116</v>
      </c>
      <c r="E74" t="s">
        <v>85</v>
      </c>
      <c r="F74">
        <v>35.273600000000002</v>
      </c>
      <c r="G74">
        <v>35.762149999999998</v>
      </c>
      <c r="H74">
        <v>30.131699999999999</v>
      </c>
      <c r="I74">
        <v>30.240899999999996</v>
      </c>
      <c r="J74">
        <v>1</v>
      </c>
      <c r="K74">
        <v>1</v>
      </c>
      <c r="L74">
        <v>1</v>
      </c>
      <c r="M74">
        <v>1</v>
      </c>
      <c r="N74">
        <v>0.2</v>
      </c>
      <c r="O74">
        <v>100</v>
      </c>
      <c r="P74">
        <v>1</v>
      </c>
      <c r="Q74" t="s">
        <v>122</v>
      </c>
      <c r="R74" t="s">
        <v>129</v>
      </c>
    </row>
    <row r="75" spans="1:18" hidden="1" x14ac:dyDescent="0.3">
      <c r="A75">
        <v>5</v>
      </c>
      <c r="B75">
        <v>31.5</v>
      </c>
      <c r="C75">
        <v>1</v>
      </c>
      <c r="D75" t="s">
        <v>116</v>
      </c>
      <c r="E75" t="s">
        <v>86</v>
      </c>
      <c r="F75">
        <v>36.048999999999999</v>
      </c>
      <c r="H75">
        <v>30.072399999999998</v>
      </c>
      <c r="J75">
        <v>1</v>
      </c>
      <c r="K75">
        <v>1</v>
      </c>
      <c r="L75">
        <v>1</v>
      </c>
      <c r="M75">
        <v>1</v>
      </c>
      <c r="N75">
        <v>0.2</v>
      </c>
      <c r="O75">
        <v>100</v>
      </c>
      <c r="P75">
        <v>1</v>
      </c>
      <c r="Q75" t="s">
        <v>122</v>
      </c>
      <c r="R75" t="s">
        <v>129</v>
      </c>
    </row>
    <row r="76" spans="1:18" hidden="1" x14ac:dyDescent="0.3">
      <c r="A76">
        <v>5</v>
      </c>
      <c r="B76">
        <v>31.5</v>
      </c>
      <c r="C76">
        <v>1</v>
      </c>
      <c r="D76" t="s">
        <v>116</v>
      </c>
      <c r="E76" t="s">
        <v>87</v>
      </c>
      <c r="F76">
        <v>36.553800000000003</v>
      </c>
      <c r="H76">
        <v>30.152100000000001</v>
      </c>
      <c r="J76">
        <v>1</v>
      </c>
      <c r="K76">
        <v>1</v>
      </c>
      <c r="L76">
        <v>1</v>
      </c>
      <c r="M76">
        <v>1</v>
      </c>
      <c r="N76">
        <v>0.2</v>
      </c>
      <c r="O76">
        <v>100</v>
      </c>
      <c r="P76">
        <v>1</v>
      </c>
      <c r="Q76" t="s">
        <v>122</v>
      </c>
      <c r="R76" t="s">
        <v>129</v>
      </c>
    </row>
    <row r="77" spans="1:18" hidden="1" x14ac:dyDescent="0.3">
      <c r="A77">
        <v>5</v>
      </c>
      <c r="B77">
        <v>31.5</v>
      </c>
      <c r="C77">
        <v>1</v>
      </c>
      <c r="D77" t="s">
        <v>116</v>
      </c>
      <c r="E77" t="s">
        <v>88</v>
      </c>
      <c r="F77">
        <v>36.042400000000001</v>
      </c>
      <c r="H77">
        <v>30.498899999999999</v>
      </c>
      <c r="J77">
        <v>1</v>
      </c>
      <c r="K77">
        <v>1</v>
      </c>
      <c r="L77">
        <v>1</v>
      </c>
      <c r="M77">
        <v>1</v>
      </c>
      <c r="N77">
        <v>0.2</v>
      </c>
      <c r="O77">
        <v>100</v>
      </c>
      <c r="P77">
        <v>1</v>
      </c>
      <c r="Q77" t="s">
        <v>122</v>
      </c>
      <c r="R77" t="s">
        <v>129</v>
      </c>
    </row>
    <row r="78" spans="1:18" hidden="1" x14ac:dyDescent="0.3">
      <c r="A78">
        <v>5</v>
      </c>
      <c r="B78">
        <v>31.5</v>
      </c>
      <c r="C78">
        <v>1</v>
      </c>
      <c r="D78" t="s">
        <v>116</v>
      </c>
      <c r="E78" t="s">
        <v>89</v>
      </c>
      <c r="F78">
        <v>35.784599999999998</v>
      </c>
      <c r="H78">
        <v>30.355899999999998</v>
      </c>
      <c r="J78">
        <v>1</v>
      </c>
      <c r="K78">
        <v>1</v>
      </c>
      <c r="L78">
        <v>1</v>
      </c>
      <c r="M78">
        <v>1</v>
      </c>
      <c r="N78">
        <v>0.2</v>
      </c>
      <c r="O78">
        <v>100</v>
      </c>
      <c r="P78">
        <v>1</v>
      </c>
      <c r="Q78" t="s">
        <v>122</v>
      </c>
      <c r="R78" t="s">
        <v>129</v>
      </c>
    </row>
    <row r="79" spans="1:18" hidden="1" x14ac:dyDescent="0.3">
      <c r="A79">
        <v>5</v>
      </c>
      <c r="B79">
        <v>31.5</v>
      </c>
      <c r="C79">
        <v>1</v>
      </c>
      <c r="D79" t="s">
        <v>116</v>
      </c>
      <c r="E79" t="s">
        <v>90</v>
      </c>
      <c r="F79">
        <v>34.869500000000002</v>
      </c>
      <c r="H79">
        <v>30.234400000000001</v>
      </c>
      <c r="J79">
        <v>1</v>
      </c>
      <c r="K79">
        <v>1</v>
      </c>
      <c r="L79">
        <v>1</v>
      </c>
      <c r="M79">
        <v>1</v>
      </c>
      <c r="N79">
        <v>0.2</v>
      </c>
      <c r="O79">
        <v>100</v>
      </c>
      <c r="P79">
        <v>1</v>
      </c>
      <c r="Q79" t="s">
        <v>122</v>
      </c>
      <c r="R79" t="s">
        <v>129</v>
      </c>
    </row>
    <row r="80" spans="1:18" hidden="1" x14ac:dyDescent="0.3">
      <c r="A80">
        <v>5</v>
      </c>
      <c r="B80">
        <v>31.5</v>
      </c>
      <c r="C80">
        <v>1</v>
      </c>
      <c r="D80" t="s">
        <v>117</v>
      </c>
      <c r="E80" t="s">
        <v>91</v>
      </c>
      <c r="F80">
        <v>38.507100000000001</v>
      </c>
      <c r="G80">
        <v>37.281033333333333</v>
      </c>
      <c r="H80">
        <v>31.544799999999999</v>
      </c>
      <c r="I80">
        <v>31.126500000000004</v>
      </c>
      <c r="J80">
        <v>1</v>
      </c>
      <c r="K80">
        <v>1</v>
      </c>
      <c r="L80">
        <v>1</v>
      </c>
      <c r="M80">
        <v>1</v>
      </c>
      <c r="N80">
        <v>0.1</v>
      </c>
      <c r="O80">
        <v>100</v>
      </c>
      <c r="P80">
        <v>1</v>
      </c>
      <c r="Q80" t="s">
        <v>122</v>
      </c>
      <c r="R80" t="s">
        <v>129</v>
      </c>
    </row>
    <row r="81" spans="1:18" hidden="1" x14ac:dyDescent="0.3">
      <c r="A81">
        <v>5</v>
      </c>
      <c r="B81">
        <v>31.5</v>
      </c>
      <c r="C81">
        <v>1</v>
      </c>
      <c r="D81" t="s">
        <v>117</v>
      </c>
      <c r="E81" t="s">
        <v>92</v>
      </c>
      <c r="F81">
        <v>37.239199999999997</v>
      </c>
      <c r="H81">
        <v>31.5304</v>
      </c>
      <c r="J81">
        <v>1</v>
      </c>
      <c r="K81">
        <v>1</v>
      </c>
      <c r="L81">
        <v>1</v>
      </c>
      <c r="M81">
        <v>1</v>
      </c>
      <c r="N81">
        <v>0.1</v>
      </c>
      <c r="O81">
        <v>100</v>
      </c>
      <c r="P81">
        <v>1</v>
      </c>
      <c r="Q81" t="s">
        <v>122</v>
      </c>
      <c r="R81" t="s">
        <v>129</v>
      </c>
    </row>
    <row r="82" spans="1:18" hidden="1" x14ac:dyDescent="0.3">
      <c r="A82">
        <v>5</v>
      </c>
      <c r="B82">
        <v>31.5</v>
      </c>
      <c r="C82">
        <v>1</v>
      </c>
      <c r="D82" t="s">
        <v>117</v>
      </c>
      <c r="E82" t="s">
        <v>93</v>
      </c>
      <c r="F82">
        <v>36.718800000000002</v>
      </c>
      <c r="H82">
        <v>31.241700000000002</v>
      </c>
      <c r="J82">
        <v>1</v>
      </c>
      <c r="K82">
        <v>1</v>
      </c>
      <c r="L82">
        <v>1</v>
      </c>
      <c r="M82">
        <v>1</v>
      </c>
      <c r="N82">
        <v>0.1</v>
      </c>
      <c r="O82">
        <v>100</v>
      </c>
      <c r="P82">
        <v>1</v>
      </c>
      <c r="Q82" t="s">
        <v>122</v>
      </c>
      <c r="R82" t="s">
        <v>129</v>
      </c>
    </row>
    <row r="83" spans="1:18" hidden="1" x14ac:dyDescent="0.3">
      <c r="A83">
        <v>5</v>
      </c>
      <c r="B83">
        <v>31.5</v>
      </c>
      <c r="C83">
        <v>1</v>
      </c>
      <c r="D83" t="s">
        <v>117</v>
      </c>
      <c r="E83" t="s">
        <v>94</v>
      </c>
      <c r="F83">
        <v>36.451700000000002</v>
      </c>
      <c r="H83">
        <v>30.6617</v>
      </c>
      <c r="J83">
        <v>1</v>
      </c>
      <c r="K83">
        <v>1</v>
      </c>
      <c r="L83">
        <v>1</v>
      </c>
      <c r="M83">
        <v>1</v>
      </c>
      <c r="N83">
        <v>0.1</v>
      </c>
      <c r="O83">
        <v>100</v>
      </c>
      <c r="P83">
        <v>1</v>
      </c>
      <c r="Q83" t="s">
        <v>122</v>
      </c>
      <c r="R83" t="s">
        <v>129</v>
      </c>
    </row>
    <row r="84" spans="1:18" hidden="1" x14ac:dyDescent="0.3">
      <c r="A84">
        <v>5</v>
      </c>
      <c r="B84">
        <v>31.5</v>
      </c>
      <c r="C84">
        <v>1</v>
      </c>
      <c r="D84" t="s">
        <v>117</v>
      </c>
      <c r="E84" t="s">
        <v>95</v>
      </c>
      <c r="F84">
        <v>36.598999999999997</v>
      </c>
      <c r="H84">
        <v>31.0259</v>
      </c>
      <c r="J84">
        <v>1</v>
      </c>
      <c r="K84">
        <v>1</v>
      </c>
      <c r="L84">
        <v>1</v>
      </c>
      <c r="M84">
        <v>1</v>
      </c>
      <c r="N84">
        <v>0.1</v>
      </c>
      <c r="O84">
        <v>100</v>
      </c>
      <c r="P84">
        <v>1</v>
      </c>
      <c r="Q84" t="s">
        <v>122</v>
      </c>
      <c r="R84" t="s">
        <v>129</v>
      </c>
    </row>
    <row r="85" spans="1:18" hidden="1" x14ac:dyDescent="0.3">
      <c r="A85">
        <v>5</v>
      </c>
      <c r="B85">
        <v>31.5</v>
      </c>
      <c r="C85">
        <v>1</v>
      </c>
      <c r="D85" t="s">
        <v>117</v>
      </c>
      <c r="E85" t="s">
        <v>96</v>
      </c>
      <c r="F85">
        <v>38.170400000000001</v>
      </c>
      <c r="H85">
        <v>30.7545</v>
      </c>
      <c r="J85">
        <v>1</v>
      </c>
      <c r="K85">
        <v>1</v>
      </c>
      <c r="L85">
        <v>1</v>
      </c>
      <c r="M85">
        <v>1</v>
      </c>
      <c r="N85">
        <v>0.1</v>
      </c>
      <c r="O85">
        <v>100</v>
      </c>
      <c r="P85">
        <v>1</v>
      </c>
      <c r="Q85" t="s">
        <v>122</v>
      </c>
      <c r="R85" t="s">
        <v>129</v>
      </c>
    </row>
    <row r="86" spans="1:18" hidden="1" x14ac:dyDescent="0.3">
      <c r="A86">
        <v>5</v>
      </c>
      <c r="B86">
        <v>31.5</v>
      </c>
      <c r="C86">
        <v>1</v>
      </c>
      <c r="D86" t="s">
        <v>118</v>
      </c>
      <c r="E86" t="s">
        <v>97</v>
      </c>
      <c r="F86">
        <v>38.991100000000003</v>
      </c>
      <c r="G86">
        <v>40.284849999999999</v>
      </c>
      <c r="H86">
        <v>31.772400000000001</v>
      </c>
      <c r="I86">
        <v>32.993983333333325</v>
      </c>
      <c r="J86">
        <v>1</v>
      </c>
      <c r="K86">
        <v>1</v>
      </c>
      <c r="L86">
        <v>1</v>
      </c>
      <c r="M86">
        <v>1</v>
      </c>
      <c r="N86">
        <v>0.05</v>
      </c>
      <c r="O86">
        <v>50</v>
      </c>
      <c r="P86">
        <v>0.5</v>
      </c>
      <c r="Q86" t="s">
        <v>122</v>
      </c>
      <c r="R86" t="s">
        <v>129</v>
      </c>
    </row>
    <row r="87" spans="1:18" hidden="1" x14ac:dyDescent="0.3">
      <c r="A87">
        <v>5</v>
      </c>
      <c r="B87">
        <v>31.5</v>
      </c>
      <c r="C87">
        <v>1</v>
      </c>
      <c r="D87" t="s">
        <v>118</v>
      </c>
      <c r="E87" t="s">
        <v>98</v>
      </c>
      <c r="F87">
        <v>39.6586</v>
      </c>
      <c r="H87">
        <v>32.355499999999999</v>
      </c>
      <c r="J87">
        <v>1</v>
      </c>
      <c r="K87">
        <v>1</v>
      </c>
      <c r="L87">
        <v>1</v>
      </c>
      <c r="M87">
        <v>1</v>
      </c>
      <c r="N87">
        <v>0.05</v>
      </c>
      <c r="O87">
        <v>50</v>
      </c>
      <c r="P87">
        <v>0.5</v>
      </c>
      <c r="Q87" t="s">
        <v>122</v>
      </c>
      <c r="R87" t="s">
        <v>129</v>
      </c>
    </row>
    <row r="88" spans="1:18" hidden="1" x14ac:dyDescent="0.3">
      <c r="A88">
        <v>5</v>
      </c>
      <c r="B88">
        <v>31.5</v>
      </c>
      <c r="C88">
        <v>1</v>
      </c>
      <c r="D88" t="s">
        <v>118</v>
      </c>
      <c r="E88" t="s">
        <v>99</v>
      </c>
      <c r="F88">
        <v>40.797800000000002</v>
      </c>
      <c r="H88">
        <v>33.256999999999998</v>
      </c>
      <c r="J88">
        <v>0</v>
      </c>
      <c r="K88">
        <v>1</v>
      </c>
      <c r="L88">
        <v>1</v>
      </c>
      <c r="M88">
        <v>1</v>
      </c>
      <c r="N88">
        <v>0.05</v>
      </c>
      <c r="O88">
        <v>50</v>
      </c>
      <c r="P88">
        <v>0.5</v>
      </c>
      <c r="Q88" t="s">
        <v>122</v>
      </c>
      <c r="R88" t="s">
        <v>129</v>
      </c>
    </row>
    <row r="89" spans="1:18" hidden="1" x14ac:dyDescent="0.3">
      <c r="A89">
        <v>5</v>
      </c>
      <c r="B89">
        <v>31.5</v>
      </c>
      <c r="C89">
        <v>1</v>
      </c>
      <c r="D89" t="s">
        <v>118</v>
      </c>
      <c r="E89" t="s">
        <v>100</v>
      </c>
      <c r="F89">
        <v>42.927799999999998</v>
      </c>
      <c r="H89">
        <v>33.785899999999998</v>
      </c>
      <c r="J89">
        <v>0</v>
      </c>
      <c r="K89">
        <v>1</v>
      </c>
      <c r="L89">
        <v>1</v>
      </c>
      <c r="M89">
        <v>1</v>
      </c>
      <c r="N89">
        <v>0.05</v>
      </c>
      <c r="O89">
        <v>50</v>
      </c>
      <c r="P89">
        <v>0.5</v>
      </c>
      <c r="Q89" t="s">
        <v>122</v>
      </c>
      <c r="R89" t="s">
        <v>129</v>
      </c>
    </row>
    <row r="90" spans="1:18" hidden="1" x14ac:dyDescent="0.3">
      <c r="A90">
        <v>5</v>
      </c>
      <c r="B90">
        <v>31.5</v>
      </c>
      <c r="C90">
        <v>1</v>
      </c>
      <c r="D90" t="s">
        <v>118</v>
      </c>
      <c r="E90" t="s">
        <v>101</v>
      </c>
      <c r="F90">
        <v>38.462400000000002</v>
      </c>
      <c r="H90">
        <v>33.0426</v>
      </c>
      <c r="J90">
        <v>1</v>
      </c>
      <c r="K90">
        <v>1</v>
      </c>
      <c r="L90">
        <v>1</v>
      </c>
      <c r="M90">
        <v>1</v>
      </c>
      <c r="N90">
        <v>0.05</v>
      </c>
      <c r="O90">
        <v>50</v>
      </c>
      <c r="P90">
        <v>0.5</v>
      </c>
      <c r="Q90" t="s">
        <v>122</v>
      </c>
      <c r="R90" t="s">
        <v>129</v>
      </c>
    </row>
    <row r="91" spans="1:18" hidden="1" x14ac:dyDescent="0.3">
      <c r="A91">
        <v>5</v>
      </c>
      <c r="B91">
        <v>31.5</v>
      </c>
      <c r="C91">
        <v>1</v>
      </c>
      <c r="D91" t="s">
        <v>118</v>
      </c>
      <c r="E91" t="s">
        <v>102</v>
      </c>
      <c r="F91">
        <v>40.871400000000001</v>
      </c>
      <c r="H91">
        <v>33.750500000000002</v>
      </c>
      <c r="J91">
        <v>0</v>
      </c>
      <c r="K91">
        <v>1</v>
      </c>
      <c r="L91">
        <v>1</v>
      </c>
      <c r="M91">
        <v>1</v>
      </c>
      <c r="N91">
        <v>0.05</v>
      </c>
      <c r="O91">
        <v>50</v>
      </c>
      <c r="P91">
        <v>0.5</v>
      </c>
      <c r="Q91" t="s">
        <v>122</v>
      </c>
      <c r="R91" t="s">
        <v>129</v>
      </c>
    </row>
    <row r="92" spans="1:18" hidden="1" x14ac:dyDescent="0.3">
      <c r="A92">
        <v>13</v>
      </c>
      <c r="B92">
        <v>33.5</v>
      </c>
      <c r="C92">
        <v>2</v>
      </c>
      <c r="D92" t="s">
        <v>114</v>
      </c>
      <c r="E92" t="s">
        <v>12</v>
      </c>
      <c r="F92">
        <v>34.521799999999999</v>
      </c>
      <c r="G92">
        <v>34.690199999999997</v>
      </c>
      <c r="H92">
        <v>27.8187</v>
      </c>
      <c r="I92">
        <v>27.931216666666668</v>
      </c>
      <c r="J92">
        <v>1</v>
      </c>
      <c r="K92">
        <v>1</v>
      </c>
      <c r="L92">
        <v>2</v>
      </c>
      <c r="M92">
        <v>2</v>
      </c>
      <c r="N92">
        <v>1</v>
      </c>
      <c r="O92">
        <v>100</v>
      </c>
      <c r="P92">
        <v>1</v>
      </c>
      <c r="Q92" t="s">
        <v>124</v>
      </c>
      <c r="R92" t="s">
        <v>131</v>
      </c>
    </row>
    <row r="93" spans="1:18" hidden="1" x14ac:dyDescent="0.3">
      <c r="A93">
        <v>13</v>
      </c>
      <c r="B93">
        <v>33.5</v>
      </c>
      <c r="C93">
        <v>2</v>
      </c>
      <c r="D93" t="s">
        <v>114</v>
      </c>
      <c r="E93" t="s">
        <v>13</v>
      </c>
      <c r="F93">
        <v>34.538600000000002</v>
      </c>
      <c r="H93">
        <v>27.9176</v>
      </c>
      <c r="J93">
        <v>1</v>
      </c>
      <c r="K93">
        <v>1</v>
      </c>
      <c r="L93">
        <v>2</v>
      </c>
      <c r="M93">
        <v>2</v>
      </c>
      <c r="N93">
        <v>1</v>
      </c>
      <c r="O93">
        <v>100</v>
      </c>
      <c r="P93">
        <v>1</v>
      </c>
      <c r="Q93" t="s">
        <v>124</v>
      </c>
      <c r="R93" t="s">
        <v>131</v>
      </c>
    </row>
    <row r="94" spans="1:18" hidden="1" x14ac:dyDescent="0.3">
      <c r="A94">
        <v>13</v>
      </c>
      <c r="B94">
        <v>33.5</v>
      </c>
      <c r="C94">
        <v>2</v>
      </c>
      <c r="D94" t="s">
        <v>114</v>
      </c>
      <c r="E94" t="s">
        <v>14</v>
      </c>
      <c r="F94">
        <v>34.836599999999997</v>
      </c>
      <c r="H94">
        <v>27.877500000000001</v>
      </c>
      <c r="J94">
        <v>1</v>
      </c>
      <c r="K94">
        <v>1</v>
      </c>
      <c r="L94">
        <v>2</v>
      </c>
      <c r="M94">
        <v>2</v>
      </c>
      <c r="N94">
        <v>1</v>
      </c>
      <c r="O94">
        <v>100</v>
      </c>
      <c r="P94">
        <v>1</v>
      </c>
      <c r="Q94" t="s">
        <v>124</v>
      </c>
      <c r="R94" t="s">
        <v>131</v>
      </c>
    </row>
    <row r="95" spans="1:18" hidden="1" x14ac:dyDescent="0.3">
      <c r="A95">
        <v>13</v>
      </c>
      <c r="B95">
        <v>33.5</v>
      </c>
      <c r="C95">
        <v>2</v>
      </c>
      <c r="D95" t="s">
        <v>114</v>
      </c>
      <c r="E95" t="s">
        <v>15</v>
      </c>
      <c r="F95">
        <v>34.218800000000002</v>
      </c>
      <c r="H95">
        <v>28.017299999999999</v>
      </c>
      <c r="J95">
        <v>1</v>
      </c>
      <c r="K95">
        <v>1</v>
      </c>
      <c r="L95">
        <v>2</v>
      </c>
      <c r="M95">
        <v>2</v>
      </c>
      <c r="N95">
        <v>1</v>
      </c>
      <c r="O95">
        <v>100</v>
      </c>
      <c r="P95">
        <v>1</v>
      </c>
      <c r="Q95" t="s">
        <v>124</v>
      </c>
      <c r="R95" t="s">
        <v>131</v>
      </c>
    </row>
    <row r="96" spans="1:18" hidden="1" x14ac:dyDescent="0.3">
      <c r="A96">
        <v>13</v>
      </c>
      <c r="B96">
        <v>33.5</v>
      </c>
      <c r="C96">
        <v>2</v>
      </c>
      <c r="D96" t="s">
        <v>114</v>
      </c>
      <c r="E96" t="s">
        <v>16</v>
      </c>
      <c r="F96">
        <v>35.746899999999997</v>
      </c>
      <c r="H96">
        <v>28</v>
      </c>
      <c r="J96">
        <v>1</v>
      </c>
      <c r="K96">
        <v>1</v>
      </c>
      <c r="L96">
        <v>2</v>
      </c>
      <c r="M96">
        <v>2</v>
      </c>
      <c r="N96">
        <v>1</v>
      </c>
      <c r="O96">
        <v>100</v>
      </c>
      <c r="P96">
        <v>1</v>
      </c>
      <c r="Q96" t="s">
        <v>124</v>
      </c>
      <c r="R96" t="s">
        <v>131</v>
      </c>
    </row>
    <row r="97" spans="1:18" hidden="1" x14ac:dyDescent="0.3">
      <c r="A97">
        <v>13</v>
      </c>
      <c r="B97">
        <v>33.5</v>
      </c>
      <c r="C97">
        <v>2</v>
      </c>
      <c r="D97" t="s">
        <v>114</v>
      </c>
      <c r="E97" t="s">
        <v>18</v>
      </c>
      <c r="F97">
        <v>34.278500000000001</v>
      </c>
      <c r="H97">
        <v>27.956199999999999</v>
      </c>
      <c r="J97">
        <v>1</v>
      </c>
      <c r="K97">
        <v>1</v>
      </c>
      <c r="L97">
        <v>2</v>
      </c>
      <c r="M97">
        <v>2</v>
      </c>
      <c r="N97">
        <v>1</v>
      </c>
      <c r="O97">
        <v>100</v>
      </c>
      <c r="P97">
        <v>1</v>
      </c>
      <c r="Q97" t="s">
        <v>124</v>
      </c>
      <c r="R97" t="s">
        <v>131</v>
      </c>
    </row>
    <row r="98" spans="1:18" x14ac:dyDescent="0.3">
      <c r="A98">
        <v>13</v>
      </c>
      <c r="B98">
        <v>33.5</v>
      </c>
      <c r="C98">
        <v>2</v>
      </c>
      <c r="D98" t="s">
        <v>115</v>
      </c>
      <c r="E98" t="s">
        <v>19</v>
      </c>
      <c r="F98">
        <v>37.3596</v>
      </c>
      <c r="G98">
        <v>36.267533333333326</v>
      </c>
      <c r="H98">
        <v>29.364100000000001</v>
      </c>
      <c r="I98">
        <v>29.229133333333333</v>
      </c>
      <c r="J98">
        <v>1</v>
      </c>
      <c r="K98">
        <v>1</v>
      </c>
      <c r="L98">
        <v>2</v>
      </c>
      <c r="M98">
        <v>2</v>
      </c>
      <c r="N98">
        <v>0.33333332999999998</v>
      </c>
      <c r="O98">
        <v>100</v>
      </c>
      <c r="P98">
        <v>1</v>
      </c>
      <c r="Q98" t="s">
        <v>124</v>
      </c>
      <c r="R98" t="s">
        <v>131</v>
      </c>
    </row>
    <row r="99" spans="1:18" x14ac:dyDescent="0.3">
      <c r="A99">
        <v>13</v>
      </c>
      <c r="B99">
        <v>33.5</v>
      </c>
      <c r="C99">
        <v>2</v>
      </c>
      <c r="D99" t="s">
        <v>115</v>
      </c>
      <c r="E99" t="s">
        <v>20</v>
      </c>
      <c r="F99">
        <v>35.853299999999997</v>
      </c>
      <c r="H99">
        <v>29.4375</v>
      </c>
      <c r="J99">
        <v>1</v>
      </c>
      <c r="K99">
        <v>1</v>
      </c>
      <c r="L99">
        <v>2</v>
      </c>
      <c r="M99">
        <v>2</v>
      </c>
      <c r="N99">
        <v>0.33333332999999998</v>
      </c>
      <c r="O99">
        <v>100</v>
      </c>
      <c r="P99">
        <v>1</v>
      </c>
      <c r="Q99" t="s">
        <v>124</v>
      </c>
      <c r="R99" t="s">
        <v>131</v>
      </c>
    </row>
    <row r="100" spans="1:18" x14ac:dyDescent="0.3">
      <c r="A100">
        <v>13</v>
      </c>
      <c r="B100">
        <v>33.5</v>
      </c>
      <c r="C100">
        <v>2</v>
      </c>
      <c r="D100" t="s">
        <v>115</v>
      </c>
      <c r="E100" t="s">
        <v>21</v>
      </c>
      <c r="F100">
        <v>35.539499999999997</v>
      </c>
      <c r="H100">
        <v>29.067599999999999</v>
      </c>
      <c r="J100">
        <v>1</v>
      </c>
      <c r="K100">
        <v>1</v>
      </c>
      <c r="L100">
        <v>2</v>
      </c>
      <c r="M100">
        <v>2</v>
      </c>
      <c r="N100">
        <v>0.33333332999999998</v>
      </c>
      <c r="O100">
        <v>100</v>
      </c>
      <c r="P100">
        <v>1</v>
      </c>
      <c r="Q100" t="s">
        <v>124</v>
      </c>
      <c r="R100" t="s">
        <v>131</v>
      </c>
    </row>
    <row r="101" spans="1:18" x14ac:dyDescent="0.3">
      <c r="A101">
        <v>13</v>
      </c>
      <c r="B101">
        <v>33.5</v>
      </c>
      <c r="C101">
        <v>2</v>
      </c>
      <c r="D101" t="s">
        <v>115</v>
      </c>
      <c r="E101" t="s">
        <v>22</v>
      </c>
      <c r="F101">
        <v>36.214799999999997</v>
      </c>
      <c r="H101">
        <v>29.0366</v>
      </c>
      <c r="J101">
        <v>1</v>
      </c>
      <c r="K101">
        <v>1</v>
      </c>
      <c r="L101">
        <v>2</v>
      </c>
      <c r="M101">
        <v>2</v>
      </c>
      <c r="N101">
        <v>0.33333332999999998</v>
      </c>
      <c r="O101">
        <v>100</v>
      </c>
      <c r="P101">
        <v>1</v>
      </c>
      <c r="Q101" t="s">
        <v>124</v>
      </c>
      <c r="R101" t="s">
        <v>131</v>
      </c>
    </row>
    <row r="102" spans="1:18" x14ac:dyDescent="0.3">
      <c r="A102">
        <v>13</v>
      </c>
      <c r="B102">
        <v>33.5</v>
      </c>
      <c r="C102">
        <v>2</v>
      </c>
      <c r="D102" t="s">
        <v>115</v>
      </c>
      <c r="E102" t="s">
        <v>23</v>
      </c>
      <c r="F102">
        <v>35.865099999999998</v>
      </c>
      <c r="H102">
        <v>29.210699999999999</v>
      </c>
      <c r="J102">
        <v>1</v>
      </c>
      <c r="K102">
        <v>1</v>
      </c>
      <c r="L102">
        <v>2</v>
      </c>
      <c r="M102">
        <v>2</v>
      </c>
      <c r="N102">
        <v>0.33333332999999998</v>
      </c>
      <c r="O102">
        <v>100</v>
      </c>
      <c r="P102">
        <v>1</v>
      </c>
      <c r="Q102" t="s">
        <v>124</v>
      </c>
      <c r="R102" t="s">
        <v>131</v>
      </c>
    </row>
    <row r="103" spans="1:18" x14ac:dyDescent="0.3">
      <c r="A103">
        <v>13</v>
      </c>
      <c r="B103">
        <v>33.5</v>
      </c>
      <c r="C103">
        <v>2</v>
      </c>
      <c r="D103" t="s">
        <v>115</v>
      </c>
      <c r="E103" t="s">
        <v>24</v>
      </c>
      <c r="F103">
        <v>36.7729</v>
      </c>
      <c r="H103">
        <v>29.258299999999998</v>
      </c>
      <c r="J103">
        <v>1</v>
      </c>
      <c r="K103">
        <v>1</v>
      </c>
      <c r="L103">
        <v>2</v>
      </c>
      <c r="M103">
        <v>2</v>
      </c>
      <c r="N103">
        <v>0.33333332999999998</v>
      </c>
      <c r="O103">
        <v>100</v>
      </c>
      <c r="P103">
        <v>1</v>
      </c>
      <c r="Q103" t="s">
        <v>124</v>
      </c>
      <c r="R103" t="s">
        <v>131</v>
      </c>
    </row>
    <row r="104" spans="1:18" hidden="1" x14ac:dyDescent="0.3">
      <c r="A104">
        <v>13</v>
      </c>
      <c r="B104">
        <v>33.5</v>
      </c>
      <c r="C104">
        <v>2</v>
      </c>
      <c r="D104" t="s">
        <v>116</v>
      </c>
      <c r="E104" t="s">
        <v>26</v>
      </c>
      <c r="F104">
        <v>37.311700000000002</v>
      </c>
      <c r="G104">
        <v>37.066983333333333</v>
      </c>
      <c r="H104">
        <v>29.738600000000002</v>
      </c>
      <c r="I104">
        <v>30.024566666666669</v>
      </c>
      <c r="J104">
        <v>1</v>
      </c>
      <c r="K104">
        <v>1</v>
      </c>
      <c r="L104">
        <v>2</v>
      </c>
      <c r="M104">
        <v>2</v>
      </c>
      <c r="N104">
        <v>0.2</v>
      </c>
      <c r="O104">
        <v>100</v>
      </c>
      <c r="P104">
        <v>1</v>
      </c>
      <c r="Q104" t="s">
        <v>124</v>
      </c>
      <c r="R104" t="s">
        <v>131</v>
      </c>
    </row>
    <row r="105" spans="1:18" hidden="1" x14ac:dyDescent="0.3">
      <c r="A105">
        <v>13</v>
      </c>
      <c r="B105">
        <v>33.5</v>
      </c>
      <c r="C105">
        <v>2</v>
      </c>
      <c r="D105" t="s">
        <v>116</v>
      </c>
      <c r="E105" t="s">
        <v>27</v>
      </c>
      <c r="F105">
        <v>37.085299999999997</v>
      </c>
      <c r="H105">
        <v>30.0334</v>
      </c>
      <c r="J105">
        <v>1</v>
      </c>
      <c r="K105">
        <v>1</v>
      </c>
      <c r="L105">
        <v>2</v>
      </c>
      <c r="M105">
        <v>2</v>
      </c>
      <c r="N105">
        <v>0.2</v>
      </c>
      <c r="O105">
        <v>100</v>
      </c>
      <c r="P105">
        <v>1</v>
      </c>
      <c r="Q105" t="s">
        <v>124</v>
      </c>
      <c r="R105" t="s">
        <v>131</v>
      </c>
    </row>
    <row r="106" spans="1:18" hidden="1" x14ac:dyDescent="0.3">
      <c r="A106">
        <v>13</v>
      </c>
      <c r="B106">
        <v>33.5</v>
      </c>
      <c r="C106">
        <v>2</v>
      </c>
      <c r="D106" t="s">
        <v>116</v>
      </c>
      <c r="E106" t="s">
        <v>28</v>
      </c>
      <c r="F106">
        <v>36.796599999999998</v>
      </c>
      <c r="H106">
        <v>30.093900000000001</v>
      </c>
      <c r="J106">
        <v>1</v>
      </c>
      <c r="K106">
        <v>1</v>
      </c>
      <c r="L106">
        <v>2</v>
      </c>
      <c r="M106">
        <v>2</v>
      </c>
      <c r="N106">
        <v>0.2</v>
      </c>
      <c r="O106">
        <v>100</v>
      </c>
      <c r="P106">
        <v>1</v>
      </c>
      <c r="Q106" t="s">
        <v>124</v>
      </c>
      <c r="R106" t="s">
        <v>131</v>
      </c>
    </row>
    <row r="107" spans="1:18" hidden="1" x14ac:dyDescent="0.3">
      <c r="A107">
        <v>13</v>
      </c>
      <c r="B107">
        <v>33.5</v>
      </c>
      <c r="C107">
        <v>2</v>
      </c>
      <c r="D107" t="s">
        <v>116</v>
      </c>
      <c r="E107" t="s">
        <v>29</v>
      </c>
      <c r="F107">
        <v>36.3386</v>
      </c>
      <c r="H107">
        <v>29.991800000000001</v>
      </c>
      <c r="J107">
        <v>1</v>
      </c>
      <c r="K107">
        <v>1</v>
      </c>
      <c r="L107">
        <v>2</v>
      </c>
      <c r="M107">
        <v>2</v>
      </c>
      <c r="N107">
        <v>0.2</v>
      </c>
      <c r="O107">
        <v>100</v>
      </c>
      <c r="P107">
        <v>1</v>
      </c>
      <c r="Q107" t="s">
        <v>124</v>
      </c>
      <c r="R107" t="s">
        <v>131</v>
      </c>
    </row>
    <row r="108" spans="1:18" hidden="1" x14ac:dyDescent="0.3">
      <c r="A108">
        <v>13</v>
      </c>
      <c r="B108">
        <v>33.5</v>
      </c>
      <c r="C108">
        <v>2</v>
      </c>
      <c r="D108" t="s">
        <v>116</v>
      </c>
      <c r="E108" t="s">
        <v>30</v>
      </c>
      <c r="F108">
        <v>38.065300000000001</v>
      </c>
      <c r="H108">
        <v>29.9754</v>
      </c>
      <c r="J108">
        <v>1</v>
      </c>
      <c r="K108">
        <v>1</v>
      </c>
      <c r="L108">
        <v>2</v>
      </c>
      <c r="M108">
        <v>2</v>
      </c>
      <c r="N108">
        <v>0.2</v>
      </c>
      <c r="O108">
        <v>100</v>
      </c>
      <c r="P108">
        <v>1</v>
      </c>
      <c r="Q108" t="s">
        <v>124</v>
      </c>
      <c r="R108" t="s">
        <v>131</v>
      </c>
    </row>
    <row r="109" spans="1:18" hidden="1" x14ac:dyDescent="0.3">
      <c r="A109">
        <v>13</v>
      </c>
      <c r="B109">
        <v>33.5</v>
      </c>
      <c r="C109">
        <v>2</v>
      </c>
      <c r="D109" t="s">
        <v>116</v>
      </c>
      <c r="E109" t="s">
        <v>31</v>
      </c>
      <c r="F109">
        <v>36.804400000000001</v>
      </c>
      <c r="H109">
        <v>30.314299999999999</v>
      </c>
      <c r="J109">
        <v>1</v>
      </c>
      <c r="K109">
        <v>1</v>
      </c>
      <c r="L109">
        <v>2</v>
      </c>
      <c r="M109">
        <v>2</v>
      </c>
      <c r="N109">
        <v>0.2</v>
      </c>
      <c r="O109">
        <v>100</v>
      </c>
      <c r="P109">
        <v>1</v>
      </c>
      <c r="Q109" t="s">
        <v>124</v>
      </c>
      <c r="R109" t="s">
        <v>131</v>
      </c>
    </row>
    <row r="110" spans="1:18" hidden="1" x14ac:dyDescent="0.3">
      <c r="A110">
        <v>13</v>
      </c>
      <c r="B110">
        <v>33.5</v>
      </c>
      <c r="C110">
        <v>2</v>
      </c>
      <c r="D110" t="s">
        <v>117</v>
      </c>
      <c r="E110" t="s">
        <v>32</v>
      </c>
      <c r="F110">
        <v>38.1357</v>
      </c>
      <c r="G110">
        <v>38.030033333333336</v>
      </c>
      <c r="H110">
        <v>31.334599999999998</v>
      </c>
      <c r="I110">
        <v>31.099349999999998</v>
      </c>
      <c r="J110">
        <v>1</v>
      </c>
      <c r="K110">
        <v>1</v>
      </c>
      <c r="L110">
        <v>2</v>
      </c>
      <c r="M110">
        <v>2</v>
      </c>
      <c r="N110">
        <v>0.1</v>
      </c>
      <c r="O110">
        <v>100</v>
      </c>
      <c r="P110">
        <v>1</v>
      </c>
      <c r="Q110" t="s">
        <v>124</v>
      </c>
      <c r="R110" t="s">
        <v>131</v>
      </c>
    </row>
    <row r="111" spans="1:18" hidden="1" x14ac:dyDescent="0.3">
      <c r="A111">
        <v>13</v>
      </c>
      <c r="B111">
        <v>33.5</v>
      </c>
      <c r="C111">
        <v>2</v>
      </c>
      <c r="D111" t="s">
        <v>117</v>
      </c>
      <c r="E111" t="s">
        <v>33</v>
      </c>
      <c r="F111">
        <v>39.287100000000002</v>
      </c>
      <c r="H111">
        <v>31.237200000000001</v>
      </c>
      <c r="J111">
        <v>1</v>
      </c>
      <c r="K111">
        <v>1</v>
      </c>
      <c r="L111">
        <v>2</v>
      </c>
      <c r="M111">
        <v>2</v>
      </c>
      <c r="N111">
        <v>0.1</v>
      </c>
      <c r="O111">
        <v>100</v>
      </c>
      <c r="P111">
        <v>1</v>
      </c>
      <c r="Q111" t="s">
        <v>124</v>
      </c>
      <c r="R111" t="s">
        <v>131</v>
      </c>
    </row>
    <row r="112" spans="1:18" hidden="1" x14ac:dyDescent="0.3">
      <c r="A112">
        <v>13</v>
      </c>
      <c r="B112">
        <v>33.5</v>
      </c>
      <c r="C112">
        <v>2</v>
      </c>
      <c r="D112" t="s">
        <v>117</v>
      </c>
      <c r="E112" t="s">
        <v>34</v>
      </c>
      <c r="F112">
        <v>37.703200000000002</v>
      </c>
      <c r="H112">
        <v>30.776599999999998</v>
      </c>
      <c r="J112">
        <v>1</v>
      </c>
      <c r="K112">
        <v>1</v>
      </c>
      <c r="L112">
        <v>2</v>
      </c>
      <c r="M112">
        <v>2</v>
      </c>
      <c r="N112">
        <v>0.1</v>
      </c>
      <c r="O112">
        <v>100</v>
      </c>
      <c r="P112">
        <v>1</v>
      </c>
      <c r="Q112" t="s">
        <v>124</v>
      </c>
      <c r="R112" t="s">
        <v>131</v>
      </c>
    </row>
    <row r="113" spans="1:18" hidden="1" x14ac:dyDescent="0.3">
      <c r="A113">
        <v>13</v>
      </c>
      <c r="B113">
        <v>33.5</v>
      </c>
      <c r="C113">
        <v>2</v>
      </c>
      <c r="D113" t="s">
        <v>117</v>
      </c>
      <c r="E113" t="s">
        <v>35</v>
      </c>
      <c r="F113">
        <v>36.924199999999999</v>
      </c>
      <c r="H113">
        <v>31.0305</v>
      </c>
      <c r="J113">
        <v>1</v>
      </c>
      <c r="K113">
        <v>1</v>
      </c>
      <c r="L113">
        <v>2</v>
      </c>
      <c r="M113">
        <v>2</v>
      </c>
      <c r="N113">
        <v>0.1</v>
      </c>
      <c r="O113">
        <v>100</v>
      </c>
      <c r="P113">
        <v>1</v>
      </c>
      <c r="Q113" t="s">
        <v>124</v>
      </c>
      <c r="R113" t="s">
        <v>131</v>
      </c>
    </row>
    <row r="114" spans="1:18" hidden="1" x14ac:dyDescent="0.3">
      <c r="A114">
        <v>13</v>
      </c>
      <c r="B114">
        <v>33.5</v>
      </c>
      <c r="C114">
        <v>2</v>
      </c>
      <c r="D114" t="s">
        <v>117</v>
      </c>
      <c r="E114" t="s">
        <v>36</v>
      </c>
      <c r="F114">
        <v>38.317999999999998</v>
      </c>
      <c r="H114">
        <v>31.0961</v>
      </c>
      <c r="J114">
        <v>1</v>
      </c>
      <c r="K114">
        <v>1</v>
      </c>
      <c r="L114">
        <v>2</v>
      </c>
      <c r="M114">
        <v>2</v>
      </c>
      <c r="N114">
        <v>0.1</v>
      </c>
      <c r="O114">
        <v>100</v>
      </c>
      <c r="P114">
        <v>1</v>
      </c>
      <c r="Q114" t="s">
        <v>124</v>
      </c>
      <c r="R114" t="s">
        <v>131</v>
      </c>
    </row>
    <row r="115" spans="1:18" hidden="1" x14ac:dyDescent="0.3">
      <c r="A115">
        <v>13</v>
      </c>
      <c r="B115">
        <v>33.5</v>
      </c>
      <c r="C115">
        <v>2</v>
      </c>
      <c r="D115" t="s">
        <v>117</v>
      </c>
      <c r="E115" t="s">
        <v>37</v>
      </c>
      <c r="F115">
        <v>37.811999999999998</v>
      </c>
      <c r="H115">
        <v>31.121099999999998</v>
      </c>
      <c r="J115">
        <v>1</v>
      </c>
      <c r="K115">
        <v>1</v>
      </c>
      <c r="L115">
        <v>2</v>
      </c>
      <c r="M115">
        <v>2</v>
      </c>
      <c r="N115">
        <v>0.1</v>
      </c>
      <c r="O115">
        <v>100</v>
      </c>
      <c r="P115">
        <v>1</v>
      </c>
      <c r="Q115" t="s">
        <v>124</v>
      </c>
      <c r="R115" t="s">
        <v>131</v>
      </c>
    </row>
    <row r="116" spans="1:18" hidden="1" x14ac:dyDescent="0.3">
      <c r="A116">
        <v>13</v>
      </c>
      <c r="B116">
        <v>33.5</v>
      </c>
      <c r="C116">
        <v>2</v>
      </c>
      <c r="D116" t="s">
        <v>118</v>
      </c>
      <c r="E116" t="s">
        <v>38</v>
      </c>
      <c r="F116">
        <v>39.218800000000002</v>
      </c>
      <c r="G116">
        <v>40.514850000000003</v>
      </c>
      <c r="H116">
        <v>32.080300000000001</v>
      </c>
      <c r="I116">
        <v>32.156150000000004</v>
      </c>
      <c r="J116">
        <v>1</v>
      </c>
      <c r="K116">
        <v>1</v>
      </c>
      <c r="L116">
        <v>2</v>
      </c>
      <c r="M116">
        <v>2</v>
      </c>
      <c r="N116">
        <v>0.05</v>
      </c>
      <c r="O116">
        <v>50</v>
      </c>
      <c r="P116">
        <v>0.5</v>
      </c>
      <c r="Q116" t="s">
        <v>124</v>
      </c>
      <c r="R116" t="s">
        <v>131</v>
      </c>
    </row>
    <row r="117" spans="1:18" hidden="1" x14ac:dyDescent="0.3">
      <c r="A117">
        <v>13</v>
      </c>
      <c r="B117">
        <v>33.5</v>
      </c>
      <c r="C117">
        <v>2</v>
      </c>
      <c r="D117" t="s">
        <v>118</v>
      </c>
      <c r="E117" t="s">
        <v>39</v>
      </c>
      <c r="F117">
        <v>41.854300000000002</v>
      </c>
      <c r="H117">
        <v>32.052399999999999</v>
      </c>
      <c r="J117">
        <v>0</v>
      </c>
      <c r="K117">
        <v>1</v>
      </c>
      <c r="L117">
        <v>2</v>
      </c>
      <c r="M117">
        <v>2</v>
      </c>
      <c r="N117">
        <v>0.05</v>
      </c>
      <c r="O117">
        <v>50</v>
      </c>
      <c r="P117">
        <v>0.5</v>
      </c>
      <c r="Q117" t="s">
        <v>124</v>
      </c>
      <c r="R117" t="s">
        <v>131</v>
      </c>
    </row>
    <row r="118" spans="1:18" hidden="1" x14ac:dyDescent="0.3">
      <c r="A118">
        <v>13</v>
      </c>
      <c r="B118">
        <v>33.5</v>
      </c>
      <c r="C118">
        <v>2</v>
      </c>
      <c r="D118" t="s">
        <v>118</v>
      </c>
      <c r="E118" t="s">
        <v>40</v>
      </c>
      <c r="F118">
        <v>44.985599999999998</v>
      </c>
      <c r="H118">
        <v>32.269100000000002</v>
      </c>
      <c r="J118">
        <v>0</v>
      </c>
      <c r="K118">
        <v>1</v>
      </c>
      <c r="L118">
        <v>2</v>
      </c>
      <c r="M118">
        <v>2</v>
      </c>
      <c r="N118">
        <v>0.05</v>
      </c>
      <c r="O118">
        <v>50</v>
      </c>
      <c r="P118">
        <v>0.5</v>
      </c>
      <c r="Q118" t="s">
        <v>124</v>
      </c>
      <c r="R118" t="s">
        <v>131</v>
      </c>
    </row>
    <row r="119" spans="1:18" hidden="1" x14ac:dyDescent="0.3">
      <c r="A119">
        <v>13</v>
      </c>
      <c r="B119">
        <v>33.5</v>
      </c>
      <c r="C119">
        <v>2</v>
      </c>
      <c r="D119" t="s">
        <v>118</v>
      </c>
      <c r="E119" t="s">
        <v>41</v>
      </c>
      <c r="F119">
        <v>38.338200000000001</v>
      </c>
      <c r="H119">
        <v>32.1096</v>
      </c>
      <c r="J119">
        <v>1</v>
      </c>
      <c r="K119">
        <v>1</v>
      </c>
      <c r="L119">
        <v>2</v>
      </c>
      <c r="M119">
        <v>2</v>
      </c>
      <c r="N119">
        <v>0.05</v>
      </c>
      <c r="O119">
        <v>50</v>
      </c>
      <c r="P119">
        <v>0.5</v>
      </c>
      <c r="Q119" t="s">
        <v>124</v>
      </c>
      <c r="R119" t="s">
        <v>131</v>
      </c>
    </row>
    <row r="120" spans="1:18" hidden="1" x14ac:dyDescent="0.3">
      <c r="A120">
        <v>13</v>
      </c>
      <c r="B120">
        <v>33.5</v>
      </c>
      <c r="C120">
        <v>2</v>
      </c>
      <c r="D120" t="s">
        <v>118</v>
      </c>
      <c r="E120" t="s">
        <v>17</v>
      </c>
      <c r="F120">
        <v>38.468800000000002</v>
      </c>
      <c r="H120">
        <v>32.201500000000003</v>
      </c>
      <c r="J120">
        <v>1</v>
      </c>
      <c r="K120">
        <v>1</v>
      </c>
      <c r="L120">
        <v>2</v>
      </c>
      <c r="M120">
        <v>2</v>
      </c>
      <c r="N120">
        <v>0.05</v>
      </c>
      <c r="O120">
        <v>50</v>
      </c>
      <c r="P120">
        <v>0.5</v>
      </c>
      <c r="Q120" t="s">
        <v>124</v>
      </c>
      <c r="R120" t="s">
        <v>131</v>
      </c>
    </row>
    <row r="121" spans="1:18" hidden="1" x14ac:dyDescent="0.3">
      <c r="A121">
        <v>13</v>
      </c>
      <c r="B121">
        <v>33.5</v>
      </c>
      <c r="C121">
        <v>2</v>
      </c>
      <c r="D121" t="s">
        <v>118</v>
      </c>
      <c r="E121" t="s">
        <v>25</v>
      </c>
      <c r="F121">
        <v>40.223399999999998</v>
      </c>
      <c r="H121">
        <v>32.223999999999997</v>
      </c>
      <c r="J121">
        <v>0</v>
      </c>
      <c r="K121">
        <v>1</v>
      </c>
      <c r="L121">
        <v>2</v>
      </c>
      <c r="M121">
        <v>2</v>
      </c>
      <c r="N121">
        <v>0.05</v>
      </c>
      <c r="O121">
        <v>50</v>
      </c>
      <c r="P121">
        <v>0.5</v>
      </c>
      <c r="Q121" t="s">
        <v>124</v>
      </c>
      <c r="R121" t="s">
        <v>131</v>
      </c>
    </row>
    <row r="122" spans="1:18" hidden="1" x14ac:dyDescent="0.3">
      <c r="A122">
        <v>9</v>
      </c>
      <c r="B122">
        <v>34.200000000000003</v>
      </c>
      <c r="C122">
        <v>2</v>
      </c>
      <c r="D122" t="s">
        <v>114</v>
      </c>
      <c r="E122" t="s">
        <v>43</v>
      </c>
      <c r="F122">
        <v>34.834000000000003</v>
      </c>
      <c r="G122">
        <v>34.2943</v>
      </c>
      <c r="H122">
        <v>25.144400000000001</v>
      </c>
      <c r="I122">
        <v>25.069999999999997</v>
      </c>
      <c r="J122">
        <v>1</v>
      </c>
      <c r="K122">
        <v>1</v>
      </c>
      <c r="L122">
        <v>2</v>
      </c>
      <c r="M122">
        <v>2</v>
      </c>
      <c r="N122">
        <v>1</v>
      </c>
      <c r="O122">
        <v>100</v>
      </c>
      <c r="P122">
        <v>1</v>
      </c>
      <c r="Q122" t="s">
        <v>124</v>
      </c>
      <c r="R122" t="s">
        <v>131</v>
      </c>
    </row>
    <row r="123" spans="1:18" hidden="1" x14ac:dyDescent="0.3">
      <c r="A123">
        <v>9</v>
      </c>
      <c r="B123">
        <v>34.200000000000003</v>
      </c>
      <c r="C123">
        <v>2</v>
      </c>
      <c r="D123" t="s">
        <v>114</v>
      </c>
      <c r="E123" t="s">
        <v>44</v>
      </c>
      <c r="F123">
        <v>33.854999999999997</v>
      </c>
      <c r="H123">
        <v>24.9331</v>
      </c>
      <c r="J123">
        <v>1</v>
      </c>
      <c r="K123">
        <v>1</v>
      </c>
      <c r="L123">
        <v>2</v>
      </c>
      <c r="M123">
        <v>2</v>
      </c>
      <c r="N123">
        <v>1</v>
      </c>
      <c r="O123">
        <v>100</v>
      </c>
      <c r="P123">
        <v>1</v>
      </c>
      <c r="Q123" t="s">
        <v>124</v>
      </c>
      <c r="R123" t="s">
        <v>131</v>
      </c>
    </row>
    <row r="124" spans="1:18" hidden="1" x14ac:dyDescent="0.3">
      <c r="A124">
        <v>9</v>
      </c>
      <c r="B124">
        <v>34.200000000000003</v>
      </c>
      <c r="C124">
        <v>2</v>
      </c>
      <c r="D124" t="s">
        <v>114</v>
      </c>
      <c r="E124" t="s">
        <v>45</v>
      </c>
      <c r="F124">
        <v>34.467700000000001</v>
      </c>
      <c r="H124">
        <v>24.890499999999999</v>
      </c>
      <c r="J124">
        <v>1</v>
      </c>
      <c r="K124">
        <v>1</v>
      </c>
      <c r="L124">
        <v>2</v>
      </c>
      <c r="M124">
        <v>2</v>
      </c>
      <c r="N124">
        <v>1</v>
      </c>
      <c r="O124">
        <v>100</v>
      </c>
      <c r="P124">
        <v>1</v>
      </c>
      <c r="Q124" t="s">
        <v>124</v>
      </c>
      <c r="R124" t="s">
        <v>131</v>
      </c>
    </row>
    <row r="125" spans="1:18" hidden="1" x14ac:dyDescent="0.3">
      <c r="A125">
        <v>9</v>
      </c>
      <c r="B125">
        <v>34.200000000000003</v>
      </c>
      <c r="C125">
        <v>2</v>
      </c>
      <c r="D125" t="s">
        <v>114</v>
      </c>
      <c r="E125" t="s">
        <v>46</v>
      </c>
      <c r="F125">
        <v>34.011699999999998</v>
      </c>
      <c r="H125">
        <v>25.087599999999998</v>
      </c>
      <c r="J125">
        <v>1</v>
      </c>
      <c r="K125">
        <v>1</v>
      </c>
      <c r="L125">
        <v>2</v>
      </c>
      <c r="M125">
        <v>2</v>
      </c>
      <c r="N125">
        <v>1</v>
      </c>
      <c r="O125">
        <v>100</v>
      </c>
      <c r="P125">
        <v>1</v>
      </c>
      <c r="Q125" t="s">
        <v>124</v>
      </c>
      <c r="R125" t="s">
        <v>131</v>
      </c>
    </row>
    <row r="126" spans="1:18" hidden="1" x14ac:dyDescent="0.3">
      <c r="A126">
        <v>9</v>
      </c>
      <c r="B126">
        <v>34.200000000000003</v>
      </c>
      <c r="C126">
        <v>2</v>
      </c>
      <c r="D126" t="s">
        <v>114</v>
      </c>
      <c r="E126" t="s">
        <v>47</v>
      </c>
      <c r="F126">
        <v>34.339100000000002</v>
      </c>
      <c r="H126">
        <v>25.1309</v>
      </c>
      <c r="J126">
        <v>1</v>
      </c>
      <c r="K126">
        <v>1</v>
      </c>
      <c r="L126">
        <v>2</v>
      </c>
      <c r="M126">
        <v>2</v>
      </c>
      <c r="N126">
        <v>1</v>
      </c>
      <c r="O126">
        <v>100</v>
      </c>
      <c r="P126">
        <v>1</v>
      </c>
      <c r="Q126" t="s">
        <v>124</v>
      </c>
      <c r="R126" t="s">
        <v>131</v>
      </c>
    </row>
    <row r="127" spans="1:18" hidden="1" x14ac:dyDescent="0.3">
      <c r="A127">
        <v>9</v>
      </c>
      <c r="B127">
        <v>34.200000000000003</v>
      </c>
      <c r="C127">
        <v>2</v>
      </c>
      <c r="D127" t="s">
        <v>114</v>
      </c>
      <c r="E127" t="s">
        <v>48</v>
      </c>
      <c r="F127">
        <v>34.258299999999998</v>
      </c>
      <c r="H127">
        <v>25.233499999999999</v>
      </c>
      <c r="J127">
        <v>1</v>
      </c>
      <c r="K127">
        <v>1</v>
      </c>
      <c r="L127">
        <v>2</v>
      </c>
      <c r="M127">
        <v>2</v>
      </c>
      <c r="N127">
        <v>1</v>
      </c>
      <c r="O127">
        <v>100</v>
      </c>
      <c r="P127">
        <v>1</v>
      </c>
      <c r="Q127" t="s">
        <v>124</v>
      </c>
      <c r="R127" t="s">
        <v>131</v>
      </c>
    </row>
    <row r="128" spans="1:18" x14ac:dyDescent="0.3">
      <c r="A128">
        <v>9</v>
      </c>
      <c r="B128">
        <v>34.200000000000003</v>
      </c>
      <c r="C128">
        <v>2</v>
      </c>
      <c r="D128" t="s">
        <v>115</v>
      </c>
      <c r="E128" t="s">
        <v>49</v>
      </c>
      <c r="F128">
        <v>37.041800000000002</v>
      </c>
      <c r="G128">
        <v>36.415249999999993</v>
      </c>
      <c r="H128">
        <v>26.087299999999999</v>
      </c>
      <c r="I128">
        <v>26.081900000000001</v>
      </c>
      <c r="J128">
        <v>1</v>
      </c>
      <c r="K128">
        <v>1</v>
      </c>
      <c r="L128">
        <v>2</v>
      </c>
      <c r="M128">
        <v>2</v>
      </c>
      <c r="N128">
        <v>0.33333332999999998</v>
      </c>
      <c r="O128">
        <v>100</v>
      </c>
      <c r="P128">
        <v>1</v>
      </c>
      <c r="Q128" t="s">
        <v>124</v>
      </c>
      <c r="R128" t="s">
        <v>131</v>
      </c>
    </row>
    <row r="129" spans="1:18" x14ac:dyDescent="0.3">
      <c r="A129">
        <v>9</v>
      </c>
      <c r="B129">
        <v>34.200000000000003</v>
      </c>
      <c r="C129">
        <v>2</v>
      </c>
      <c r="D129" t="s">
        <v>115</v>
      </c>
      <c r="E129" t="s">
        <v>50</v>
      </c>
      <c r="F129">
        <v>36.560699999999997</v>
      </c>
      <c r="H129">
        <v>26.166899999999998</v>
      </c>
      <c r="J129">
        <v>1</v>
      </c>
      <c r="K129">
        <v>1</v>
      </c>
      <c r="L129">
        <v>2</v>
      </c>
      <c r="M129">
        <v>2</v>
      </c>
      <c r="N129">
        <v>0.33333332999999998</v>
      </c>
      <c r="O129">
        <v>100</v>
      </c>
      <c r="P129">
        <v>1</v>
      </c>
      <c r="Q129" t="s">
        <v>124</v>
      </c>
      <c r="R129" t="s">
        <v>131</v>
      </c>
    </row>
    <row r="130" spans="1:18" x14ac:dyDescent="0.3">
      <c r="A130">
        <v>9</v>
      </c>
      <c r="B130">
        <v>34.200000000000003</v>
      </c>
      <c r="C130">
        <v>2</v>
      </c>
      <c r="D130" t="s">
        <v>115</v>
      </c>
      <c r="E130" t="s">
        <v>51</v>
      </c>
      <c r="F130">
        <v>36.802599999999998</v>
      </c>
      <c r="H130">
        <v>26.119900000000001</v>
      </c>
      <c r="J130">
        <v>1</v>
      </c>
      <c r="K130">
        <v>1</v>
      </c>
      <c r="L130">
        <v>2</v>
      </c>
      <c r="M130">
        <v>2</v>
      </c>
      <c r="N130">
        <v>0.33333332999999998</v>
      </c>
      <c r="O130">
        <v>100</v>
      </c>
      <c r="P130">
        <v>1</v>
      </c>
      <c r="Q130" t="s">
        <v>124</v>
      </c>
      <c r="R130" t="s">
        <v>131</v>
      </c>
    </row>
    <row r="131" spans="1:18" x14ac:dyDescent="0.3">
      <c r="A131">
        <v>9</v>
      </c>
      <c r="B131">
        <v>34.200000000000003</v>
      </c>
      <c r="C131">
        <v>2</v>
      </c>
      <c r="D131" t="s">
        <v>115</v>
      </c>
      <c r="E131" t="s">
        <v>52</v>
      </c>
      <c r="F131">
        <v>35.355499999999999</v>
      </c>
      <c r="H131">
        <v>26.0244</v>
      </c>
      <c r="J131">
        <v>1</v>
      </c>
      <c r="K131">
        <v>1</v>
      </c>
      <c r="L131">
        <v>2</v>
      </c>
      <c r="M131">
        <v>2</v>
      </c>
      <c r="N131">
        <v>0.33333332999999998</v>
      </c>
      <c r="O131">
        <v>100</v>
      </c>
      <c r="P131">
        <v>1</v>
      </c>
      <c r="Q131" t="s">
        <v>124</v>
      </c>
      <c r="R131" t="s">
        <v>131</v>
      </c>
    </row>
    <row r="132" spans="1:18" x14ac:dyDescent="0.3">
      <c r="A132">
        <v>9</v>
      </c>
      <c r="B132">
        <v>34.200000000000003</v>
      </c>
      <c r="C132">
        <v>2</v>
      </c>
      <c r="D132" t="s">
        <v>115</v>
      </c>
      <c r="E132" t="s">
        <v>53</v>
      </c>
      <c r="F132">
        <v>36.170999999999999</v>
      </c>
      <c r="H132">
        <v>26.016100000000002</v>
      </c>
      <c r="J132">
        <v>1</v>
      </c>
      <c r="K132">
        <v>1</v>
      </c>
      <c r="L132">
        <v>2</v>
      </c>
      <c r="M132">
        <v>2</v>
      </c>
      <c r="N132">
        <v>0.33333332999999998</v>
      </c>
      <c r="O132">
        <v>100</v>
      </c>
      <c r="P132">
        <v>1</v>
      </c>
      <c r="Q132" t="s">
        <v>124</v>
      </c>
      <c r="R132" t="s">
        <v>131</v>
      </c>
    </row>
    <row r="133" spans="1:18" x14ac:dyDescent="0.3">
      <c r="A133">
        <v>9</v>
      </c>
      <c r="B133">
        <v>34.200000000000003</v>
      </c>
      <c r="C133">
        <v>2</v>
      </c>
      <c r="D133" t="s">
        <v>115</v>
      </c>
      <c r="E133" t="s">
        <v>54</v>
      </c>
      <c r="F133">
        <v>36.559899999999999</v>
      </c>
      <c r="H133">
        <v>26.076799999999999</v>
      </c>
      <c r="J133">
        <v>1</v>
      </c>
      <c r="K133">
        <v>1</v>
      </c>
      <c r="L133">
        <v>2</v>
      </c>
      <c r="M133">
        <v>2</v>
      </c>
      <c r="N133">
        <v>0.33333332999999998</v>
      </c>
      <c r="O133">
        <v>100</v>
      </c>
      <c r="P133">
        <v>1</v>
      </c>
      <c r="Q133" t="s">
        <v>124</v>
      </c>
      <c r="R133" t="s">
        <v>131</v>
      </c>
    </row>
    <row r="134" spans="1:18" hidden="1" x14ac:dyDescent="0.3">
      <c r="A134">
        <v>9</v>
      </c>
      <c r="B134">
        <v>34.200000000000003</v>
      </c>
      <c r="C134">
        <v>2</v>
      </c>
      <c r="D134" t="s">
        <v>116</v>
      </c>
      <c r="E134" t="s">
        <v>55</v>
      </c>
      <c r="F134">
        <v>38.321100000000001</v>
      </c>
      <c r="G134">
        <v>37.434949999999994</v>
      </c>
      <c r="H134">
        <v>26.378299999999999</v>
      </c>
      <c r="I134">
        <v>26.485200000000003</v>
      </c>
      <c r="J134">
        <v>1</v>
      </c>
      <c r="K134">
        <v>1</v>
      </c>
      <c r="L134">
        <v>2</v>
      </c>
      <c r="M134">
        <v>2</v>
      </c>
      <c r="N134">
        <v>0.2</v>
      </c>
      <c r="O134">
        <v>100</v>
      </c>
      <c r="P134">
        <v>1</v>
      </c>
      <c r="Q134" t="s">
        <v>124</v>
      </c>
      <c r="R134" t="s">
        <v>131</v>
      </c>
    </row>
    <row r="135" spans="1:18" hidden="1" x14ac:dyDescent="0.3">
      <c r="A135">
        <v>9</v>
      </c>
      <c r="B135">
        <v>34.200000000000003</v>
      </c>
      <c r="C135">
        <v>2</v>
      </c>
      <c r="D135" t="s">
        <v>116</v>
      </c>
      <c r="E135" t="s">
        <v>56</v>
      </c>
      <c r="F135">
        <v>37.832900000000002</v>
      </c>
      <c r="H135">
        <v>26.655999999999999</v>
      </c>
      <c r="J135">
        <v>1</v>
      </c>
      <c r="K135">
        <v>1</v>
      </c>
      <c r="L135">
        <v>2</v>
      </c>
      <c r="M135">
        <v>2</v>
      </c>
      <c r="N135">
        <v>0.2</v>
      </c>
      <c r="O135">
        <v>100</v>
      </c>
      <c r="P135">
        <v>1</v>
      </c>
      <c r="Q135" t="s">
        <v>124</v>
      </c>
      <c r="R135" t="s">
        <v>131</v>
      </c>
    </row>
    <row r="136" spans="1:18" hidden="1" x14ac:dyDescent="0.3">
      <c r="A136">
        <v>9</v>
      </c>
      <c r="B136">
        <v>34.200000000000003</v>
      </c>
      <c r="C136">
        <v>2</v>
      </c>
      <c r="D136" t="s">
        <v>116</v>
      </c>
      <c r="E136" t="s">
        <v>57</v>
      </c>
      <c r="F136">
        <v>37.506399999999999</v>
      </c>
      <c r="H136">
        <v>26.341899999999999</v>
      </c>
      <c r="J136">
        <v>1</v>
      </c>
      <c r="K136">
        <v>1</v>
      </c>
      <c r="L136">
        <v>2</v>
      </c>
      <c r="M136">
        <v>2</v>
      </c>
      <c r="N136">
        <v>0.2</v>
      </c>
      <c r="O136">
        <v>100</v>
      </c>
      <c r="P136">
        <v>1</v>
      </c>
      <c r="Q136" t="s">
        <v>124</v>
      </c>
      <c r="R136" t="s">
        <v>131</v>
      </c>
    </row>
    <row r="137" spans="1:18" hidden="1" x14ac:dyDescent="0.3">
      <c r="A137">
        <v>9</v>
      </c>
      <c r="B137">
        <v>34.200000000000003</v>
      </c>
      <c r="C137">
        <v>2</v>
      </c>
      <c r="D137" t="s">
        <v>116</v>
      </c>
      <c r="E137" t="s">
        <v>58</v>
      </c>
      <c r="F137">
        <v>37.181100000000001</v>
      </c>
      <c r="H137">
        <v>26.4513</v>
      </c>
      <c r="J137">
        <v>1</v>
      </c>
      <c r="K137">
        <v>1</v>
      </c>
      <c r="L137">
        <v>2</v>
      </c>
      <c r="M137">
        <v>2</v>
      </c>
      <c r="N137">
        <v>0.2</v>
      </c>
      <c r="O137">
        <v>100</v>
      </c>
      <c r="P137">
        <v>1</v>
      </c>
      <c r="Q137" t="s">
        <v>124</v>
      </c>
      <c r="R137" t="s">
        <v>131</v>
      </c>
    </row>
    <row r="138" spans="1:18" hidden="1" x14ac:dyDescent="0.3">
      <c r="A138">
        <v>9</v>
      </c>
      <c r="B138">
        <v>34.200000000000003</v>
      </c>
      <c r="C138">
        <v>2</v>
      </c>
      <c r="D138" t="s">
        <v>116</v>
      </c>
      <c r="E138" t="s">
        <v>59</v>
      </c>
      <c r="F138">
        <v>36.366</v>
      </c>
      <c r="H138">
        <v>26.543600000000001</v>
      </c>
      <c r="J138">
        <v>1</v>
      </c>
      <c r="K138">
        <v>1</v>
      </c>
      <c r="L138">
        <v>2</v>
      </c>
      <c r="M138">
        <v>2</v>
      </c>
      <c r="N138">
        <v>0.2</v>
      </c>
      <c r="O138">
        <v>100</v>
      </c>
      <c r="P138">
        <v>1</v>
      </c>
      <c r="Q138" t="s">
        <v>124</v>
      </c>
      <c r="R138" t="s">
        <v>131</v>
      </c>
    </row>
    <row r="139" spans="1:18" hidden="1" x14ac:dyDescent="0.3">
      <c r="A139">
        <v>9</v>
      </c>
      <c r="B139">
        <v>34.200000000000003</v>
      </c>
      <c r="C139">
        <v>2</v>
      </c>
      <c r="D139" t="s">
        <v>116</v>
      </c>
      <c r="E139" t="s">
        <v>60</v>
      </c>
      <c r="F139">
        <v>37.402200000000001</v>
      </c>
      <c r="H139">
        <v>26.540099999999999</v>
      </c>
      <c r="J139">
        <v>1</v>
      </c>
      <c r="K139">
        <v>1</v>
      </c>
      <c r="L139">
        <v>2</v>
      </c>
      <c r="M139">
        <v>2</v>
      </c>
      <c r="N139">
        <v>0.2</v>
      </c>
      <c r="O139">
        <v>100</v>
      </c>
      <c r="P139">
        <v>1</v>
      </c>
      <c r="Q139" t="s">
        <v>124</v>
      </c>
      <c r="R139" t="s">
        <v>131</v>
      </c>
    </row>
    <row r="140" spans="1:18" hidden="1" x14ac:dyDescent="0.3">
      <c r="A140">
        <v>9</v>
      </c>
      <c r="B140">
        <v>34.200000000000003</v>
      </c>
      <c r="C140">
        <v>2</v>
      </c>
      <c r="D140" t="s">
        <v>117</v>
      </c>
      <c r="E140" t="s">
        <v>61</v>
      </c>
      <c r="F140">
        <v>38.8508</v>
      </c>
      <c r="G140">
        <v>39.33253333333333</v>
      </c>
      <c r="H140">
        <v>27.511399999999998</v>
      </c>
      <c r="I140">
        <v>27.618266666666667</v>
      </c>
      <c r="J140">
        <v>1</v>
      </c>
      <c r="K140">
        <v>1</v>
      </c>
      <c r="L140">
        <v>2</v>
      </c>
      <c r="M140">
        <v>2</v>
      </c>
      <c r="N140">
        <v>0.1</v>
      </c>
      <c r="O140">
        <v>83.3</v>
      </c>
      <c r="P140">
        <v>0.83299999999999996</v>
      </c>
      <c r="Q140" t="s">
        <v>124</v>
      </c>
      <c r="R140" t="s">
        <v>131</v>
      </c>
    </row>
    <row r="141" spans="1:18" hidden="1" x14ac:dyDescent="0.3">
      <c r="A141">
        <v>9</v>
      </c>
      <c r="B141">
        <v>34.200000000000003</v>
      </c>
      <c r="C141">
        <v>2</v>
      </c>
      <c r="D141" t="s">
        <v>117</v>
      </c>
      <c r="E141" t="s">
        <v>62</v>
      </c>
      <c r="F141">
        <v>38.921399999999998</v>
      </c>
      <c r="H141">
        <v>27.709900000000001</v>
      </c>
      <c r="J141">
        <v>1</v>
      </c>
      <c r="K141">
        <v>1</v>
      </c>
      <c r="L141">
        <v>2</v>
      </c>
      <c r="M141">
        <v>2</v>
      </c>
      <c r="N141">
        <v>0.1</v>
      </c>
      <c r="O141">
        <v>83.3</v>
      </c>
      <c r="P141">
        <v>0.83299999999999996</v>
      </c>
      <c r="Q141" t="s">
        <v>124</v>
      </c>
      <c r="R141" t="s">
        <v>131</v>
      </c>
    </row>
    <row r="142" spans="1:18" hidden="1" x14ac:dyDescent="0.3">
      <c r="A142">
        <v>9</v>
      </c>
      <c r="B142">
        <v>34.200000000000003</v>
      </c>
      <c r="C142">
        <v>2</v>
      </c>
      <c r="D142" t="s">
        <v>117</v>
      </c>
      <c r="E142" t="s">
        <v>63</v>
      </c>
      <c r="F142">
        <v>40.093600000000002</v>
      </c>
      <c r="H142">
        <v>27.553999999999998</v>
      </c>
      <c r="J142">
        <v>0</v>
      </c>
      <c r="K142">
        <v>1</v>
      </c>
      <c r="L142">
        <v>2</v>
      </c>
      <c r="M142">
        <v>2</v>
      </c>
      <c r="N142">
        <v>0.1</v>
      </c>
      <c r="O142">
        <v>83.3</v>
      </c>
      <c r="P142">
        <v>0.83299999999999996</v>
      </c>
      <c r="Q142" t="s">
        <v>124</v>
      </c>
      <c r="R142" t="s">
        <v>131</v>
      </c>
    </row>
    <row r="143" spans="1:18" hidden="1" x14ac:dyDescent="0.3">
      <c r="A143">
        <v>9</v>
      </c>
      <c r="B143">
        <v>34.200000000000003</v>
      </c>
      <c r="C143">
        <v>2</v>
      </c>
      <c r="D143" t="s">
        <v>117</v>
      </c>
      <c r="E143" t="s">
        <v>64</v>
      </c>
      <c r="F143">
        <v>39.5946</v>
      </c>
      <c r="H143">
        <v>27.618500000000001</v>
      </c>
      <c r="J143">
        <v>1</v>
      </c>
      <c r="K143">
        <v>1</v>
      </c>
      <c r="L143">
        <v>2</v>
      </c>
      <c r="M143">
        <v>2</v>
      </c>
      <c r="N143">
        <v>0.1</v>
      </c>
      <c r="O143">
        <v>83.3</v>
      </c>
      <c r="P143">
        <v>0.83299999999999996</v>
      </c>
      <c r="Q143" t="s">
        <v>124</v>
      </c>
      <c r="R143" t="s">
        <v>131</v>
      </c>
    </row>
    <row r="144" spans="1:18" hidden="1" x14ac:dyDescent="0.3">
      <c r="A144">
        <v>9</v>
      </c>
      <c r="B144">
        <v>34.200000000000003</v>
      </c>
      <c r="C144">
        <v>2</v>
      </c>
      <c r="D144" t="s">
        <v>117</v>
      </c>
      <c r="E144" t="s">
        <v>65</v>
      </c>
      <c r="F144">
        <v>39.250700000000002</v>
      </c>
      <c r="H144">
        <v>27.644300000000001</v>
      </c>
      <c r="J144">
        <v>1</v>
      </c>
      <c r="K144">
        <v>1</v>
      </c>
      <c r="L144">
        <v>2</v>
      </c>
      <c r="M144">
        <v>2</v>
      </c>
      <c r="N144">
        <v>0.1</v>
      </c>
      <c r="O144">
        <v>83.3</v>
      </c>
      <c r="P144">
        <v>0.83299999999999996</v>
      </c>
      <c r="Q144" t="s">
        <v>124</v>
      </c>
      <c r="R144" t="s">
        <v>131</v>
      </c>
    </row>
    <row r="145" spans="1:18" hidden="1" x14ac:dyDescent="0.3">
      <c r="A145">
        <v>9</v>
      </c>
      <c r="B145">
        <v>34.200000000000003</v>
      </c>
      <c r="C145">
        <v>2</v>
      </c>
      <c r="D145" t="s">
        <v>117</v>
      </c>
      <c r="E145" t="s">
        <v>66</v>
      </c>
      <c r="F145">
        <v>39.284100000000002</v>
      </c>
      <c r="H145">
        <v>27.671500000000002</v>
      </c>
      <c r="J145">
        <v>1</v>
      </c>
      <c r="K145">
        <v>1</v>
      </c>
      <c r="L145">
        <v>2</v>
      </c>
      <c r="M145">
        <v>2</v>
      </c>
      <c r="N145">
        <v>0.1</v>
      </c>
      <c r="O145">
        <v>83.3</v>
      </c>
      <c r="P145">
        <v>0.83299999999999996</v>
      </c>
      <c r="Q145" t="s">
        <v>124</v>
      </c>
      <c r="R145" t="s">
        <v>131</v>
      </c>
    </row>
    <row r="146" spans="1:18" hidden="1" x14ac:dyDescent="0.3">
      <c r="A146">
        <v>9</v>
      </c>
      <c r="B146">
        <v>34.200000000000003</v>
      </c>
      <c r="C146">
        <v>2</v>
      </c>
      <c r="D146" t="s">
        <v>118</v>
      </c>
      <c r="E146" t="s">
        <v>67</v>
      </c>
      <c r="F146">
        <v>40.610900000000001</v>
      </c>
      <c r="G146">
        <v>39.875083333333329</v>
      </c>
      <c r="H146">
        <v>28.896599999999999</v>
      </c>
      <c r="I146">
        <v>28.858266666666669</v>
      </c>
      <c r="J146">
        <v>0</v>
      </c>
      <c r="K146">
        <v>1</v>
      </c>
      <c r="L146">
        <v>2</v>
      </c>
      <c r="M146">
        <v>2</v>
      </c>
      <c r="N146">
        <v>0.05</v>
      </c>
      <c r="O146">
        <v>50</v>
      </c>
      <c r="P146">
        <v>0.5</v>
      </c>
      <c r="Q146" t="s">
        <v>124</v>
      </c>
      <c r="R146" t="s">
        <v>131</v>
      </c>
    </row>
    <row r="147" spans="1:18" hidden="1" x14ac:dyDescent="0.3">
      <c r="A147">
        <v>9</v>
      </c>
      <c r="B147">
        <v>34.200000000000003</v>
      </c>
      <c r="C147">
        <v>2</v>
      </c>
      <c r="D147" t="s">
        <v>118</v>
      </c>
      <c r="E147" t="s">
        <v>68</v>
      </c>
      <c r="F147">
        <v>39.796700000000001</v>
      </c>
      <c r="H147">
        <v>29.031199999999998</v>
      </c>
      <c r="J147">
        <v>1</v>
      </c>
      <c r="K147">
        <v>1</v>
      </c>
      <c r="L147">
        <v>2</v>
      </c>
      <c r="M147">
        <v>2</v>
      </c>
      <c r="N147">
        <v>0.05</v>
      </c>
      <c r="O147">
        <v>50</v>
      </c>
      <c r="P147">
        <v>0.5</v>
      </c>
      <c r="Q147" t="s">
        <v>124</v>
      </c>
      <c r="R147" t="s">
        <v>131</v>
      </c>
    </row>
    <row r="148" spans="1:18" hidden="1" x14ac:dyDescent="0.3">
      <c r="A148">
        <v>9</v>
      </c>
      <c r="B148">
        <v>34.200000000000003</v>
      </c>
      <c r="C148">
        <v>2</v>
      </c>
      <c r="D148" t="s">
        <v>118</v>
      </c>
      <c r="E148" t="s">
        <v>69</v>
      </c>
      <c r="F148">
        <v>38.9848</v>
      </c>
      <c r="H148">
        <v>28.863900000000001</v>
      </c>
      <c r="J148">
        <v>1</v>
      </c>
      <c r="K148">
        <v>1</v>
      </c>
      <c r="L148">
        <v>2</v>
      </c>
      <c r="M148">
        <v>2</v>
      </c>
      <c r="N148">
        <v>0.05</v>
      </c>
      <c r="O148">
        <v>50</v>
      </c>
      <c r="P148">
        <v>0.5</v>
      </c>
      <c r="Q148" t="s">
        <v>124</v>
      </c>
      <c r="R148" t="s">
        <v>131</v>
      </c>
    </row>
    <row r="149" spans="1:18" hidden="1" x14ac:dyDescent="0.3">
      <c r="A149">
        <v>9</v>
      </c>
      <c r="B149">
        <v>34.200000000000003</v>
      </c>
      <c r="C149">
        <v>2</v>
      </c>
      <c r="D149" t="s">
        <v>118</v>
      </c>
      <c r="E149" t="s">
        <v>70</v>
      </c>
      <c r="F149">
        <v>40.173699999999997</v>
      </c>
      <c r="H149">
        <v>29.061800000000002</v>
      </c>
      <c r="J149">
        <v>0</v>
      </c>
      <c r="K149">
        <v>1</v>
      </c>
      <c r="L149">
        <v>2</v>
      </c>
      <c r="M149">
        <v>2</v>
      </c>
      <c r="N149">
        <v>0.05</v>
      </c>
      <c r="O149">
        <v>50</v>
      </c>
      <c r="P149">
        <v>0.5</v>
      </c>
      <c r="Q149" t="s">
        <v>124</v>
      </c>
      <c r="R149" t="s">
        <v>131</v>
      </c>
    </row>
    <row r="150" spans="1:18" hidden="1" x14ac:dyDescent="0.3">
      <c r="A150">
        <v>9</v>
      </c>
      <c r="B150">
        <v>34.200000000000003</v>
      </c>
      <c r="C150">
        <v>2</v>
      </c>
      <c r="D150" t="s">
        <v>118</v>
      </c>
      <c r="E150" t="s">
        <v>71</v>
      </c>
      <c r="F150">
        <v>39.558</v>
      </c>
      <c r="H150">
        <v>28.722100000000001</v>
      </c>
      <c r="J150">
        <v>1</v>
      </c>
      <c r="K150">
        <v>1</v>
      </c>
      <c r="L150">
        <v>2</v>
      </c>
      <c r="M150">
        <v>2</v>
      </c>
      <c r="N150">
        <v>0.05</v>
      </c>
      <c r="O150">
        <v>50</v>
      </c>
      <c r="P150">
        <v>0.5</v>
      </c>
      <c r="Q150" t="s">
        <v>124</v>
      </c>
      <c r="R150" t="s">
        <v>131</v>
      </c>
    </row>
    <row r="151" spans="1:18" hidden="1" x14ac:dyDescent="0.3">
      <c r="A151">
        <v>9</v>
      </c>
      <c r="B151">
        <v>34.200000000000003</v>
      </c>
      <c r="C151">
        <v>2</v>
      </c>
      <c r="D151" t="s">
        <v>118</v>
      </c>
      <c r="E151" t="s">
        <v>72</v>
      </c>
      <c r="F151">
        <v>40.126399999999997</v>
      </c>
      <c r="H151">
        <v>28.574000000000002</v>
      </c>
      <c r="J151">
        <v>0</v>
      </c>
      <c r="K151">
        <v>1</v>
      </c>
      <c r="L151">
        <v>2</v>
      </c>
      <c r="M151">
        <v>2</v>
      </c>
      <c r="N151">
        <v>0.05</v>
      </c>
      <c r="O151">
        <v>50</v>
      </c>
      <c r="P151">
        <v>0.5</v>
      </c>
      <c r="Q151" t="s">
        <v>124</v>
      </c>
      <c r="R151" t="s">
        <v>131</v>
      </c>
    </row>
    <row r="152" spans="1:18" hidden="1" x14ac:dyDescent="0.3">
      <c r="A152">
        <v>35</v>
      </c>
      <c r="B152">
        <v>34.5</v>
      </c>
      <c r="C152">
        <v>2</v>
      </c>
      <c r="D152" t="s">
        <v>114</v>
      </c>
      <c r="E152" t="s">
        <v>73</v>
      </c>
      <c r="F152">
        <v>36.235599999999998</v>
      </c>
      <c r="G152">
        <v>36.047083333333333</v>
      </c>
      <c r="H152">
        <v>26.211500000000001</v>
      </c>
      <c r="I152">
        <v>26.026716666666662</v>
      </c>
      <c r="J152">
        <v>1</v>
      </c>
      <c r="K152">
        <v>1</v>
      </c>
      <c r="L152">
        <v>3</v>
      </c>
      <c r="M152">
        <v>3</v>
      </c>
      <c r="N152">
        <v>1</v>
      </c>
      <c r="O152">
        <v>100</v>
      </c>
      <c r="P152">
        <v>1</v>
      </c>
      <c r="Q152" t="s">
        <v>125</v>
      </c>
      <c r="R152" t="s">
        <v>130</v>
      </c>
    </row>
    <row r="153" spans="1:18" hidden="1" x14ac:dyDescent="0.3">
      <c r="A153">
        <v>35</v>
      </c>
      <c r="B153">
        <v>34.5</v>
      </c>
      <c r="C153">
        <v>2</v>
      </c>
      <c r="D153" t="s">
        <v>114</v>
      </c>
      <c r="E153" t="s">
        <v>74</v>
      </c>
      <c r="F153">
        <v>35.979700000000001</v>
      </c>
      <c r="H153">
        <v>25.907</v>
      </c>
      <c r="J153">
        <v>1</v>
      </c>
      <c r="K153">
        <v>1</v>
      </c>
      <c r="L153">
        <v>3</v>
      </c>
      <c r="M153">
        <v>3</v>
      </c>
      <c r="N153">
        <v>1</v>
      </c>
      <c r="O153">
        <v>100</v>
      </c>
      <c r="P153">
        <v>1</v>
      </c>
      <c r="Q153" t="s">
        <v>125</v>
      </c>
      <c r="R153" t="s">
        <v>130</v>
      </c>
    </row>
    <row r="154" spans="1:18" hidden="1" x14ac:dyDescent="0.3">
      <c r="A154">
        <v>35</v>
      </c>
      <c r="B154">
        <v>34.5</v>
      </c>
      <c r="C154">
        <v>2</v>
      </c>
      <c r="D154" t="s">
        <v>114</v>
      </c>
      <c r="E154" t="s">
        <v>75</v>
      </c>
      <c r="F154">
        <v>35.263199999999998</v>
      </c>
      <c r="H154">
        <v>26.004899999999999</v>
      </c>
      <c r="J154">
        <v>1</v>
      </c>
      <c r="K154">
        <v>1</v>
      </c>
      <c r="L154">
        <v>3</v>
      </c>
      <c r="M154">
        <v>3</v>
      </c>
      <c r="N154">
        <v>1</v>
      </c>
      <c r="O154">
        <v>100</v>
      </c>
      <c r="P154">
        <v>1</v>
      </c>
      <c r="Q154" t="s">
        <v>125</v>
      </c>
      <c r="R154" t="s">
        <v>130</v>
      </c>
    </row>
    <row r="155" spans="1:18" hidden="1" x14ac:dyDescent="0.3">
      <c r="A155">
        <v>35</v>
      </c>
      <c r="B155">
        <v>34.5</v>
      </c>
      <c r="C155">
        <v>2</v>
      </c>
      <c r="D155" t="s">
        <v>114</v>
      </c>
      <c r="E155" t="s">
        <v>76</v>
      </c>
      <c r="F155">
        <v>34.468600000000002</v>
      </c>
      <c r="H155">
        <v>25.895299999999999</v>
      </c>
      <c r="J155">
        <v>1</v>
      </c>
      <c r="K155">
        <v>1</v>
      </c>
      <c r="L155">
        <v>3</v>
      </c>
      <c r="M155">
        <v>3</v>
      </c>
      <c r="N155">
        <v>1</v>
      </c>
      <c r="O155">
        <v>100</v>
      </c>
      <c r="P155">
        <v>1</v>
      </c>
      <c r="Q155" t="s">
        <v>125</v>
      </c>
      <c r="R155" t="s">
        <v>130</v>
      </c>
    </row>
    <row r="156" spans="1:18" hidden="1" x14ac:dyDescent="0.3">
      <c r="A156">
        <v>35</v>
      </c>
      <c r="B156">
        <v>34.5</v>
      </c>
      <c r="C156">
        <v>2</v>
      </c>
      <c r="D156" t="s">
        <v>114</v>
      </c>
      <c r="E156" t="s">
        <v>77</v>
      </c>
      <c r="F156">
        <v>37.608600000000003</v>
      </c>
      <c r="H156">
        <v>26.119599999999998</v>
      </c>
      <c r="J156">
        <v>1</v>
      </c>
      <c r="K156">
        <v>1</v>
      </c>
      <c r="L156">
        <v>3</v>
      </c>
      <c r="M156">
        <v>3</v>
      </c>
      <c r="N156">
        <v>1</v>
      </c>
      <c r="O156">
        <v>100</v>
      </c>
      <c r="P156">
        <v>1</v>
      </c>
      <c r="Q156" t="s">
        <v>125</v>
      </c>
      <c r="R156" t="s">
        <v>130</v>
      </c>
    </row>
    <row r="157" spans="1:18" hidden="1" x14ac:dyDescent="0.3">
      <c r="A157">
        <v>35</v>
      </c>
      <c r="B157">
        <v>34.5</v>
      </c>
      <c r="C157">
        <v>2</v>
      </c>
      <c r="D157" t="s">
        <v>114</v>
      </c>
      <c r="E157" t="s">
        <v>78</v>
      </c>
      <c r="F157">
        <v>36.726799999999997</v>
      </c>
      <c r="H157">
        <v>26.021999999999998</v>
      </c>
      <c r="J157">
        <v>1</v>
      </c>
      <c r="K157">
        <v>1</v>
      </c>
      <c r="L157">
        <v>3</v>
      </c>
      <c r="M157">
        <v>3</v>
      </c>
      <c r="N157">
        <v>1</v>
      </c>
      <c r="O157">
        <v>100</v>
      </c>
      <c r="P157">
        <v>1</v>
      </c>
      <c r="Q157" t="s">
        <v>125</v>
      </c>
      <c r="R157" t="s">
        <v>130</v>
      </c>
    </row>
    <row r="158" spans="1:18" x14ac:dyDescent="0.3">
      <c r="A158">
        <v>35</v>
      </c>
      <c r="B158">
        <v>34.5</v>
      </c>
      <c r="C158">
        <v>2</v>
      </c>
      <c r="D158" t="s">
        <v>115</v>
      </c>
      <c r="E158" t="s">
        <v>79</v>
      </c>
      <c r="F158">
        <v>35.203299999999999</v>
      </c>
      <c r="G158">
        <v>35.940833333333337</v>
      </c>
      <c r="H158">
        <v>26.907800000000002</v>
      </c>
      <c r="I158">
        <v>27.317633333333337</v>
      </c>
      <c r="J158">
        <v>1</v>
      </c>
      <c r="K158">
        <v>1</v>
      </c>
      <c r="L158">
        <v>3</v>
      </c>
      <c r="M158">
        <v>3</v>
      </c>
      <c r="N158">
        <v>0.33333332999999998</v>
      </c>
      <c r="O158">
        <v>100</v>
      </c>
      <c r="P158">
        <v>1</v>
      </c>
      <c r="Q158" t="s">
        <v>125</v>
      </c>
      <c r="R158" t="s">
        <v>130</v>
      </c>
    </row>
    <row r="159" spans="1:18" x14ac:dyDescent="0.3">
      <c r="A159">
        <v>35</v>
      </c>
      <c r="B159">
        <v>34.5</v>
      </c>
      <c r="C159">
        <v>2</v>
      </c>
      <c r="D159" t="s">
        <v>115</v>
      </c>
      <c r="E159" t="s">
        <v>80</v>
      </c>
      <c r="F159">
        <v>35.387700000000002</v>
      </c>
      <c r="H159">
        <v>27.1463</v>
      </c>
      <c r="J159">
        <v>1</v>
      </c>
      <c r="K159">
        <v>1</v>
      </c>
      <c r="L159">
        <v>3</v>
      </c>
      <c r="M159">
        <v>3</v>
      </c>
      <c r="N159">
        <v>0.33333332999999998</v>
      </c>
      <c r="O159">
        <v>100</v>
      </c>
      <c r="P159">
        <v>1</v>
      </c>
      <c r="Q159" t="s">
        <v>125</v>
      </c>
      <c r="R159" t="s">
        <v>130</v>
      </c>
    </row>
    <row r="160" spans="1:18" x14ac:dyDescent="0.3">
      <c r="A160">
        <v>35</v>
      </c>
      <c r="B160">
        <v>34.5</v>
      </c>
      <c r="C160">
        <v>2</v>
      </c>
      <c r="D160" t="s">
        <v>115</v>
      </c>
      <c r="E160" t="s">
        <v>81</v>
      </c>
      <c r="F160">
        <v>36.222000000000001</v>
      </c>
      <c r="H160">
        <v>27.4283</v>
      </c>
      <c r="J160">
        <v>1</v>
      </c>
      <c r="K160">
        <v>1</v>
      </c>
      <c r="L160">
        <v>3</v>
      </c>
      <c r="M160">
        <v>3</v>
      </c>
      <c r="N160">
        <v>0.33333332999999998</v>
      </c>
      <c r="O160">
        <v>100</v>
      </c>
      <c r="P160">
        <v>1</v>
      </c>
      <c r="Q160" t="s">
        <v>125</v>
      </c>
      <c r="R160" t="s">
        <v>130</v>
      </c>
    </row>
    <row r="161" spans="1:18" x14ac:dyDescent="0.3">
      <c r="A161">
        <v>35</v>
      </c>
      <c r="B161">
        <v>34.5</v>
      </c>
      <c r="C161">
        <v>2</v>
      </c>
      <c r="D161" t="s">
        <v>115</v>
      </c>
      <c r="E161" t="s">
        <v>82</v>
      </c>
      <c r="F161">
        <v>36.150700000000001</v>
      </c>
      <c r="H161">
        <v>27.567</v>
      </c>
      <c r="J161">
        <v>1</v>
      </c>
      <c r="K161">
        <v>1</v>
      </c>
      <c r="L161">
        <v>3</v>
      </c>
      <c r="M161">
        <v>3</v>
      </c>
      <c r="N161">
        <v>0.33333332999999998</v>
      </c>
      <c r="O161">
        <v>100</v>
      </c>
      <c r="P161">
        <v>1</v>
      </c>
      <c r="Q161" t="s">
        <v>125</v>
      </c>
      <c r="R161" t="s">
        <v>130</v>
      </c>
    </row>
    <row r="162" spans="1:18" x14ac:dyDescent="0.3">
      <c r="A162">
        <v>35</v>
      </c>
      <c r="B162">
        <v>34.5</v>
      </c>
      <c r="C162">
        <v>2</v>
      </c>
      <c r="D162" t="s">
        <v>115</v>
      </c>
      <c r="E162" t="s">
        <v>83</v>
      </c>
      <c r="F162">
        <v>35.9405</v>
      </c>
      <c r="H162">
        <v>27.615500000000001</v>
      </c>
      <c r="J162">
        <v>1</v>
      </c>
      <c r="K162">
        <v>1</v>
      </c>
      <c r="L162">
        <v>3</v>
      </c>
      <c r="M162">
        <v>3</v>
      </c>
      <c r="N162">
        <v>0.33333332999999998</v>
      </c>
      <c r="O162">
        <v>100</v>
      </c>
      <c r="P162">
        <v>1</v>
      </c>
      <c r="Q162" t="s">
        <v>125</v>
      </c>
      <c r="R162" t="s">
        <v>130</v>
      </c>
    </row>
    <row r="163" spans="1:18" x14ac:dyDescent="0.3">
      <c r="A163">
        <v>35</v>
      </c>
      <c r="B163">
        <v>34.5</v>
      </c>
      <c r="C163">
        <v>2</v>
      </c>
      <c r="D163" t="s">
        <v>115</v>
      </c>
      <c r="E163" t="s">
        <v>84</v>
      </c>
      <c r="F163">
        <v>36.7408</v>
      </c>
      <c r="H163">
        <v>27.2409</v>
      </c>
      <c r="J163">
        <v>1</v>
      </c>
      <c r="K163">
        <v>1</v>
      </c>
      <c r="L163">
        <v>3</v>
      </c>
      <c r="M163">
        <v>3</v>
      </c>
      <c r="N163">
        <v>0.33333332999999998</v>
      </c>
      <c r="O163">
        <v>100</v>
      </c>
      <c r="P163">
        <v>1</v>
      </c>
      <c r="Q163" t="s">
        <v>125</v>
      </c>
      <c r="R163" t="s">
        <v>130</v>
      </c>
    </row>
    <row r="164" spans="1:18" hidden="1" x14ac:dyDescent="0.3">
      <c r="A164">
        <v>35</v>
      </c>
      <c r="B164">
        <v>34.5</v>
      </c>
      <c r="C164">
        <v>2</v>
      </c>
      <c r="D164" t="s">
        <v>116</v>
      </c>
      <c r="E164" t="s">
        <v>85</v>
      </c>
      <c r="F164">
        <v>38.371000000000002</v>
      </c>
      <c r="G164">
        <v>37.679049999999997</v>
      </c>
      <c r="H164">
        <v>28.062899999999999</v>
      </c>
      <c r="I164">
        <v>28.128066666666669</v>
      </c>
      <c r="J164">
        <v>1</v>
      </c>
      <c r="K164">
        <v>1</v>
      </c>
      <c r="L164">
        <v>3</v>
      </c>
      <c r="M164">
        <v>3</v>
      </c>
      <c r="N164">
        <v>0.2</v>
      </c>
      <c r="O164">
        <v>100</v>
      </c>
      <c r="P164">
        <v>1</v>
      </c>
      <c r="Q164" t="s">
        <v>125</v>
      </c>
      <c r="R164" t="s">
        <v>130</v>
      </c>
    </row>
    <row r="165" spans="1:18" hidden="1" x14ac:dyDescent="0.3">
      <c r="A165">
        <v>35</v>
      </c>
      <c r="B165">
        <v>34.5</v>
      </c>
      <c r="C165">
        <v>2</v>
      </c>
      <c r="D165" t="s">
        <v>116</v>
      </c>
      <c r="E165" t="s">
        <v>86</v>
      </c>
      <c r="F165">
        <v>37.459099999999999</v>
      </c>
      <c r="H165">
        <v>27.948599999999999</v>
      </c>
      <c r="J165">
        <v>1</v>
      </c>
      <c r="K165">
        <v>1</v>
      </c>
      <c r="L165">
        <v>3</v>
      </c>
      <c r="M165">
        <v>3</v>
      </c>
      <c r="N165">
        <v>0.2</v>
      </c>
      <c r="O165">
        <v>100</v>
      </c>
      <c r="P165">
        <v>1</v>
      </c>
      <c r="Q165" t="s">
        <v>125</v>
      </c>
      <c r="R165" t="s">
        <v>130</v>
      </c>
    </row>
    <row r="166" spans="1:18" hidden="1" x14ac:dyDescent="0.3">
      <c r="A166">
        <v>35</v>
      </c>
      <c r="B166">
        <v>34.5</v>
      </c>
      <c r="C166">
        <v>2</v>
      </c>
      <c r="D166" t="s">
        <v>116</v>
      </c>
      <c r="E166" t="s">
        <v>87</v>
      </c>
      <c r="F166">
        <v>37.105499999999999</v>
      </c>
      <c r="H166">
        <v>28.209</v>
      </c>
      <c r="J166">
        <v>1</v>
      </c>
      <c r="K166">
        <v>1</v>
      </c>
      <c r="L166">
        <v>3</v>
      </c>
      <c r="M166">
        <v>3</v>
      </c>
      <c r="N166">
        <v>0.2</v>
      </c>
      <c r="O166">
        <v>100</v>
      </c>
      <c r="P166">
        <v>1</v>
      </c>
      <c r="Q166" t="s">
        <v>125</v>
      </c>
      <c r="R166" t="s">
        <v>130</v>
      </c>
    </row>
    <row r="167" spans="1:18" hidden="1" x14ac:dyDescent="0.3">
      <c r="A167">
        <v>35</v>
      </c>
      <c r="B167">
        <v>34.5</v>
      </c>
      <c r="C167">
        <v>2</v>
      </c>
      <c r="D167" t="s">
        <v>116</v>
      </c>
      <c r="E167" t="s">
        <v>88</v>
      </c>
      <c r="F167">
        <v>37.105200000000004</v>
      </c>
      <c r="H167">
        <v>28.186199999999999</v>
      </c>
      <c r="J167">
        <v>1</v>
      </c>
      <c r="K167">
        <v>1</v>
      </c>
      <c r="L167">
        <v>3</v>
      </c>
      <c r="M167">
        <v>3</v>
      </c>
      <c r="N167">
        <v>0.2</v>
      </c>
      <c r="O167">
        <v>100</v>
      </c>
      <c r="P167">
        <v>1</v>
      </c>
      <c r="Q167" t="s">
        <v>125</v>
      </c>
      <c r="R167" t="s">
        <v>130</v>
      </c>
    </row>
    <row r="168" spans="1:18" hidden="1" x14ac:dyDescent="0.3">
      <c r="A168">
        <v>35</v>
      </c>
      <c r="B168">
        <v>34.5</v>
      </c>
      <c r="C168">
        <v>2</v>
      </c>
      <c r="D168" t="s">
        <v>116</v>
      </c>
      <c r="E168" t="s">
        <v>89</v>
      </c>
      <c r="F168">
        <v>38.8461</v>
      </c>
      <c r="H168">
        <v>28.12</v>
      </c>
      <c r="J168">
        <v>1</v>
      </c>
      <c r="K168">
        <v>1</v>
      </c>
      <c r="L168">
        <v>3</v>
      </c>
      <c r="M168">
        <v>3</v>
      </c>
      <c r="N168">
        <v>0.2</v>
      </c>
      <c r="O168">
        <v>100</v>
      </c>
      <c r="P168">
        <v>1</v>
      </c>
      <c r="Q168" t="s">
        <v>125</v>
      </c>
      <c r="R168" t="s">
        <v>130</v>
      </c>
    </row>
    <row r="169" spans="1:18" hidden="1" x14ac:dyDescent="0.3">
      <c r="A169">
        <v>35</v>
      </c>
      <c r="B169">
        <v>34.5</v>
      </c>
      <c r="C169">
        <v>2</v>
      </c>
      <c r="D169" t="s">
        <v>116</v>
      </c>
      <c r="E169" t="s">
        <v>90</v>
      </c>
      <c r="F169">
        <v>37.187399999999997</v>
      </c>
      <c r="H169">
        <v>28.241700000000002</v>
      </c>
      <c r="J169">
        <v>1</v>
      </c>
      <c r="K169">
        <v>1</v>
      </c>
      <c r="L169">
        <v>3</v>
      </c>
      <c r="M169">
        <v>3</v>
      </c>
      <c r="N169">
        <v>0.2</v>
      </c>
      <c r="O169">
        <v>100</v>
      </c>
      <c r="P169">
        <v>1</v>
      </c>
      <c r="Q169" t="s">
        <v>125</v>
      </c>
      <c r="R169" t="s">
        <v>130</v>
      </c>
    </row>
    <row r="170" spans="1:18" hidden="1" x14ac:dyDescent="0.3">
      <c r="A170">
        <v>35</v>
      </c>
      <c r="B170">
        <v>34.5</v>
      </c>
      <c r="C170">
        <v>2</v>
      </c>
      <c r="D170" t="s">
        <v>117</v>
      </c>
      <c r="E170" t="s">
        <v>91</v>
      </c>
      <c r="F170">
        <v>37.785400000000003</v>
      </c>
      <c r="G170">
        <v>38.545833333333327</v>
      </c>
      <c r="H170">
        <v>29.027899999999999</v>
      </c>
      <c r="I170">
        <v>28.955966666666669</v>
      </c>
      <c r="J170">
        <v>1</v>
      </c>
      <c r="K170">
        <v>1</v>
      </c>
      <c r="L170">
        <v>3</v>
      </c>
      <c r="M170">
        <v>3</v>
      </c>
      <c r="N170">
        <v>0.1</v>
      </c>
      <c r="O170">
        <v>100</v>
      </c>
      <c r="P170">
        <v>1</v>
      </c>
      <c r="Q170" t="s">
        <v>125</v>
      </c>
      <c r="R170" t="s">
        <v>130</v>
      </c>
    </row>
    <row r="171" spans="1:18" hidden="1" x14ac:dyDescent="0.3">
      <c r="A171">
        <v>35</v>
      </c>
      <c r="B171">
        <v>34.5</v>
      </c>
      <c r="C171">
        <v>2</v>
      </c>
      <c r="D171" t="s">
        <v>117</v>
      </c>
      <c r="E171" t="s">
        <v>92</v>
      </c>
      <c r="F171">
        <v>39.548999999999999</v>
      </c>
      <c r="H171">
        <v>28.802800000000001</v>
      </c>
      <c r="J171">
        <v>1</v>
      </c>
      <c r="K171">
        <v>1</v>
      </c>
      <c r="L171">
        <v>3</v>
      </c>
      <c r="M171">
        <v>3</v>
      </c>
      <c r="N171">
        <v>0.1</v>
      </c>
      <c r="O171">
        <v>100</v>
      </c>
      <c r="P171">
        <v>1</v>
      </c>
      <c r="Q171" t="s">
        <v>125</v>
      </c>
      <c r="R171" t="s">
        <v>130</v>
      </c>
    </row>
    <row r="172" spans="1:18" hidden="1" x14ac:dyDescent="0.3">
      <c r="A172">
        <v>35</v>
      </c>
      <c r="B172">
        <v>34.5</v>
      </c>
      <c r="C172">
        <v>2</v>
      </c>
      <c r="D172" t="s">
        <v>117</v>
      </c>
      <c r="E172" t="s">
        <v>93</v>
      </c>
      <c r="F172">
        <v>37.778599999999997</v>
      </c>
      <c r="H172">
        <v>29.065799999999999</v>
      </c>
      <c r="J172">
        <v>1</v>
      </c>
      <c r="K172">
        <v>1</v>
      </c>
      <c r="L172">
        <v>3</v>
      </c>
      <c r="M172">
        <v>3</v>
      </c>
      <c r="N172">
        <v>0.1</v>
      </c>
      <c r="O172">
        <v>100</v>
      </c>
      <c r="P172">
        <v>1</v>
      </c>
      <c r="Q172" t="s">
        <v>125</v>
      </c>
      <c r="R172" t="s">
        <v>130</v>
      </c>
    </row>
    <row r="173" spans="1:18" hidden="1" x14ac:dyDescent="0.3">
      <c r="A173">
        <v>35</v>
      </c>
      <c r="B173">
        <v>34.5</v>
      </c>
      <c r="C173">
        <v>2</v>
      </c>
      <c r="D173" t="s">
        <v>117</v>
      </c>
      <c r="E173" t="s">
        <v>94</v>
      </c>
      <c r="F173">
        <v>38.844499999999996</v>
      </c>
      <c r="H173">
        <v>28.8979</v>
      </c>
      <c r="J173">
        <v>1</v>
      </c>
      <c r="K173">
        <v>1</v>
      </c>
      <c r="L173">
        <v>3</v>
      </c>
      <c r="M173">
        <v>3</v>
      </c>
      <c r="N173">
        <v>0.1</v>
      </c>
      <c r="O173">
        <v>100</v>
      </c>
      <c r="P173">
        <v>1</v>
      </c>
      <c r="Q173" t="s">
        <v>125</v>
      </c>
      <c r="R173" t="s">
        <v>130</v>
      </c>
    </row>
    <row r="174" spans="1:18" hidden="1" x14ac:dyDescent="0.3">
      <c r="A174">
        <v>35</v>
      </c>
      <c r="B174">
        <v>34.5</v>
      </c>
      <c r="C174">
        <v>2</v>
      </c>
      <c r="D174" t="s">
        <v>117</v>
      </c>
      <c r="E174" t="s">
        <v>95</v>
      </c>
      <c r="F174">
        <v>38.701500000000003</v>
      </c>
      <c r="H174">
        <v>28.8264</v>
      </c>
      <c r="J174">
        <v>1</v>
      </c>
      <c r="K174">
        <v>1</v>
      </c>
      <c r="L174">
        <v>3</v>
      </c>
      <c r="M174">
        <v>3</v>
      </c>
      <c r="N174">
        <v>0.1</v>
      </c>
      <c r="O174">
        <v>100</v>
      </c>
      <c r="P174">
        <v>1</v>
      </c>
      <c r="Q174" t="s">
        <v>125</v>
      </c>
      <c r="R174" t="s">
        <v>130</v>
      </c>
    </row>
    <row r="175" spans="1:18" hidden="1" x14ac:dyDescent="0.3">
      <c r="A175">
        <v>35</v>
      </c>
      <c r="B175">
        <v>34.5</v>
      </c>
      <c r="C175">
        <v>2</v>
      </c>
      <c r="D175" t="s">
        <v>117</v>
      </c>
      <c r="E175" t="s">
        <v>96</v>
      </c>
      <c r="F175">
        <v>38.616</v>
      </c>
      <c r="H175">
        <v>29.114999999999998</v>
      </c>
      <c r="J175">
        <v>1</v>
      </c>
      <c r="K175">
        <v>1</v>
      </c>
      <c r="L175">
        <v>3</v>
      </c>
      <c r="M175">
        <v>3</v>
      </c>
      <c r="N175">
        <v>0.1</v>
      </c>
      <c r="O175">
        <v>100</v>
      </c>
      <c r="P175">
        <v>1</v>
      </c>
      <c r="Q175" t="s">
        <v>125</v>
      </c>
      <c r="R175" t="s">
        <v>130</v>
      </c>
    </row>
    <row r="176" spans="1:18" hidden="1" x14ac:dyDescent="0.3">
      <c r="A176">
        <v>35</v>
      </c>
      <c r="B176">
        <v>34.5</v>
      </c>
      <c r="C176">
        <v>2</v>
      </c>
      <c r="D176" t="s">
        <v>118</v>
      </c>
      <c r="E176" t="s">
        <v>97</v>
      </c>
      <c r="F176">
        <v>39.403100000000002</v>
      </c>
      <c r="G176">
        <v>39.665583333333331</v>
      </c>
      <c r="H176">
        <v>30.1191</v>
      </c>
      <c r="I176">
        <v>30.292966666666661</v>
      </c>
      <c r="J176">
        <v>1</v>
      </c>
      <c r="K176">
        <v>1</v>
      </c>
      <c r="L176">
        <v>3</v>
      </c>
      <c r="M176">
        <v>3</v>
      </c>
      <c r="N176">
        <v>0.05</v>
      </c>
      <c r="O176">
        <v>66.7</v>
      </c>
      <c r="P176">
        <v>0.66700000000000004</v>
      </c>
      <c r="Q176" t="s">
        <v>125</v>
      </c>
      <c r="R176" t="s">
        <v>130</v>
      </c>
    </row>
    <row r="177" spans="1:18" hidden="1" x14ac:dyDescent="0.3">
      <c r="A177">
        <v>35</v>
      </c>
      <c r="B177">
        <v>34.5</v>
      </c>
      <c r="C177">
        <v>2</v>
      </c>
      <c r="D177" t="s">
        <v>118</v>
      </c>
      <c r="E177" t="s">
        <v>98</v>
      </c>
      <c r="F177">
        <v>39.128700000000002</v>
      </c>
      <c r="H177">
        <v>30.221599999999999</v>
      </c>
      <c r="J177">
        <v>1</v>
      </c>
      <c r="K177">
        <v>1</v>
      </c>
      <c r="L177">
        <v>3</v>
      </c>
      <c r="M177">
        <v>3</v>
      </c>
      <c r="N177">
        <v>0.05</v>
      </c>
      <c r="O177">
        <v>66.7</v>
      </c>
      <c r="P177">
        <v>0.66700000000000004</v>
      </c>
      <c r="Q177" t="s">
        <v>125</v>
      </c>
      <c r="R177" t="s">
        <v>130</v>
      </c>
    </row>
    <row r="178" spans="1:18" hidden="1" x14ac:dyDescent="0.3">
      <c r="A178">
        <v>35</v>
      </c>
      <c r="B178">
        <v>34.5</v>
      </c>
      <c r="C178">
        <v>2</v>
      </c>
      <c r="D178" t="s">
        <v>118</v>
      </c>
      <c r="E178" t="s">
        <v>99</v>
      </c>
      <c r="F178">
        <v>41.380699999999997</v>
      </c>
      <c r="H178">
        <v>30.673300000000001</v>
      </c>
      <c r="J178">
        <v>0</v>
      </c>
      <c r="K178">
        <v>1</v>
      </c>
      <c r="L178">
        <v>3</v>
      </c>
      <c r="M178">
        <v>3</v>
      </c>
      <c r="N178">
        <v>0.05</v>
      </c>
      <c r="O178">
        <v>66.7</v>
      </c>
      <c r="P178">
        <v>0.66700000000000004</v>
      </c>
      <c r="Q178" t="s">
        <v>125</v>
      </c>
      <c r="R178" t="s">
        <v>130</v>
      </c>
    </row>
    <row r="179" spans="1:18" hidden="1" x14ac:dyDescent="0.3">
      <c r="A179">
        <v>35</v>
      </c>
      <c r="B179">
        <v>34.5</v>
      </c>
      <c r="C179">
        <v>2</v>
      </c>
      <c r="D179" t="s">
        <v>118</v>
      </c>
      <c r="E179" t="s">
        <v>100</v>
      </c>
      <c r="F179">
        <v>40.132399999999997</v>
      </c>
      <c r="H179">
        <v>29.915099999999999</v>
      </c>
      <c r="J179">
        <v>0</v>
      </c>
      <c r="K179">
        <v>1</v>
      </c>
      <c r="L179">
        <v>3</v>
      </c>
      <c r="M179">
        <v>3</v>
      </c>
      <c r="N179">
        <v>0.05</v>
      </c>
      <c r="O179">
        <v>66.7</v>
      </c>
      <c r="P179">
        <v>0.66700000000000004</v>
      </c>
      <c r="Q179" t="s">
        <v>125</v>
      </c>
      <c r="R179" t="s">
        <v>130</v>
      </c>
    </row>
    <row r="180" spans="1:18" hidden="1" x14ac:dyDescent="0.3">
      <c r="A180">
        <v>35</v>
      </c>
      <c r="B180">
        <v>34.5</v>
      </c>
      <c r="C180">
        <v>2</v>
      </c>
      <c r="D180" t="s">
        <v>118</v>
      </c>
      <c r="E180" t="s">
        <v>101</v>
      </c>
      <c r="F180">
        <v>39.344900000000003</v>
      </c>
      <c r="H180">
        <v>30.554099999999998</v>
      </c>
      <c r="J180">
        <v>1</v>
      </c>
      <c r="K180">
        <v>1</v>
      </c>
      <c r="L180">
        <v>3</v>
      </c>
      <c r="M180">
        <v>3</v>
      </c>
      <c r="N180">
        <v>0.05</v>
      </c>
      <c r="O180">
        <v>66.7</v>
      </c>
      <c r="P180">
        <v>0.66700000000000004</v>
      </c>
      <c r="Q180" t="s">
        <v>125</v>
      </c>
      <c r="R180" t="s">
        <v>130</v>
      </c>
    </row>
    <row r="181" spans="1:18" hidden="1" x14ac:dyDescent="0.3">
      <c r="A181">
        <v>35</v>
      </c>
      <c r="B181">
        <v>34.5</v>
      </c>
      <c r="C181">
        <v>2</v>
      </c>
      <c r="D181" t="s">
        <v>118</v>
      </c>
      <c r="E181" t="s">
        <v>102</v>
      </c>
      <c r="F181">
        <v>38.603700000000003</v>
      </c>
      <c r="H181">
        <v>30.2746</v>
      </c>
      <c r="J181">
        <v>1</v>
      </c>
      <c r="K181">
        <v>1</v>
      </c>
      <c r="L181">
        <v>3</v>
      </c>
      <c r="M181">
        <v>3</v>
      </c>
      <c r="N181">
        <v>0.05</v>
      </c>
      <c r="O181">
        <v>66.7</v>
      </c>
      <c r="P181">
        <v>0.66700000000000004</v>
      </c>
      <c r="Q181" t="s">
        <v>125</v>
      </c>
      <c r="R181" t="s">
        <v>130</v>
      </c>
    </row>
    <row r="182" spans="1:18" hidden="1" x14ac:dyDescent="0.3">
      <c r="A182">
        <v>22</v>
      </c>
      <c r="B182">
        <v>31.9</v>
      </c>
      <c r="C182">
        <v>3</v>
      </c>
      <c r="D182" t="s">
        <v>114</v>
      </c>
      <c r="E182" t="s">
        <v>43</v>
      </c>
      <c r="F182">
        <v>32.421100000000003</v>
      </c>
      <c r="G182">
        <v>32.400749999999995</v>
      </c>
      <c r="H182">
        <v>26.806999999999999</v>
      </c>
      <c r="I182">
        <v>26.78585</v>
      </c>
      <c r="J182">
        <v>1</v>
      </c>
      <c r="K182">
        <v>1</v>
      </c>
      <c r="L182">
        <v>2</v>
      </c>
      <c r="M182">
        <v>1</v>
      </c>
      <c r="N182">
        <v>1</v>
      </c>
      <c r="O182">
        <v>100</v>
      </c>
      <c r="P182">
        <v>1</v>
      </c>
      <c r="Q182" t="s">
        <v>122</v>
      </c>
      <c r="R182" t="s">
        <v>129</v>
      </c>
    </row>
    <row r="183" spans="1:18" hidden="1" x14ac:dyDescent="0.3">
      <c r="A183">
        <v>22</v>
      </c>
      <c r="B183">
        <v>31.9</v>
      </c>
      <c r="C183">
        <v>3</v>
      </c>
      <c r="D183" t="s">
        <v>114</v>
      </c>
      <c r="E183" t="s">
        <v>44</v>
      </c>
      <c r="F183">
        <v>32.761800000000001</v>
      </c>
      <c r="H183">
        <v>26.702999999999999</v>
      </c>
      <c r="J183">
        <v>1</v>
      </c>
      <c r="K183">
        <v>1</v>
      </c>
      <c r="L183">
        <v>2</v>
      </c>
      <c r="M183">
        <v>1</v>
      </c>
      <c r="N183">
        <v>1</v>
      </c>
      <c r="O183">
        <v>100</v>
      </c>
      <c r="P183">
        <v>1</v>
      </c>
      <c r="Q183" t="s">
        <v>122</v>
      </c>
      <c r="R183" t="s">
        <v>129</v>
      </c>
    </row>
    <row r="184" spans="1:18" hidden="1" x14ac:dyDescent="0.3">
      <c r="A184">
        <v>22</v>
      </c>
      <c r="B184">
        <v>31.9</v>
      </c>
      <c r="C184">
        <v>3</v>
      </c>
      <c r="D184" t="s">
        <v>114</v>
      </c>
      <c r="E184" t="s">
        <v>45</v>
      </c>
      <c r="F184">
        <v>32.4407</v>
      </c>
      <c r="H184">
        <v>26.6844</v>
      </c>
      <c r="J184">
        <v>1</v>
      </c>
      <c r="K184">
        <v>1</v>
      </c>
      <c r="L184">
        <v>2</v>
      </c>
      <c r="M184">
        <v>1</v>
      </c>
      <c r="N184">
        <v>1</v>
      </c>
      <c r="O184">
        <v>100</v>
      </c>
      <c r="P184">
        <v>1</v>
      </c>
      <c r="Q184" t="s">
        <v>122</v>
      </c>
      <c r="R184" t="s">
        <v>129</v>
      </c>
    </row>
    <row r="185" spans="1:18" hidden="1" x14ac:dyDescent="0.3">
      <c r="A185">
        <v>22</v>
      </c>
      <c r="B185">
        <v>31.9</v>
      </c>
      <c r="C185">
        <v>3</v>
      </c>
      <c r="D185" t="s">
        <v>114</v>
      </c>
      <c r="E185" t="s">
        <v>46</v>
      </c>
      <c r="F185">
        <v>31.866</v>
      </c>
      <c r="H185">
        <v>26.852799999999998</v>
      </c>
      <c r="J185">
        <v>1</v>
      </c>
      <c r="K185">
        <v>1</v>
      </c>
      <c r="L185">
        <v>2</v>
      </c>
      <c r="M185">
        <v>1</v>
      </c>
      <c r="N185">
        <v>1</v>
      </c>
      <c r="O185">
        <v>100</v>
      </c>
      <c r="P185">
        <v>1</v>
      </c>
      <c r="Q185" t="s">
        <v>122</v>
      </c>
      <c r="R185" t="s">
        <v>129</v>
      </c>
    </row>
    <row r="186" spans="1:18" hidden="1" x14ac:dyDescent="0.3">
      <c r="A186">
        <v>22</v>
      </c>
      <c r="B186">
        <v>31.9</v>
      </c>
      <c r="C186">
        <v>3</v>
      </c>
      <c r="D186" t="s">
        <v>114</v>
      </c>
      <c r="E186" t="s">
        <v>47</v>
      </c>
      <c r="F186">
        <v>32.530900000000003</v>
      </c>
      <c r="H186">
        <v>26.884499999999999</v>
      </c>
      <c r="J186">
        <v>1</v>
      </c>
      <c r="K186">
        <v>1</v>
      </c>
      <c r="L186">
        <v>2</v>
      </c>
      <c r="M186">
        <v>1</v>
      </c>
      <c r="N186">
        <v>1</v>
      </c>
      <c r="O186">
        <v>100</v>
      </c>
      <c r="P186">
        <v>1</v>
      </c>
      <c r="Q186" t="s">
        <v>122</v>
      </c>
      <c r="R186" t="s">
        <v>129</v>
      </c>
    </row>
    <row r="187" spans="1:18" hidden="1" x14ac:dyDescent="0.3">
      <c r="A187">
        <v>22</v>
      </c>
      <c r="B187">
        <v>31.9</v>
      </c>
      <c r="C187">
        <v>3</v>
      </c>
      <c r="D187" t="s">
        <v>114</v>
      </c>
      <c r="E187" t="s">
        <v>48</v>
      </c>
      <c r="F187">
        <v>32.384</v>
      </c>
      <c r="H187">
        <v>26.7834</v>
      </c>
      <c r="J187">
        <v>1</v>
      </c>
      <c r="K187">
        <v>1</v>
      </c>
      <c r="L187">
        <v>2</v>
      </c>
      <c r="M187">
        <v>1</v>
      </c>
      <c r="N187">
        <v>1</v>
      </c>
      <c r="O187">
        <v>100</v>
      </c>
      <c r="P187">
        <v>1</v>
      </c>
      <c r="Q187" t="s">
        <v>122</v>
      </c>
      <c r="R187" t="s">
        <v>129</v>
      </c>
    </row>
    <row r="188" spans="1:18" x14ac:dyDescent="0.3">
      <c r="A188">
        <v>22</v>
      </c>
      <c r="B188">
        <v>31.9</v>
      </c>
      <c r="C188">
        <v>3</v>
      </c>
      <c r="D188" t="s">
        <v>115</v>
      </c>
      <c r="E188" t="s">
        <v>49</v>
      </c>
      <c r="F188">
        <v>34.389499999999998</v>
      </c>
      <c r="G188">
        <v>34.332966666666664</v>
      </c>
      <c r="H188">
        <v>28.286300000000001</v>
      </c>
      <c r="I188">
        <v>28.290333333333336</v>
      </c>
      <c r="J188">
        <v>1</v>
      </c>
      <c r="K188">
        <v>1</v>
      </c>
      <c r="L188">
        <v>2</v>
      </c>
      <c r="M188">
        <v>1</v>
      </c>
      <c r="N188">
        <v>0.33333332999999998</v>
      </c>
      <c r="O188">
        <v>100</v>
      </c>
      <c r="P188">
        <v>1</v>
      </c>
      <c r="Q188" t="s">
        <v>122</v>
      </c>
      <c r="R188" t="s">
        <v>129</v>
      </c>
    </row>
    <row r="189" spans="1:18" x14ac:dyDescent="0.3">
      <c r="A189">
        <v>22</v>
      </c>
      <c r="B189">
        <v>31.9</v>
      </c>
      <c r="C189">
        <v>3</v>
      </c>
      <c r="D189" t="s">
        <v>115</v>
      </c>
      <c r="E189" t="s">
        <v>50</v>
      </c>
      <c r="F189">
        <v>34.691000000000003</v>
      </c>
      <c r="H189">
        <v>28.3066</v>
      </c>
      <c r="J189">
        <v>1</v>
      </c>
      <c r="K189">
        <v>1</v>
      </c>
      <c r="L189">
        <v>2</v>
      </c>
      <c r="M189">
        <v>1</v>
      </c>
      <c r="N189">
        <v>0.33333332999999998</v>
      </c>
      <c r="O189">
        <v>100</v>
      </c>
      <c r="P189">
        <v>1</v>
      </c>
      <c r="Q189" t="s">
        <v>122</v>
      </c>
      <c r="R189" t="s">
        <v>129</v>
      </c>
    </row>
    <row r="190" spans="1:18" x14ac:dyDescent="0.3">
      <c r="A190">
        <v>22</v>
      </c>
      <c r="B190">
        <v>31.9</v>
      </c>
      <c r="C190">
        <v>3</v>
      </c>
      <c r="D190" t="s">
        <v>115</v>
      </c>
      <c r="E190" t="s">
        <v>51</v>
      </c>
      <c r="F190">
        <v>34.6554</v>
      </c>
      <c r="H190">
        <v>28.411799999999999</v>
      </c>
      <c r="J190">
        <v>1</v>
      </c>
      <c r="K190">
        <v>1</v>
      </c>
      <c r="L190">
        <v>2</v>
      </c>
      <c r="M190">
        <v>1</v>
      </c>
      <c r="N190">
        <v>0.33333332999999998</v>
      </c>
      <c r="O190">
        <v>100</v>
      </c>
      <c r="P190">
        <v>1</v>
      </c>
      <c r="Q190" t="s">
        <v>122</v>
      </c>
      <c r="R190" t="s">
        <v>129</v>
      </c>
    </row>
    <row r="191" spans="1:18" x14ac:dyDescent="0.3">
      <c r="A191">
        <v>22</v>
      </c>
      <c r="B191">
        <v>31.9</v>
      </c>
      <c r="C191">
        <v>3</v>
      </c>
      <c r="D191" t="s">
        <v>115</v>
      </c>
      <c r="E191" t="s">
        <v>52</v>
      </c>
      <c r="F191">
        <v>34.081099999999999</v>
      </c>
      <c r="H191">
        <v>28.273700000000002</v>
      </c>
      <c r="J191">
        <v>1</v>
      </c>
      <c r="K191">
        <v>1</v>
      </c>
      <c r="L191">
        <v>2</v>
      </c>
      <c r="M191">
        <v>1</v>
      </c>
      <c r="N191">
        <v>0.33333332999999998</v>
      </c>
      <c r="O191">
        <v>100</v>
      </c>
      <c r="P191">
        <v>1</v>
      </c>
      <c r="Q191" t="s">
        <v>122</v>
      </c>
      <c r="R191" t="s">
        <v>129</v>
      </c>
    </row>
    <row r="192" spans="1:18" x14ac:dyDescent="0.3">
      <c r="A192">
        <v>22</v>
      </c>
      <c r="B192">
        <v>31.9</v>
      </c>
      <c r="C192">
        <v>3</v>
      </c>
      <c r="D192" t="s">
        <v>115</v>
      </c>
      <c r="E192" t="s">
        <v>53</v>
      </c>
      <c r="F192">
        <v>34.357700000000001</v>
      </c>
      <c r="H192">
        <v>28.174600000000002</v>
      </c>
      <c r="J192">
        <v>1</v>
      </c>
      <c r="K192">
        <v>1</v>
      </c>
      <c r="L192">
        <v>2</v>
      </c>
      <c r="M192">
        <v>1</v>
      </c>
      <c r="N192">
        <v>0.33333332999999998</v>
      </c>
      <c r="O192">
        <v>100</v>
      </c>
      <c r="P192">
        <v>1</v>
      </c>
      <c r="Q192" t="s">
        <v>122</v>
      </c>
      <c r="R192" t="s">
        <v>129</v>
      </c>
    </row>
    <row r="193" spans="1:18" x14ac:dyDescent="0.3">
      <c r="A193">
        <v>22</v>
      </c>
      <c r="B193">
        <v>31.9</v>
      </c>
      <c r="C193">
        <v>3</v>
      </c>
      <c r="D193" t="s">
        <v>115</v>
      </c>
      <c r="E193" t="s">
        <v>54</v>
      </c>
      <c r="F193">
        <v>33.823099999999997</v>
      </c>
      <c r="H193">
        <v>28.289000000000001</v>
      </c>
      <c r="J193">
        <v>1</v>
      </c>
      <c r="K193">
        <v>1</v>
      </c>
      <c r="L193">
        <v>2</v>
      </c>
      <c r="M193">
        <v>1</v>
      </c>
      <c r="N193">
        <v>0.33333332999999998</v>
      </c>
      <c r="O193">
        <v>100</v>
      </c>
      <c r="P193">
        <v>1</v>
      </c>
      <c r="Q193" t="s">
        <v>122</v>
      </c>
      <c r="R193" t="s">
        <v>129</v>
      </c>
    </row>
    <row r="194" spans="1:18" hidden="1" x14ac:dyDescent="0.3">
      <c r="A194">
        <v>22</v>
      </c>
      <c r="B194">
        <v>31.9</v>
      </c>
      <c r="C194">
        <v>3</v>
      </c>
      <c r="D194" t="s">
        <v>116</v>
      </c>
      <c r="E194" t="s">
        <v>55</v>
      </c>
      <c r="F194">
        <v>35.330500000000001</v>
      </c>
      <c r="G194">
        <v>35.381616666666666</v>
      </c>
      <c r="H194">
        <v>28.955100000000002</v>
      </c>
      <c r="I194">
        <v>29.110349999999997</v>
      </c>
      <c r="J194">
        <v>1</v>
      </c>
      <c r="K194">
        <v>1</v>
      </c>
      <c r="L194">
        <v>2</v>
      </c>
      <c r="M194">
        <v>1</v>
      </c>
      <c r="N194">
        <v>0.2</v>
      </c>
      <c r="O194">
        <v>100</v>
      </c>
      <c r="P194">
        <v>1</v>
      </c>
      <c r="Q194" t="s">
        <v>122</v>
      </c>
      <c r="R194" t="s">
        <v>129</v>
      </c>
    </row>
    <row r="195" spans="1:18" hidden="1" x14ac:dyDescent="0.3">
      <c r="A195">
        <v>22</v>
      </c>
      <c r="B195">
        <v>31.9</v>
      </c>
      <c r="C195">
        <v>3</v>
      </c>
      <c r="D195" t="s">
        <v>116</v>
      </c>
      <c r="E195" t="s">
        <v>56</v>
      </c>
      <c r="F195">
        <v>35.279400000000003</v>
      </c>
      <c r="H195">
        <v>29.134</v>
      </c>
      <c r="J195">
        <v>1</v>
      </c>
      <c r="K195">
        <v>1</v>
      </c>
      <c r="L195">
        <v>2</v>
      </c>
      <c r="M195">
        <v>1</v>
      </c>
      <c r="N195">
        <v>0.2</v>
      </c>
      <c r="O195">
        <v>100</v>
      </c>
      <c r="P195">
        <v>1</v>
      </c>
      <c r="Q195" t="s">
        <v>122</v>
      </c>
      <c r="R195" t="s">
        <v>129</v>
      </c>
    </row>
    <row r="196" spans="1:18" hidden="1" x14ac:dyDescent="0.3">
      <c r="A196">
        <v>22</v>
      </c>
      <c r="B196">
        <v>31.9</v>
      </c>
      <c r="C196">
        <v>3</v>
      </c>
      <c r="D196" t="s">
        <v>116</v>
      </c>
      <c r="E196" t="s">
        <v>57</v>
      </c>
      <c r="F196">
        <v>35.5152</v>
      </c>
      <c r="H196">
        <v>29.010999999999999</v>
      </c>
      <c r="J196">
        <v>1</v>
      </c>
      <c r="K196">
        <v>1</v>
      </c>
      <c r="L196">
        <v>2</v>
      </c>
      <c r="M196">
        <v>1</v>
      </c>
      <c r="N196">
        <v>0.2</v>
      </c>
      <c r="O196">
        <v>100</v>
      </c>
      <c r="P196">
        <v>1</v>
      </c>
      <c r="Q196" t="s">
        <v>122</v>
      </c>
      <c r="R196" t="s">
        <v>129</v>
      </c>
    </row>
    <row r="197" spans="1:18" hidden="1" x14ac:dyDescent="0.3">
      <c r="A197">
        <v>22</v>
      </c>
      <c r="B197">
        <v>31.9</v>
      </c>
      <c r="C197">
        <v>3</v>
      </c>
      <c r="D197" t="s">
        <v>116</v>
      </c>
      <c r="E197" t="s">
        <v>58</v>
      </c>
      <c r="F197">
        <v>35.063600000000001</v>
      </c>
      <c r="H197">
        <v>29.145199999999999</v>
      </c>
      <c r="J197">
        <v>1</v>
      </c>
      <c r="K197">
        <v>1</v>
      </c>
      <c r="L197">
        <v>2</v>
      </c>
      <c r="M197">
        <v>1</v>
      </c>
      <c r="N197">
        <v>0.2</v>
      </c>
      <c r="O197">
        <v>100</v>
      </c>
      <c r="P197">
        <v>1</v>
      </c>
      <c r="Q197" t="s">
        <v>122</v>
      </c>
      <c r="R197" t="s">
        <v>129</v>
      </c>
    </row>
    <row r="198" spans="1:18" hidden="1" x14ac:dyDescent="0.3">
      <c r="A198">
        <v>22</v>
      </c>
      <c r="B198">
        <v>31.9</v>
      </c>
      <c r="C198">
        <v>3</v>
      </c>
      <c r="D198" t="s">
        <v>116</v>
      </c>
      <c r="E198" t="s">
        <v>59</v>
      </c>
      <c r="F198">
        <v>35.9711</v>
      </c>
      <c r="H198">
        <v>29.204699999999999</v>
      </c>
      <c r="J198">
        <v>1</v>
      </c>
      <c r="K198">
        <v>1</v>
      </c>
      <c r="L198">
        <v>2</v>
      </c>
      <c r="M198">
        <v>1</v>
      </c>
      <c r="N198">
        <v>0.2</v>
      </c>
      <c r="O198">
        <v>100</v>
      </c>
      <c r="P198">
        <v>1</v>
      </c>
      <c r="Q198" t="s">
        <v>122</v>
      </c>
      <c r="R198" t="s">
        <v>129</v>
      </c>
    </row>
    <row r="199" spans="1:18" hidden="1" x14ac:dyDescent="0.3">
      <c r="A199">
        <v>22</v>
      </c>
      <c r="B199">
        <v>31.9</v>
      </c>
      <c r="C199">
        <v>3</v>
      </c>
      <c r="D199" t="s">
        <v>116</v>
      </c>
      <c r="E199" t="s">
        <v>60</v>
      </c>
      <c r="F199">
        <v>35.129899999999999</v>
      </c>
      <c r="H199">
        <v>29.2121</v>
      </c>
      <c r="J199">
        <v>1</v>
      </c>
      <c r="K199">
        <v>1</v>
      </c>
      <c r="L199">
        <v>2</v>
      </c>
      <c r="M199">
        <v>1</v>
      </c>
      <c r="N199">
        <v>0.2</v>
      </c>
      <c r="O199">
        <v>100</v>
      </c>
      <c r="P199">
        <v>1</v>
      </c>
      <c r="Q199" t="s">
        <v>122</v>
      </c>
      <c r="R199" t="s">
        <v>129</v>
      </c>
    </row>
    <row r="200" spans="1:18" hidden="1" x14ac:dyDescent="0.3">
      <c r="A200">
        <v>22</v>
      </c>
      <c r="B200">
        <v>31.9</v>
      </c>
      <c r="C200">
        <v>3</v>
      </c>
      <c r="D200" t="s">
        <v>117</v>
      </c>
      <c r="E200" t="s">
        <v>61</v>
      </c>
      <c r="F200">
        <v>37.353400000000001</v>
      </c>
      <c r="G200">
        <v>36.621183333333327</v>
      </c>
      <c r="H200">
        <v>30.299399999999999</v>
      </c>
      <c r="I200">
        <v>30.352583333333332</v>
      </c>
      <c r="J200">
        <v>1</v>
      </c>
      <c r="K200">
        <v>1</v>
      </c>
      <c r="L200">
        <v>2</v>
      </c>
      <c r="M200">
        <v>1</v>
      </c>
      <c r="N200">
        <v>0.1</v>
      </c>
      <c r="O200">
        <v>100</v>
      </c>
      <c r="P200">
        <v>1</v>
      </c>
      <c r="Q200" t="s">
        <v>122</v>
      </c>
      <c r="R200" t="s">
        <v>129</v>
      </c>
    </row>
    <row r="201" spans="1:18" hidden="1" x14ac:dyDescent="0.3">
      <c r="A201">
        <v>22</v>
      </c>
      <c r="B201">
        <v>31.9</v>
      </c>
      <c r="C201">
        <v>3</v>
      </c>
      <c r="D201" t="s">
        <v>117</v>
      </c>
      <c r="E201" t="s">
        <v>62</v>
      </c>
      <c r="F201">
        <v>37.754199999999997</v>
      </c>
      <c r="H201">
        <v>30.4084</v>
      </c>
      <c r="J201">
        <v>1</v>
      </c>
      <c r="K201">
        <v>1</v>
      </c>
      <c r="L201">
        <v>2</v>
      </c>
      <c r="M201">
        <v>1</v>
      </c>
      <c r="N201">
        <v>0.1</v>
      </c>
      <c r="O201">
        <v>100</v>
      </c>
      <c r="P201">
        <v>1</v>
      </c>
      <c r="Q201" t="s">
        <v>122</v>
      </c>
      <c r="R201" t="s">
        <v>129</v>
      </c>
    </row>
    <row r="202" spans="1:18" hidden="1" x14ac:dyDescent="0.3">
      <c r="A202">
        <v>22</v>
      </c>
      <c r="B202">
        <v>31.9</v>
      </c>
      <c r="C202">
        <v>3</v>
      </c>
      <c r="D202" t="s">
        <v>117</v>
      </c>
      <c r="E202" t="s">
        <v>63</v>
      </c>
      <c r="F202">
        <v>37.1755</v>
      </c>
      <c r="H202">
        <v>30.6128</v>
      </c>
      <c r="J202">
        <v>1</v>
      </c>
      <c r="K202">
        <v>1</v>
      </c>
      <c r="L202">
        <v>2</v>
      </c>
      <c r="M202">
        <v>1</v>
      </c>
      <c r="N202">
        <v>0.1</v>
      </c>
      <c r="O202">
        <v>100</v>
      </c>
      <c r="P202">
        <v>1</v>
      </c>
      <c r="Q202" t="s">
        <v>122</v>
      </c>
      <c r="R202" t="s">
        <v>129</v>
      </c>
    </row>
    <row r="203" spans="1:18" hidden="1" x14ac:dyDescent="0.3">
      <c r="A203">
        <v>22</v>
      </c>
      <c r="B203">
        <v>31.9</v>
      </c>
      <c r="C203">
        <v>3</v>
      </c>
      <c r="D203" t="s">
        <v>117</v>
      </c>
      <c r="E203" t="s">
        <v>64</v>
      </c>
      <c r="F203">
        <v>35.703200000000002</v>
      </c>
      <c r="H203">
        <v>30.305800000000001</v>
      </c>
      <c r="J203">
        <v>1</v>
      </c>
      <c r="K203">
        <v>1</v>
      </c>
      <c r="L203">
        <v>2</v>
      </c>
      <c r="M203">
        <v>1</v>
      </c>
      <c r="N203">
        <v>0.1</v>
      </c>
      <c r="O203">
        <v>100</v>
      </c>
      <c r="P203">
        <v>1</v>
      </c>
      <c r="Q203" t="s">
        <v>122</v>
      </c>
      <c r="R203" t="s">
        <v>129</v>
      </c>
    </row>
    <row r="204" spans="1:18" hidden="1" x14ac:dyDescent="0.3">
      <c r="A204">
        <v>22</v>
      </c>
      <c r="B204">
        <v>31.9</v>
      </c>
      <c r="C204">
        <v>3</v>
      </c>
      <c r="D204" t="s">
        <v>117</v>
      </c>
      <c r="E204" t="s">
        <v>65</v>
      </c>
      <c r="F204">
        <v>35.905299999999997</v>
      </c>
      <c r="H204">
        <v>30.190999999999999</v>
      </c>
      <c r="J204">
        <v>1</v>
      </c>
      <c r="K204">
        <v>1</v>
      </c>
      <c r="L204">
        <v>2</v>
      </c>
      <c r="M204">
        <v>1</v>
      </c>
      <c r="N204">
        <v>0.1</v>
      </c>
      <c r="O204">
        <v>100</v>
      </c>
      <c r="P204">
        <v>1</v>
      </c>
      <c r="Q204" t="s">
        <v>122</v>
      </c>
      <c r="R204" t="s">
        <v>129</v>
      </c>
    </row>
    <row r="205" spans="1:18" hidden="1" x14ac:dyDescent="0.3">
      <c r="A205">
        <v>22</v>
      </c>
      <c r="B205">
        <v>31.9</v>
      </c>
      <c r="C205">
        <v>3</v>
      </c>
      <c r="D205" t="s">
        <v>117</v>
      </c>
      <c r="E205" t="s">
        <v>66</v>
      </c>
      <c r="F205">
        <v>35.835500000000003</v>
      </c>
      <c r="H205">
        <v>30.298100000000002</v>
      </c>
      <c r="J205">
        <v>1</v>
      </c>
      <c r="K205">
        <v>1</v>
      </c>
      <c r="L205">
        <v>2</v>
      </c>
      <c r="M205">
        <v>1</v>
      </c>
      <c r="N205">
        <v>0.1</v>
      </c>
      <c r="O205">
        <v>100</v>
      </c>
      <c r="P205">
        <v>1</v>
      </c>
      <c r="Q205" t="s">
        <v>122</v>
      </c>
      <c r="R205" t="s">
        <v>129</v>
      </c>
    </row>
    <row r="206" spans="1:18" hidden="1" x14ac:dyDescent="0.3">
      <c r="A206">
        <v>22</v>
      </c>
      <c r="B206">
        <v>31.9</v>
      </c>
      <c r="C206">
        <v>3</v>
      </c>
      <c r="D206" t="s">
        <v>118</v>
      </c>
      <c r="E206" t="s">
        <v>67</v>
      </c>
      <c r="F206">
        <v>37.144599999999997</v>
      </c>
      <c r="G206">
        <v>38.256</v>
      </c>
      <c r="H206">
        <v>31.244199999999999</v>
      </c>
      <c r="I206">
        <v>31.621200000000002</v>
      </c>
      <c r="J206">
        <v>1</v>
      </c>
      <c r="K206">
        <v>1</v>
      </c>
      <c r="L206">
        <v>2</v>
      </c>
      <c r="M206">
        <v>1</v>
      </c>
      <c r="N206">
        <v>0.05</v>
      </c>
      <c r="O206">
        <v>83.3</v>
      </c>
      <c r="P206">
        <v>0.83299999999999996</v>
      </c>
      <c r="Q206" t="s">
        <v>122</v>
      </c>
      <c r="R206" t="s">
        <v>129</v>
      </c>
    </row>
    <row r="207" spans="1:18" hidden="1" x14ac:dyDescent="0.3">
      <c r="A207">
        <v>22</v>
      </c>
      <c r="B207">
        <v>31.9</v>
      </c>
      <c r="C207">
        <v>3</v>
      </c>
      <c r="D207" t="s">
        <v>118</v>
      </c>
      <c r="E207" t="s">
        <v>68</v>
      </c>
      <c r="F207">
        <v>38.349200000000003</v>
      </c>
      <c r="H207">
        <v>31.607700000000001</v>
      </c>
      <c r="J207">
        <v>1</v>
      </c>
      <c r="K207">
        <v>1</v>
      </c>
      <c r="L207">
        <v>2</v>
      </c>
      <c r="M207">
        <v>1</v>
      </c>
      <c r="N207">
        <v>0.05</v>
      </c>
      <c r="O207">
        <v>83.3</v>
      </c>
      <c r="P207">
        <v>0.83299999999999996</v>
      </c>
      <c r="Q207" t="s">
        <v>122</v>
      </c>
      <c r="R207" t="s">
        <v>129</v>
      </c>
    </row>
    <row r="208" spans="1:18" hidden="1" x14ac:dyDescent="0.3">
      <c r="A208">
        <v>22</v>
      </c>
      <c r="B208">
        <v>31.9</v>
      </c>
      <c r="C208">
        <v>3</v>
      </c>
      <c r="D208" t="s">
        <v>118</v>
      </c>
      <c r="E208" t="s">
        <v>69</v>
      </c>
      <c r="F208">
        <v>38.274999999999999</v>
      </c>
      <c r="H208">
        <v>31.778199999999998</v>
      </c>
      <c r="J208">
        <v>1</v>
      </c>
      <c r="K208">
        <v>1</v>
      </c>
      <c r="L208">
        <v>2</v>
      </c>
      <c r="M208">
        <v>1</v>
      </c>
      <c r="N208">
        <v>0.05</v>
      </c>
      <c r="O208">
        <v>83.3</v>
      </c>
      <c r="P208">
        <v>0.83299999999999996</v>
      </c>
      <c r="Q208" t="s">
        <v>122</v>
      </c>
      <c r="R208" t="s">
        <v>129</v>
      </c>
    </row>
    <row r="209" spans="1:18" hidden="1" x14ac:dyDescent="0.3">
      <c r="A209">
        <v>22</v>
      </c>
      <c r="B209">
        <v>31.9</v>
      </c>
      <c r="C209">
        <v>3</v>
      </c>
      <c r="D209" t="s">
        <v>118</v>
      </c>
      <c r="E209" t="s">
        <v>70</v>
      </c>
      <c r="F209">
        <v>37.3889</v>
      </c>
      <c r="H209">
        <v>31.304400000000001</v>
      </c>
      <c r="J209">
        <v>1</v>
      </c>
      <c r="K209">
        <v>1</v>
      </c>
      <c r="L209">
        <v>2</v>
      </c>
      <c r="M209">
        <v>1</v>
      </c>
      <c r="N209">
        <v>0.05</v>
      </c>
      <c r="O209">
        <v>83.3</v>
      </c>
      <c r="P209">
        <v>0.83299999999999996</v>
      </c>
      <c r="Q209" t="s">
        <v>122</v>
      </c>
      <c r="R209" t="s">
        <v>129</v>
      </c>
    </row>
    <row r="210" spans="1:18" hidden="1" x14ac:dyDescent="0.3">
      <c r="A210">
        <v>22</v>
      </c>
      <c r="B210">
        <v>31.9</v>
      </c>
      <c r="C210">
        <v>3</v>
      </c>
      <c r="D210" t="s">
        <v>118</v>
      </c>
      <c r="E210" t="s">
        <v>71</v>
      </c>
      <c r="F210">
        <v>40.014600000000002</v>
      </c>
      <c r="H210">
        <v>31.468299999999999</v>
      </c>
      <c r="J210">
        <v>0</v>
      </c>
      <c r="K210">
        <v>1</v>
      </c>
      <c r="L210">
        <v>2</v>
      </c>
      <c r="M210">
        <v>1</v>
      </c>
      <c r="N210">
        <v>0.05</v>
      </c>
      <c r="O210">
        <v>83.3</v>
      </c>
      <c r="P210">
        <v>0.83299999999999996</v>
      </c>
      <c r="Q210" t="s">
        <v>122</v>
      </c>
      <c r="R210" t="s">
        <v>129</v>
      </c>
    </row>
    <row r="211" spans="1:18" hidden="1" x14ac:dyDescent="0.3">
      <c r="A211">
        <v>22</v>
      </c>
      <c r="B211">
        <v>31.9</v>
      </c>
      <c r="C211">
        <v>3</v>
      </c>
      <c r="D211" t="s">
        <v>118</v>
      </c>
      <c r="E211" t="s">
        <v>72</v>
      </c>
      <c r="F211">
        <v>38.363700000000001</v>
      </c>
      <c r="H211">
        <v>32.324399999999997</v>
      </c>
      <c r="J211">
        <v>1</v>
      </c>
      <c r="K211">
        <v>1</v>
      </c>
      <c r="L211">
        <v>2</v>
      </c>
      <c r="M211">
        <v>1</v>
      </c>
      <c r="N211">
        <v>0.05</v>
      </c>
      <c r="O211">
        <v>83.3</v>
      </c>
      <c r="P211">
        <v>0.83299999999999996</v>
      </c>
      <c r="Q211" t="s">
        <v>122</v>
      </c>
      <c r="R211" t="s">
        <v>129</v>
      </c>
    </row>
    <row r="212" spans="1:18" hidden="1" x14ac:dyDescent="0.3">
      <c r="A212">
        <v>24</v>
      </c>
      <c r="B212">
        <v>33</v>
      </c>
      <c r="C212">
        <v>3</v>
      </c>
      <c r="D212" t="s">
        <v>114</v>
      </c>
      <c r="E212" t="s">
        <v>73</v>
      </c>
      <c r="F212">
        <v>33.0809</v>
      </c>
      <c r="G212">
        <v>33.344079999999998</v>
      </c>
      <c r="H212">
        <v>30.253900000000002</v>
      </c>
      <c r="I212">
        <v>30.397000000000002</v>
      </c>
      <c r="J212">
        <v>1</v>
      </c>
      <c r="K212">
        <v>1</v>
      </c>
      <c r="L212">
        <v>2</v>
      </c>
      <c r="M212">
        <v>1</v>
      </c>
      <c r="N212">
        <v>1</v>
      </c>
      <c r="O212">
        <v>100</v>
      </c>
      <c r="P212">
        <v>1</v>
      </c>
      <c r="Q212" t="s">
        <v>122</v>
      </c>
      <c r="R212" t="s">
        <v>129</v>
      </c>
    </row>
    <row r="213" spans="1:18" hidden="1" x14ac:dyDescent="0.3">
      <c r="A213">
        <v>24</v>
      </c>
      <c r="B213">
        <v>33</v>
      </c>
      <c r="C213">
        <v>3</v>
      </c>
      <c r="D213" t="s">
        <v>114</v>
      </c>
      <c r="E213" t="s">
        <v>74</v>
      </c>
      <c r="F213">
        <v>33.564</v>
      </c>
      <c r="H213">
        <v>30.065999999999999</v>
      </c>
      <c r="J213">
        <v>1</v>
      </c>
      <c r="K213">
        <v>1</v>
      </c>
      <c r="L213">
        <v>2</v>
      </c>
      <c r="M213">
        <v>1</v>
      </c>
      <c r="N213">
        <v>1</v>
      </c>
      <c r="O213">
        <v>100</v>
      </c>
      <c r="P213">
        <v>1</v>
      </c>
      <c r="Q213" t="s">
        <v>122</v>
      </c>
      <c r="R213" t="s">
        <v>129</v>
      </c>
    </row>
    <row r="214" spans="1:18" hidden="1" x14ac:dyDescent="0.3">
      <c r="A214">
        <v>24</v>
      </c>
      <c r="B214">
        <v>33</v>
      </c>
      <c r="C214">
        <v>3</v>
      </c>
      <c r="D214" t="s">
        <v>114</v>
      </c>
      <c r="E214" t="s">
        <v>75</v>
      </c>
      <c r="F214">
        <v>33.624000000000002</v>
      </c>
      <c r="H214">
        <v>30.678999999999998</v>
      </c>
      <c r="J214">
        <v>1</v>
      </c>
      <c r="K214">
        <v>1</v>
      </c>
      <c r="L214">
        <v>2</v>
      </c>
      <c r="M214">
        <v>1</v>
      </c>
      <c r="N214">
        <v>1</v>
      </c>
      <c r="O214">
        <v>100</v>
      </c>
      <c r="P214">
        <v>1</v>
      </c>
      <c r="Q214" t="s">
        <v>122</v>
      </c>
      <c r="R214" t="s">
        <v>129</v>
      </c>
    </row>
    <row r="215" spans="1:18" hidden="1" x14ac:dyDescent="0.3">
      <c r="A215">
        <v>24</v>
      </c>
      <c r="B215">
        <v>33</v>
      </c>
      <c r="C215">
        <v>3</v>
      </c>
      <c r="D215" t="s">
        <v>114</v>
      </c>
      <c r="E215" t="s">
        <v>76</v>
      </c>
      <c r="F215">
        <v>33.068199999999997</v>
      </c>
      <c r="H215">
        <v>30.733799999999999</v>
      </c>
      <c r="J215">
        <v>1</v>
      </c>
      <c r="K215">
        <v>1</v>
      </c>
      <c r="L215">
        <v>2</v>
      </c>
      <c r="M215">
        <v>1</v>
      </c>
      <c r="N215">
        <v>1</v>
      </c>
      <c r="O215">
        <v>100</v>
      </c>
      <c r="P215">
        <v>1</v>
      </c>
      <c r="Q215" t="s">
        <v>122</v>
      </c>
      <c r="R215" t="s">
        <v>129</v>
      </c>
    </row>
    <row r="216" spans="1:18" hidden="1" x14ac:dyDescent="0.3">
      <c r="A216">
        <v>24</v>
      </c>
      <c r="B216">
        <v>33</v>
      </c>
      <c r="C216">
        <v>3</v>
      </c>
      <c r="D216" t="s">
        <v>114</v>
      </c>
      <c r="E216" t="s">
        <v>77</v>
      </c>
      <c r="F216">
        <v>33.383299999999998</v>
      </c>
      <c r="H216">
        <v>30.252300000000002</v>
      </c>
      <c r="J216">
        <v>1</v>
      </c>
      <c r="K216">
        <v>1</v>
      </c>
      <c r="L216">
        <v>2</v>
      </c>
      <c r="M216">
        <v>1</v>
      </c>
      <c r="N216">
        <v>1</v>
      </c>
      <c r="O216">
        <v>100</v>
      </c>
      <c r="P216">
        <v>1</v>
      </c>
      <c r="Q216" t="s">
        <v>122</v>
      </c>
      <c r="R216" t="s">
        <v>129</v>
      </c>
    </row>
    <row r="217" spans="1:18" hidden="1" x14ac:dyDescent="0.3">
      <c r="A217">
        <v>24</v>
      </c>
      <c r="B217">
        <v>33</v>
      </c>
      <c r="C217">
        <v>3</v>
      </c>
      <c r="D217" t="s">
        <v>114</v>
      </c>
      <c r="E217" t="s">
        <v>78</v>
      </c>
      <c r="F217">
        <v>33.313699999999997</v>
      </c>
      <c r="H217">
        <v>30.494299999999999</v>
      </c>
      <c r="J217">
        <v>1</v>
      </c>
      <c r="K217">
        <v>1</v>
      </c>
      <c r="L217">
        <v>2</v>
      </c>
      <c r="M217">
        <v>1</v>
      </c>
      <c r="N217">
        <v>1</v>
      </c>
      <c r="O217">
        <v>100</v>
      </c>
      <c r="P217">
        <v>1</v>
      </c>
      <c r="Q217" t="s">
        <v>122</v>
      </c>
      <c r="R217" t="s">
        <v>129</v>
      </c>
    </row>
    <row r="218" spans="1:18" x14ac:dyDescent="0.3">
      <c r="A218">
        <v>24</v>
      </c>
      <c r="B218">
        <v>33</v>
      </c>
      <c r="C218">
        <v>3</v>
      </c>
      <c r="D218" t="s">
        <v>115</v>
      </c>
      <c r="E218" t="s">
        <v>79</v>
      </c>
      <c r="F218">
        <v>34.6126</v>
      </c>
      <c r="G218">
        <v>35.212133333333334</v>
      </c>
      <c r="H218">
        <v>32.182299999999998</v>
      </c>
      <c r="I218">
        <v>32.147666666666659</v>
      </c>
      <c r="J218">
        <v>1</v>
      </c>
      <c r="K218">
        <v>1</v>
      </c>
      <c r="L218">
        <v>2</v>
      </c>
      <c r="M218">
        <v>1</v>
      </c>
      <c r="N218">
        <v>0.33333332999999998</v>
      </c>
      <c r="O218">
        <v>100</v>
      </c>
      <c r="P218">
        <v>1</v>
      </c>
      <c r="Q218" t="s">
        <v>122</v>
      </c>
      <c r="R218" t="s">
        <v>129</v>
      </c>
    </row>
    <row r="219" spans="1:18" x14ac:dyDescent="0.3">
      <c r="A219">
        <v>24</v>
      </c>
      <c r="B219">
        <v>33</v>
      </c>
      <c r="C219">
        <v>3</v>
      </c>
      <c r="D219" t="s">
        <v>115</v>
      </c>
      <c r="E219" t="s">
        <v>80</v>
      </c>
      <c r="F219">
        <v>35.139600000000002</v>
      </c>
      <c r="H219">
        <v>32.471499999999999</v>
      </c>
      <c r="J219">
        <v>1</v>
      </c>
      <c r="K219">
        <v>1</v>
      </c>
      <c r="L219">
        <v>2</v>
      </c>
      <c r="M219">
        <v>1</v>
      </c>
      <c r="N219">
        <v>0.33333332999999998</v>
      </c>
      <c r="O219">
        <v>100</v>
      </c>
      <c r="P219">
        <v>1</v>
      </c>
      <c r="Q219" t="s">
        <v>122</v>
      </c>
      <c r="R219" t="s">
        <v>129</v>
      </c>
    </row>
    <row r="220" spans="1:18" x14ac:dyDescent="0.3">
      <c r="A220">
        <v>24</v>
      </c>
      <c r="B220">
        <v>33</v>
      </c>
      <c r="C220">
        <v>3</v>
      </c>
      <c r="D220" t="s">
        <v>115</v>
      </c>
      <c r="E220" t="s">
        <v>81</v>
      </c>
      <c r="F220">
        <v>35.1036</v>
      </c>
      <c r="H220">
        <v>31.933</v>
      </c>
      <c r="J220">
        <v>1</v>
      </c>
      <c r="K220">
        <v>1</v>
      </c>
      <c r="L220">
        <v>2</v>
      </c>
      <c r="M220">
        <v>1</v>
      </c>
      <c r="N220">
        <v>0.33333332999999998</v>
      </c>
      <c r="O220">
        <v>100</v>
      </c>
      <c r="P220">
        <v>1</v>
      </c>
      <c r="Q220" t="s">
        <v>122</v>
      </c>
      <c r="R220" t="s">
        <v>129</v>
      </c>
    </row>
    <row r="221" spans="1:18" x14ac:dyDescent="0.3">
      <c r="A221">
        <v>24</v>
      </c>
      <c r="B221">
        <v>33</v>
      </c>
      <c r="C221">
        <v>3</v>
      </c>
      <c r="D221" t="s">
        <v>115</v>
      </c>
      <c r="E221" t="s">
        <v>82</v>
      </c>
      <c r="F221">
        <v>35.502299999999998</v>
      </c>
      <c r="H221">
        <v>31.937100000000001</v>
      </c>
      <c r="J221">
        <v>1</v>
      </c>
      <c r="K221">
        <v>1</v>
      </c>
      <c r="L221">
        <v>2</v>
      </c>
      <c r="M221">
        <v>1</v>
      </c>
      <c r="N221">
        <v>0.33333332999999998</v>
      </c>
      <c r="O221">
        <v>100</v>
      </c>
      <c r="P221">
        <v>1</v>
      </c>
      <c r="Q221" t="s">
        <v>122</v>
      </c>
      <c r="R221" t="s">
        <v>129</v>
      </c>
    </row>
    <row r="222" spans="1:18" x14ac:dyDescent="0.3">
      <c r="A222">
        <v>24</v>
      </c>
      <c r="B222">
        <v>33</v>
      </c>
      <c r="C222">
        <v>3</v>
      </c>
      <c r="D222" t="s">
        <v>115</v>
      </c>
      <c r="E222" t="s">
        <v>83</v>
      </c>
      <c r="F222">
        <v>35.692500000000003</v>
      </c>
      <c r="H222">
        <v>32.273600000000002</v>
      </c>
      <c r="J222">
        <v>1</v>
      </c>
      <c r="K222">
        <v>1</v>
      </c>
      <c r="L222">
        <v>2</v>
      </c>
      <c r="M222">
        <v>1</v>
      </c>
      <c r="N222">
        <v>0.33333332999999998</v>
      </c>
      <c r="O222">
        <v>100</v>
      </c>
      <c r="P222">
        <v>1</v>
      </c>
      <c r="Q222" t="s">
        <v>122</v>
      </c>
      <c r="R222" t="s">
        <v>129</v>
      </c>
    </row>
    <row r="223" spans="1:18" x14ac:dyDescent="0.3">
      <c r="A223">
        <v>24</v>
      </c>
      <c r="B223">
        <v>33</v>
      </c>
      <c r="C223">
        <v>3</v>
      </c>
      <c r="D223" t="s">
        <v>115</v>
      </c>
      <c r="E223" t="s">
        <v>84</v>
      </c>
      <c r="F223">
        <v>35.222200000000001</v>
      </c>
      <c r="H223">
        <v>32.088500000000003</v>
      </c>
      <c r="J223">
        <v>1</v>
      </c>
      <c r="K223">
        <v>1</v>
      </c>
      <c r="L223">
        <v>2</v>
      </c>
      <c r="M223">
        <v>1</v>
      </c>
      <c r="N223">
        <v>0.33333332999999998</v>
      </c>
      <c r="O223">
        <v>100</v>
      </c>
      <c r="P223">
        <v>1</v>
      </c>
      <c r="Q223" t="s">
        <v>122</v>
      </c>
      <c r="R223" t="s">
        <v>129</v>
      </c>
    </row>
    <row r="224" spans="1:18" hidden="1" x14ac:dyDescent="0.3">
      <c r="A224">
        <v>24</v>
      </c>
      <c r="B224">
        <v>33</v>
      </c>
      <c r="C224">
        <v>3</v>
      </c>
      <c r="D224" t="s">
        <v>116</v>
      </c>
      <c r="E224" t="s">
        <v>85</v>
      </c>
      <c r="F224">
        <v>36.357799999999997</v>
      </c>
      <c r="G224">
        <v>36.099049999999998</v>
      </c>
      <c r="H224">
        <v>32.9938</v>
      </c>
      <c r="I224">
        <v>32.849199999999996</v>
      </c>
      <c r="J224">
        <v>1</v>
      </c>
      <c r="K224">
        <v>1</v>
      </c>
      <c r="L224">
        <v>2</v>
      </c>
      <c r="M224">
        <v>1</v>
      </c>
      <c r="N224">
        <v>0.2</v>
      </c>
      <c r="O224">
        <v>100</v>
      </c>
      <c r="P224">
        <v>1</v>
      </c>
      <c r="Q224" t="s">
        <v>122</v>
      </c>
      <c r="R224" t="s">
        <v>129</v>
      </c>
    </row>
    <row r="225" spans="1:18" hidden="1" x14ac:dyDescent="0.3">
      <c r="A225">
        <v>24</v>
      </c>
      <c r="B225">
        <v>33</v>
      </c>
      <c r="C225">
        <v>3</v>
      </c>
      <c r="D225" t="s">
        <v>116</v>
      </c>
      <c r="E225" t="s">
        <v>86</v>
      </c>
      <c r="F225">
        <v>37.136600000000001</v>
      </c>
      <c r="H225">
        <v>32.869900000000001</v>
      </c>
      <c r="J225">
        <v>1</v>
      </c>
      <c r="K225">
        <v>1</v>
      </c>
      <c r="L225">
        <v>2</v>
      </c>
      <c r="M225">
        <v>1</v>
      </c>
      <c r="N225">
        <v>0.2</v>
      </c>
      <c r="O225">
        <v>100</v>
      </c>
      <c r="P225">
        <v>1</v>
      </c>
      <c r="Q225" t="s">
        <v>122</v>
      </c>
      <c r="R225" t="s">
        <v>129</v>
      </c>
    </row>
    <row r="226" spans="1:18" hidden="1" x14ac:dyDescent="0.3">
      <c r="A226">
        <v>24</v>
      </c>
      <c r="B226">
        <v>33</v>
      </c>
      <c r="C226">
        <v>3</v>
      </c>
      <c r="D226" t="s">
        <v>116</v>
      </c>
      <c r="E226" t="s">
        <v>87</v>
      </c>
      <c r="F226">
        <v>35.777999999999999</v>
      </c>
      <c r="H226">
        <v>32.368499999999997</v>
      </c>
      <c r="J226">
        <v>1</v>
      </c>
      <c r="K226">
        <v>1</v>
      </c>
      <c r="L226">
        <v>2</v>
      </c>
      <c r="M226">
        <v>1</v>
      </c>
      <c r="N226">
        <v>0.2</v>
      </c>
      <c r="O226">
        <v>100</v>
      </c>
      <c r="P226">
        <v>1</v>
      </c>
      <c r="Q226" t="s">
        <v>122</v>
      </c>
      <c r="R226" t="s">
        <v>129</v>
      </c>
    </row>
    <row r="227" spans="1:18" hidden="1" x14ac:dyDescent="0.3">
      <c r="A227">
        <v>24</v>
      </c>
      <c r="B227">
        <v>33</v>
      </c>
      <c r="C227">
        <v>3</v>
      </c>
      <c r="D227" t="s">
        <v>116</v>
      </c>
      <c r="E227" t="s">
        <v>88</v>
      </c>
      <c r="F227">
        <v>36.109099999999998</v>
      </c>
      <c r="H227">
        <v>32.720700000000001</v>
      </c>
      <c r="J227">
        <v>1</v>
      </c>
      <c r="K227">
        <v>1</v>
      </c>
      <c r="L227">
        <v>2</v>
      </c>
      <c r="M227">
        <v>1</v>
      </c>
      <c r="N227">
        <v>0.2</v>
      </c>
      <c r="O227">
        <v>100</v>
      </c>
      <c r="P227">
        <v>1</v>
      </c>
      <c r="Q227" t="s">
        <v>122</v>
      </c>
      <c r="R227" t="s">
        <v>129</v>
      </c>
    </row>
    <row r="228" spans="1:18" hidden="1" x14ac:dyDescent="0.3">
      <c r="A228">
        <v>24</v>
      </c>
      <c r="B228">
        <v>33</v>
      </c>
      <c r="C228">
        <v>3</v>
      </c>
      <c r="D228" t="s">
        <v>116</v>
      </c>
      <c r="E228" t="s">
        <v>89</v>
      </c>
      <c r="F228">
        <v>35.0974</v>
      </c>
      <c r="H228">
        <v>33.189</v>
      </c>
      <c r="J228">
        <v>1</v>
      </c>
      <c r="K228">
        <v>1</v>
      </c>
      <c r="L228">
        <v>2</v>
      </c>
      <c r="M228">
        <v>1</v>
      </c>
      <c r="N228">
        <v>0.2</v>
      </c>
      <c r="O228">
        <v>100</v>
      </c>
      <c r="P228">
        <v>1</v>
      </c>
      <c r="Q228" t="s">
        <v>122</v>
      </c>
      <c r="R228" t="s">
        <v>129</v>
      </c>
    </row>
    <row r="229" spans="1:18" hidden="1" x14ac:dyDescent="0.3">
      <c r="A229">
        <v>24</v>
      </c>
      <c r="B229">
        <v>33</v>
      </c>
      <c r="C229">
        <v>3</v>
      </c>
      <c r="D229" t="s">
        <v>116</v>
      </c>
      <c r="E229" t="s">
        <v>90</v>
      </c>
      <c r="F229">
        <v>36.115400000000001</v>
      </c>
      <c r="H229">
        <v>32.953299999999999</v>
      </c>
      <c r="J229">
        <v>1</v>
      </c>
      <c r="K229">
        <v>1</v>
      </c>
      <c r="L229">
        <v>2</v>
      </c>
      <c r="M229">
        <v>1</v>
      </c>
      <c r="N229">
        <v>0.2</v>
      </c>
      <c r="O229">
        <v>100</v>
      </c>
      <c r="P229">
        <v>1</v>
      </c>
      <c r="Q229" t="s">
        <v>122</v>
      </c>
      <c r="R229" t="s">
        <v>129</v>
      </c>
    </row>
    <row r="230" spans="1:18" hidden="1" x14ac:dyDescent="0.3">
      <c r="A230">
        <v>24</v>
      </c>
      <c r="B230">
        <v>33</v>
      </c>
      <c r="C230">
        <v>3</v>
      </c>
      <c r="D230" t="s">
        <v>117</v>
      </c>
      <c r="E230" t="s">
        <v>91</v>
      </c>
      <c r="F230">
        <v>38.276000000000003</v>
      </c>
      <c r="G230">
        <v>36.886366666666667</v>
      </c>
      <c r="H230">
        <v>33.922699999999999</v>
      </c>
      <c r="I230">
        <v>33.589300000000001</v>
      </c>
      <c r="J230">
        <v>1</v>
      </c>
      <c r="K230">
        <v>1</v>
      </c>
      <c r="L230">
        <v>2</v>
      </c>
      <c r="M230">
        <v>1</v>
      </c>
      <c r="N230">
        <v>0.1</v>
      </c>
      <c r="O230">
        <v>100</v>
      </c>
      <c r="P230">
        <v>1</v>
      </c>
      <c r="Q230" t="s">
        <v>122</v>
      </c>
      <c r="R230" t="s">
        <v>129</v>
      </c>
    </row>
    <row r="231" spans="1:18" hidden="1" x14ac:dyDescent="0.3">
      <c r="A231">
        <v>24</v>
      </c>
      <c r="B231">
        <v>33</v>
      </c>
      <c r="C231">
        <v>3</v>
      </c>
      <c r="D231" t="s">
        <v>117</v>
      </c>
      <c r="E231" t="s">
        <v>92</v>
      </c>
      <c r="F231">
        <v>36.5563</v>
      </c>
      <c r="H231">
        <v>33.805999999999997</v>
      </c>
      <c r="J231">
        <v>1</v>
      </c>
      <c r="K231">
        <v>1</v>
      </c>
      <c r="L231">
        <v>2</v>
      </c>
      <c r="M231">
        <v>1</v>
      </c>
      <c r="N231">
        <v>0.1</v>
      </c>
      <c r="O231">
        <v>100</v>
      </c>
      <c r="P231">
        <v>1</v>
      </c>
      <c r="Q231" t="s">
        <v>122</v>
      </c>
      <c r="R231" t="s">
        <v>129</v>
      </c>
    </row>
    <row r="232" spans="1:18" hidden="1" x14ac:dyDescent="0.3">
      <c r="A232">
        <v>24</v>
      </c>
      <c r="B232">
        <v>33</v>
      </c>
      <c r="C232">
        <v>3</v>
      </c>
      <c r="D232" t="s">
        <v>117</v>
      </c>
      <c r="E232" t="s">
        <v>93</v>
      </c>
      <c r="F232">
        <v>36.543199999999999</v>
      </c>
      <c r="H232">
        <v>33.1113</v>
      </c>
      <c r="J232">
        <v>1</v>
      </c>
      <c r="K232">
        <v>1</v>
      </c>
      <c r="L232">
        <v>2</v>
      </c>
      <c r="M232">
        <v>1</v>
      </c>
      <c r="N232">
        <v>0.1</v>
      </c>
      <c r="O232">
        <v>100</v>
      </c>
      <c r="P232">
        <v>1</v>
      </c>
      <c r="Q232" t="s">
        <v>122</v>
      </c>
      <c r="R232" t="s">
        <v>129</v>
      </c>
    </row>
    <row r="233" spans="1:18" hidden="1" x14ac:dyDescent="0.3">
      <c r="A233">
        <v>24</v>
      </c>
      <c r="B233">
        <v>33</v>
      </c>
      <c r="C233">
        <v>3</v>
      </c>
      <c r="D233" t="s">
        <v>117</v>
      </c>
      <c r="E233" t="s">
        <v>94</v>
      </c>
      <c r="F233">
        <v>36.655700000000003</v>
      </c>
      <c r="H233">
        <v>32.938400000000001</v>
      </c>
      <c r="J233">
        <v>1</v>
      </c>
      <c r="K233">
        <v>1</v>
      </c>
      <c r="L233">
        <v>2</v>
      </c>
      <c r="M233">
        <v>1</v>
      </c>
      <c r="N233">
        <v>0.1</v>
      </c>
      <c r="O233">
        <v>100</v>
      </c>
      <c r="P233">
        <v>1</v>
      </c>
      <c r="Q233" t="s">
        <v>122</v>
      </c>
      <c r="R233" t="s">
        <v>129</v>
      </c>
    </row>
    <row r="234" spans="1:18" hidden="1" x14ac:dyDescent="0.3">
      <c r="A234">
        <v>24</v>
      </c>
      <c r="B234">
        <v>33</v>
      </c>
      <c r="C234">
        <v>3</v>
      </c>
      <c r="D234" t="s">
        <v>117</v>
      </c>
      <c r="E234" t="s">
        <v>95</v>
      </c>
      <c r="F234">
        <v>36.636200000000002</v>
      </c>
      <c r="H234">
        <v>33.426099999999998</v>
      </c>
      <c r="J234">
        <v>1</v>
      </c>
      <c r="K234">
        <v>1</v>
      </c>
      <c r="L234">
        <v>2</v>
      </c>
      <c r="M234">
        <v>1</v>
      </c>
      <c r="N234">
        <v>0.1</v>
      </c>
      <c r="O234">
        <v>100</v>
      </c>
      <c r="P234">
        <v>1</v>
      </c>
      <c r="Q234" t="s">
        <v>122</v>
      </c>
      <c r="R234" t="s">
        <v>129</v>
      </c>
    </row>
    <row r="235" spans="1:18" hidden="1" x14ac:dyDescent="0.3">
      <c r="A235">
        <v>24</v>
      </c>
      <c r="B235">
        <v>33</v>
      </c>
      <c r="C235">
        <v>3</v>
      </c>
      <c r="D235" t="s">
        <v>117</v>
      </c>
      <c r="E235" t="s">
        <v>96</v>
      </c>
      <c r="F235">
        <v>36.650799999999997</v>
      </c>
      <c r="H235">
        <v>34.331299999999999</v>
      </c>
      <c r="J235">
        <v>1</v>
      </c>
      <c r="K235">
        <v>1</v>
      </c>
      <c r="L235">
        <v>2</v>
      </c>
      <c r="M235">
        <v>1</v>
      </c>
      <c r="N235">
        <v>0.1</v>
      </c>
      <c r="O235">
        <v>100</v>
      </c>
      <c r="P235">
        <v>1</v>
      </c>
      <c r="Q235" t="s">
        <v>122</v>
      </c>
      <c r="R235" t="s">
        <v>129</v>
      </c>
    </row>
    <row r="236" spans="1:18" hidden="1" x14ac:dyDescent="0.3">
      <c r="A236">
        <v>24</v>
      </c>
      <c r="B236">
        <v>33</v>
      </c>
      <c r="C236">
        <v>3</v>
      </c>
      <c r="D236" t="s">
        <v>118</v>
      </c>
      <c r="E236" t="s">
        <v>97</v>
      </c>
      <c r="F236">
        <v>38.4253</v>
      </c>
      <c r="G236">
        <v>38.272333333333336</v>
      </c>
      <c r="H236">
        <v>34.293100000000003</v>
      </c>
      <c r="I236">
        <v>33.975183333333334</v>
      </c>
      <c r="J236">
        <v>1</v>
      </c>
      <c r="K236">
        <v>1</v>
      </c>
      <c r="L236">
        <v>2</v>
      </c>
      <c r="M236">
        <v>1</v>
      </c>
      <c r="N236">
        <v>0.05</v>
      </c>
      <c r="O236">
        <v>100</v>
      </c>
      <c r="P236">
        <v>1</v>
      </c>
      <c r="Q236" t="s">
        <v>122</v>
      </c>
      <c r="R236" t="s">
        <v>129</v>
      </c>
    </row>
    <row r="237" spans="1:18" hidden="1" x14ac:dyDescent="0.3">
      <c r="A237">
        <v>24</v>
      </c>
      <c r="B237">
        <v>33</v>
      </c>
      <c r="C237">
        <v>3</v>
      </c>
      <c r="D237" t="s">
        <v>118</v>
      </c>
      <c r="E237" t="s">
        <v>98</v>
      </c>
      <c r="F237">
        <v>39.180300000000003</v>
      </c>
      <c r="H237">
        <v>33.828800000000001</v>
      </c>
      <c r="J237">
        <v>1</v>
      </c>
      <c r="K237">
        <v>1</v>
      </c>
      <c r="L237">
        <v>2</v>
      </c>
      <c r="M237">
        <v>1</v>
      </c>
      <c r="N237">
        <v>0.05</v>
      </c>
      <c r="O237">
        <v>100</v>
      </c>
      <c r="P237">
        <v>1</v>
      </c>
      <c r="Q237" t="s">
        <v>122</v>
      </c>
      <c r="R237" t="s">
        <v>129</v>
      </c>
    </row>
    <row r="238" spans="1:18" hidden="1" x14ac:dyDescent="0.3">
      <c r="A238">
        <v>24</v>
      </c>
      <c r="B238">
        <v>33</v>
      </c>
      <c r="C238">
        <v>3</v>
      </c>
      <c r="D238" t="s">
        <v>118</v>
      </c>
      <c r="E238" t="s">
        <v>99</v>
      </c>
      <c r="F238">
        <v>38.125399999999999</v>
      </c>
      <c r="H238">
        <v>34.123800000000003</v>
      </c>
      <c r="J238">
        <v>1</v>
      </c>
      <c r="K238">
        <v>1</v>
      </c>
      <c r="L238">
        <v>2</v>
      </c>
      <c r="M238">
        <v>1</v>
      </c>
      <c r="N238">
        <v>0.05</v>
      </c>
      <c r="O238">
        <v>100</v>
      </c>
      <c r="P238">
        <v>1</v>
      </c>
      <c r="Q238" t="s">
        <v>122</v>
      </c>
      <c r="R238" t="s">
        <v>129</v>
      </c>
    </row>
    <row r="239" spans="1:18" hidden="1" x14ac:dyDescent="0.3">
      <c r="A239">
        <v>24</v>
      </c>
      <c r="B239">
        <v>33</v>
      </c>
      <c r="C239">
        <v>3</v>
      </c>
      <c r="D239" t="s">
        <v>118</v>
      </c>
      <c r="E239" t="s">
        <v>100</v>
      </c>
      <c r="F239">
        <v>38.0839</v>
      </c>
      <c r="H239">
        <v>34.002000000000002</v>
      </c>
      <c r="J239">
        <v>1</v>
      </c>
      <c r="K239">
        <v>1</v>
      </c>
      <c r="L239">
        <v>2</v>
      </c>
      <c r="M239">
        <v>1</v>
      </c>
      <c r="N239">
        <v>0.05</v>
      </c>
      <c r="O239">
        <v>100</v>
      </c>
      <c r="P239">
        <v>1</v>
      </c>
      <c r="Q239" t="s">
        <v>122</v>
      </c>
      <c r="R239" t="s">
        <v>129</v>
      </c>
    </row>
    <row r="240" spans="1:18" hidden="1" x14ac:dyDescent="0.3">
      <c r="A240">
        <v>24</v>
      </c>
      <c r="B240">
        <v>33</v>
      </c>
      <c r="C240">
        <v>3</v>
      </c>
      <c r="D240" t="s">
        <v>118</v>
      </c>
      <c r="E240" t="s">
        <v>101</v>
      </c>
      <c r="F240">
        <v>37.569299999999998</v>
      </c>
      <c r="H240">
        <v>33.318399999999997</v>
      </c>
      <c r="J240">
        <v>1</v>
      </c>
      <c r="K240">
        <v>1</v>
      </c>
      <c r="L240">
        <v>2</v>
      </c>
      <c r="M240">
        <v>1</v>
      </c>
      <c r="N240">
        <v>0.05</v>
      </c>
      <c r="O240">
        <v>100</v>
      </c>
      <c r="P240">
        <v>1</v>
      </c>
      <c r="Q240" t="s">
        <v>122</v>
      </c>
      <c r="R240" t="s">
        <v>129</v>
      </c>
    </row>
    <row r="241" spans="1:18" hidden="1" x14ac:dyDescent="0.3">
      <c r="A241">
        <v>24</v>
      </c>
      <c r="B241">
        <v>33</v>
      </c>
      <c r="C241">
        <v>3</v>
      </c>
      <c r="D241" t="s">
        <v>118</v>
      </c>
      <c r="E241" t="s">
        <v>102</v>
      </c>
      <c r="F241">
        <v>38.2498</v>
      </c>
      <c r="H241">
        <v>34.284999999999997</v>
      </c>
      <c r="J241">
        <v>1</v>
      </c>
      <c r="K241">
        <v>1</v>
      </c>
      <c r="L241">
        <v>2</v>
      </c>
      <c r="M241">
        <v>1</v>
      </c>
      <c r="N241">
        <v>0.05</v>
      </c>
      <c r="O241">
        <v>100</v>
      </c>
      <c r="P241">
        <v>1</v>
      </c>
      <c r="Q241" t="s">
        <v>122</v>
      </c>
      <c r="R241" t="s">
        <v>129</v>
      </c>
    </row>
    <row r="242" spans="1:18" hidden="1" x14ac:dyDescent="0.3">
      <c r="A242">
        <v>25</v>
      </c>
      <c r="B242">
        <v>30.2</v>
      </c>
      <c r="C242">
        <v>4</v>
      </c>
      <c r="D242" t="s">
        <v>114</v>
      </c>
      <c r="E242" t="s">
        <v>12</v>
      </c>
      <c r="F242">
        <v>29.734000000000002</v>
      </c>
      <c r="G242">
        <v>29.786699999999996</v>
      </c>
      <c r="H242">
        <v>28.058499999999999</v>
      </c>
      <c r="I242">
        <v>28.141916666666663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100</v>
      </c>
      <c r="P242">
        <v>1</v>
      </c>
      <c r="Q242" t="s">
        <v>122</v>
      </c>
      <c r="R242" t="s">
        <v>129</v>
      </c>
    </row>
    <row r="243" spans="1:18" hidden="1" x14ac:dyDescent="0.3">
      <c r="A243">
        <v>25</v>
      </c>
      <c r="B243">
        <v>30.2</v>
      </c>
      <c r="C243">
        <v>4</v>
      </c>
      <c r="D243" t="s">
        <v>114</v>
      </c>
      <c r="E243" t="s">
        <v>13</v>
      </c>
      <c r="F243">
        <v>29.9693</v>
      </c>
      <c r="H243">
        <v>28.220500000000001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100</v>
      </c>
      <c r="P243">
        <v>1</v>
      </c>
      <c r="Q243" t="s">
        <v>122</v>
      </c>
      <c r="R243" t="s">
        <v>129</v>
      </c>
    </row>
    <row r="244" spans="1:18" hidden="1" x14ac:dyDescent="0.3">
      <c r="A244">
        <v>25</v>
      </c>
      <c r="B244">
        <v>30.2</v>
      </c>
      <c r="C244">
        <v>4</v>
      </c>
      <c r="D244" t="s">
        <v>114</v>
      </c>
      <c r="E244" t="s">
        <v>14</v>
      </c>
      <c r="F244">
        <v>29.318200000000001</v>
      </c>
      <c r="H244">
        <v>27.9419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100</v>
      </c>
      <c r="P244">
        <v>1</v>
      </c>
      <c r="Q244" t="s">
        <v>122</v>
      </c>
      <c r="R244" t="s">
        <v>129</v>
      </c>
    </row>
    <row r="245" spans="1:18" hidden="1" x14ac:dyDescent="0.3">
      <c r="A245">
        <v>25</v>
      </c>
      <c r="B245">
        <v>30.2</v>
      </c>
      <c r="C245">
        <v>4</v>
      </c>
      <c r="D245" t="s">
        <v>114</v>
      </c>
      <c r="E245" t="s">
        <v>15</v>
      </c>
      <c r="F245">
        <v>29.966899999999999</v>
      </c>
      <c r="H245">
        <v>28.228300000000001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100</v>
      </c>
      <c r="P245">
        <v>1</v>
      </c>
      <c r="Q245" t="s">
        <v>122</v>
      </c>
      <c r="R245" t="s">
        <v>129</v>
      </c>
    </row>
    <row r="246" spans="1:18" hidden="1" x14ac:dyDescent="0.3">
      <c r="A246">
        <v>25</v>
      </c>
      <c r="B246">
        <v>30.2</v>
      </c>
      <c r="C246">
        <v>4</v>
      </c>
      <c r="D246" t="s">
        <v>114</v>
      </c>
      <c r="E246" t="s">
        <v>16</v>
      </c>
      <c r="F246">
        <v>29.899799999999999</v>
      </c>
      <c r="H246">
        <v>28.227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100</v>
      </c>
      <c r="P246">
        <v>1</v>
      </c>
      <c r="Q246" t="s">
        <v>122</v>
      </c>
      <c r="R246" t="s">
        <v>129</v>
      </c>
    </row>
    <row r="247" spans="1:18" hidden="1" x14ac:dyDescent="0.3">
      <c r="A247">
        <v>25</v>
      </c>
      <c r="B247">
        <v>30.2</v>
      </c>
      <c r="C247">
        <v>4</v>
      </c>
      <c r="D247" t="s">
        <v>114</v>
      </c>
      <c r="E247" t="s">
        <v>18</v>
      </c>
      <c r="F247">
        <v>29.832000000000001</v>
      </c>
      <c r="H247">
        <v>28.1753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100</v>
      </c>
      <c r="P247">
        <v>1</v>
      </c>
      <c r="Q247" t="s">
        <v>122</v>
      </c>
      <c r="R247" t="s">
        <v>129</v>
      </c>
    </row>
    <row r="248" spans="1:18" x14ac:dyDescent="0.3">
      <c r="A248">
        <v>25</v>
      </c>
      <c r="B248">
        <v>30.2</v>
      </c>
      <c r="C248">
        <v>4</v>
      </c>
      <c r="D248" t="s">
        <v>115</v>
      </c>
      <c r="E248" t="s">
        <v>19</v>
      </c>
      <c r="F248">
        <v>30.939299999999999</v>
      </c>
      <c r="G248">
        <v>30.912649999999999</v>
      </c>
      <c r="H248">
        <v>29.8828</v>
      </c>
      <c r="I248">
        <v>29.731783333333329</v>
      </c>
      <c r="J248">
        <v>1</v>
      </c>
      <c r="K248">
        <v>1</v>
      </c>
      <c r="L248">
        <v>1</v>
      </c>
      <c r="M248">
        <v>1</v>
      </c>
      <c r="N248">
        <v>0.33333332999999998</v>
      </c>
      <c r="O248">
        <v>100</v>
      </c>
      <c r="P248">
        <v>1</v>
      </c>
      <c r="Q248" t="s">
        <v>122</v>
      </c>
      <c r="R248" t="s">
        <v>129</v>
      </c>
    </row>
    <row r="249" spans="1:18" x14ac:dyDescent="0.3">
      <c r="A249">
        <v>25</v>
      </c>
      <c r="B249">
        <v>30.2</v>
      </c>
      <c r="C249">
        <v>4</v>
      </c>
      <c r="D249" t="s">
        <v>115</v>
      </c>
      <c r="E249" t="s">
        <v>20</v>
      </c>
      <c r="F249">
        <v>31.0718</v>
      </c>
      <c r="H249">
        <v>29.919599999999999</v>
      </c>
      <c r="J249">
        <v>1</v>
      </c>
      <c r="K249">
        <v>1</v>
      </c>
      <c r="L249">
        <v>1</v>
      </c>
      <c r="M249">
        <v>1</v>
      </c>
      <c r="N249">
        <v>0.33333332999999998</v>
      </c>
      <c r="O249">
        <v>100</v>
      </c>
      <c r="P249">
        <v>1</v>
      </c>
      <c r="Q249" t="s">
        <v>122</v>
      </c>
      <c r="R249" t="s">
        <v>129</v>
      </c>
    </row>
    <row r="250" spans="1:18" x14ac:dyDescent="0.3">
      <c r="A250">
        <v>25</v>
      </c>
      <c r="B250">
        <v>30.2</v>
      </c>
      <c r="C250">
        <v>4</v>
      </c>
      <c r="D250" t="s">
        <v>115</v>
      </c>
      <c r="E250" t="s">
        <v>21</v>
      </c>
      <c r="F250">
        <v>30.642099999999999</v>
      </c>
      <c r="H250">
        <v>29.490300000000001</v>
      </c>
      <c r="J250">
        <v>1</v>
      </c>
      <c r="K250">
        <v>1</v>
      </c>
      <c r="L250">
        <v>1</v>
      </c>
      <c r="M250">
        <v>1</v>
      </c>
      <c r="N250">
        <v>0.33333332999999998</v>
      </c>
      <c r="O250">
        <v>100</v>
      </c>
      <c r="P250">
        <v>1</v>
      </c>
      <c r="Q250" t="s">
        <v>122</v>
      </c>
      <c r="R250" t="s">
        <v>129</v>
      </c>
    </row>
    <row r="251" spans="1:18" x14ac:dyDescent="0.3">
      <c r="A251">
        <v>25</v>
      </c>
      <c r="B251">
        <v>30.2</v>
      </c>
      <c r="C251">
        <v>4</v>
      </c>
      <c r="D251" t="s">
        <v>115</v>
      </c>
      <c r="E251" t="s">
        <v>22</v>
      </c>
      <c r="F251">
        <v>30.7316</v>
      </c>
      <c r="H251">
        <v>29.696400000000001</v>
      </c>
      <c r="J251">
        <v>1</v>
      </c>
      <c r="K251">
        <v>1</v>
      </c>
      <c r="L251">
        <v>1</v>
      </c>
      <c r="M251">
        <v>1</v>
      </c>
      <c r="N251">
        <v>0.33333332999999998</v>
      </c>
      <c r="O251">
        <v>100</v>
      </c>
      <c r="P251">
        <v>1</v>
      </c>
      <c r="Q251" t="s">
        <v>122</v>
      </c>
      <c r="R251" t="s">
        <v>129</v>
      </c>
    </row>
    <row r="252" spans="1:18" x14ac:dyDescent="0.3">
      <c r="A252">
        <v>25</v>
      </c>
      <c r="B252">
        <v>30.2</v>
      </c>
      <c r="C252">
        <v>4</v>
      </c>
      <c r="D252" t="s">
        <v>115</v>
      </c>
      <c r="E252" t="s">
        <v>23</v>
      </c>
      <c r="F252">
        <v>30.8277</v>
      </c>
      <c r="H252">
        <v>29.717600000000001</v>
      </c>
      <c r="J252">
        <v>1</v>
      </c>
      <c r="K252">
        <v>1</v>
      </c>
      <c r="L252">
        <v>1</v>
      </c>
      <c r="M252">
        <v>1</v>
      </c>
      <c r="N252">
        <v>0.33333332999999998</v>
      </c>
      <c r="O252">
        <v>100</v>
      </c>
      <c r="P252">
        <v>1</v>
      </c>
      <c r="Q252" t="s">
        <v>122</v>
      </c>
      <c r="R252" t="s">
        <v>129</v>
      </c>
    </row>
    <row r="253" spans="1:18" x14ac:dyDescent="0.3">
      <c r="A253">
        <v>25</v>
      </c>
      <c r="B253">
        <v>30.2</v>
      </c>
      <c r="C253">
        <v>4</v>
      </c>
      <c r="D253" t="s">
        <v>115</v>
      </c>
      <c r="E253" t="s">
        <v>24</v>
      </c>
      <c r="F253">
        <v>31.263400000000001</v>
      </c>
      <c r="H253">
        <v>29.684000000000001</v>
      </c>
      <c r="J253">
        <v>1</v>
      </c>
      <c r="K253">
        <v>1</v>
      </c>
      <c r="L253">
        <v>1</v>
      </c>
      <c r="M253">
        <v>1</v>
      </c>
      <c r="N253">
        <v>0.33333332999999998</v>
      </c>
      <c r="O253">
        <v>100</v>
      </c>
      <c r="P253">
        <v>1</v>
      </c>
      <c r="Q253" t="s">
        <v>122</v>
      </c>
      <c r="R253" t="s">
        <v>129</v>
      </c>
    </row>
    <row r="254" spans="1:18" hidden="1" x14ac:dyDescent="0.3">
      <c r="A254">
        <v>25</v>
      </c>
      <c r="B254">
        <v>30.2</v>
      </c>
      <c r="C254">
        <v>4</v>
      </c>
      <c r="D254" t="s">
        <v>116</v>
      </c>
      <c r="E254" t="s">
        <v>26</v>
      </c>
      <c r="F254">
        <v>31.484000000000002</v>
      </c>
      <c r="G254">
        <v>31.516383333333334</v>
      </c>
      <c r="H254">
        <v>30.3993</v>
      </c>
      <c r="I254">
        <v>30.363816666666665</v>
      </c>
      <c r="J254">
        <v>1</v>
      </c>
      <c r="K254">
        <v>1</v>
      </c>
      <c r="L254">
        <v>1</v>
      </c>
      <c r="M254">
        <v>1</v>
      </c>
      <c r="N254">
        <v>0.2</v>
      </c>
      <c r="O254">
        <v>100</v>
      </c>
      <c r="P254">
        <v>1</v>
      </c>
      <c r="Q254" t="s">
        <v>122</v>
      </c>
      <c r="R254" t="s">
        <v>129</v>
      </c>
    </row>
    <row r="255" spans="1:18" hidden="1" x14ac:dyDescent="0.3">
      <c r="A255">
        <v>25</v>
      </c>
      <c r="B255">
        <v>30.2</v>
      </c>
      <c r="C255">
        <v>4</v>
      </c>
      <c r="D255" t="s">
        <v>116</v>
      </c>
      <c r="E255" t="s">
        <v>27</v>
      </c>
      <c r="F255">
        <v>31.383600000000001</v>
      </c>
      <c r="H255">
        <v>30.3048</v>
      </c>
      <c r="J255">
        <v>1</v>
      </c>
      <c r="K255">
        <v>1</v>
      </c>
      <c r="L255">
        <v>1</v>
      </c>
      <c r="M255">
        <v>1</v>
      </c>
      <c r="N255">
        <v>0.2</v>
      </c>
      <c r="O255">
        <v>100</v>
      </c>
      <c r="P255">
        <v>1</v>
      </c>
      <c r="Q255" t="s">
        <v>122</v>
      </c>
      <c r="R255" t="s">
        <v>129</v>
      </c>
    </row>
    <row r="256" spans="1:18" hidden="1" x14ac:dyDescent="0.3">
      <c r="A256">
        <v>25</v>
      </c>
      <c r="B256">
        <v>30.2</v>
      </c>
      <c r="C256">
        <v>4</v>
      </c>
      <c r="D256" t="s">
        <v>116</v>
      </c>
      <c r="E256" t="s">
        <v>28</v>
      </c>
      <c r="F256">
        <v>31.922899999999998</v>
      </c>
      <c r="H256">
        <v>30.550699999999999</v>
      </c>
      <c r="J256">
        <v>1</v>
      </c>
      <c r="K256">
        <v>1</v>
      </c>
      <c r="L256">
        <v>1</v>
      </c>
      <c r="M256">
        <v>1</v>
      </c>
      <c r="N256">
        <v>0.2</v>
      </c>
      <c r="O256">
        <v>100</v>
      </c>
      <c r="P256">
        <v>1</v>
      </c>
      <c r="Q256" t="s">
        <v>122</v>
      </c>
      <c r="R256" t="s">
        <v>129</v>
      </c>
    </row>
    <row r="257" spans="1:18" hidden="1" x14ac:dyDescent="0.3">
      <c r="A257">
        <v>25</v>
      </c>
      <c r="B257">
        <v>30.2</v>
      </c>
      <c r="C257">
        <v>4</v>
      </c>
      <c r="D257" t="s">
        <v>116</v>
      </c>
      <c r="E257" t="s">
        <v>29</v>
      </c>
      <c r="F257">
        <v>31.385000000000002</v>
      </c>
      <c r="H257">
        <v>30.253900000000002</v>
      </c>
      <c r="J257">
        <v>1</v>
      </c>
      <c r="K257">
        <v>1</v>
      </c>
      <c r="L257">
        <v>1</v>
      </c>
      <c r="M257">
        <v>1</v>
      </c>
      <c r="N257">
        <v>0.2</v>
      </c>
      <c r="O257">
        <v>100</v>
      </c>
      <c r="P257">
        <v>1</v>
      </c>
      <c r="Q257" t="s">
        <v>122</v>
      </c>
      <c r="R257" t="s">
        <v>129</v>
      </c>
    </row>
    <row r="258" spans="1:18" hidden="1" x14ac:dyDescent="0.3">
      <c r="A258">
        <v>25</v>
      </c>
      <c r="B258">
        <v>30.2</v>
      </c>
      <c r="C258">
        <v>4</v>
      </c>
      <c r="D258" t="s">
        <v>116</v>
      </c>
      <c r="E258" t="s">
        <v>30</v>
      </c>
      <c r="F258">
        <v>31.385400000000001</v>
      </c>
      <c r="H258">
        <v>30.328900000000001</v>
      </c>
      <c r="J258">
        <v>1</v>
      </c>
      <c r="K258">
        <v>1</v>
      </c>
      <c r="L258">
        <v>1</v>
      </c>
      <c r="M258">
        <v>1</v>
      </c>
      <c r="N258">
        <v>0.2</v>
      </c>
      <c r="O258">
        <v>100</v>
      </c>
      <c r="P258">
        <v>1</v>
      </c>
      <c r="Q258" t="s">
        <v>122</v>
      </c>
      <c r="R258" t="s">
        <v>129</v>
      </c>
    </row>
    <row r="259" spans="1:18" hidden="1" x14ac:dyDescent="0.3">
      <c r="A259">
        <v>25</v>
      </c>
      <c r="B259">
        <v>30.2</v>
      </c>
      <c r="C259">
        <v>4</v>
      </c>
      <c r="D259" t="s">
        <v>116</v>
      </c>
      <c r="E259" t="s">
        <v>31</v>
      </c>
      <c r="F259">
        <v>31.537400000000002</v>
      </c>
      <c r="H259">
        <v>30.345300000000002</v>
      </c>
      <c r="J259">
        <v>1</v>
      </c>
      <c r="K259">
        <v>1</v>
      </c>
      <c r="L259">
        <v>1</v>
      </c>
      <c r="M259">
        <v>1</v>
      </c>
      <c r="N259">
        <v>0.2</v>
      </c>
      <c r="O259">
        <v>100</v>
      </c>
      <c r="P259">
        <v>1</v>
      </c>
      <c r="Q259" t="s">
        <v>122</v>
      </c>
      <c r="R259" t="s">
        <v>129</v>
      </c>
    </row>
    <row r="260" spans="1:18" hidden="1" x14ac:dyDescent="0.3">
      <c r="A260">
        <v>25</v>
      </c>
      <c r="B260">
        <v>30.2</v>
      </c>
      <c r="C260">
        <v>4</v>
      </c>
      <c r="D260" t="s">
        <v>117</v>
      </c>
      <c r="E260" t="s">
        <v>32</v>
      </c>
      <c r="F260">
        <v>32.246099999999998</v>
      </c>
      <c r="G260">
        <v>32.420883333333336</v>
      </c>
      <c r="H260">
        <v>32.197299999999998</v>
      </c>
      <c r="I260">
        <v>31.624016666666666</v>
      </c>
      <c r="J260">
        <v>1</v>
      </c>
      <c r="K260">
        <v>1</v>
      </c>
      <c r="L260">
        <v>1</v>
      </c>
      <c r="M260">
        <v>1</v>
      </c>
      <c r="N260">
        <v>0.1</v>
      </c>
      <c r="O260">
        <v>100</v>
      </c>
      <c r="P260">
        <v>1</v>
      </c>
      <c r="Q260" t="s">
        <v>122</v>
      </c>
      <c r="R260" t="s">
        <v>129</v>
      </c>
    </row>
    <row r="261" spans="1:18" hidden="1" x14ac:dyDescent="0.3">
      <c r="A261">
        <v>25</v>
      </c>
      <c r="B261">
        <v>30.2</v>
      </c>
      <c r="C261">
        <v>4</v>
      </c>
      <c r="D261" t="s">
        <v>117</v>
      </c>
      <c r="E261" t="s">
        <v>33</v>
      </c>
      <c r="F261">
        <v>32.209000000000003</v>
      </c>
      <c r="H261">
        <v>31.6052</v>
      </c>
      <c r="J261">
        <v>1</v>
      </c>
      <c r="K261">
        <v>1</v>
      </c>
      <c r="L261">
        <v>1</v>
      </c>
      <c r="M261">
        <v>1</v>
      </c>
      <c r="N261">
        <v>0.1</v>
      </c>
      <c r="O261">
        <v>100</v>
      </c>
      <c r="P261">
        <v>1</v>
      </c>
      <c r="Q261" t="s">
        <v>122</v>
      </c>
      <c r="R261" t="s">
        <v>129</v>
      </c>
    </row>
    <row r="262" spans="1:18" hidden="1" x14ac:dyDescent="0.3">
      <c r="A262">
        <v>25</v>
      </c>
      <c r="B262">
        <v>30.2</v>
      </c>
      <c r="C262">
        <v>4</v>
      </c>
      <c r="D262" t="s">
        <v>117</v>
      </c>
      <c r="E262" t="s">
        <v>34</v>
      </c>
      <c r="F262">
        <v>32.5777</v>
      </c>
      <c r="H262">
        <v>31.4603</v>
      </c>
      <c r="J262">
        <v>1</v>
      </c>
      <c r="K262">
        <v>1</v>
      </c>
      <c r="L262">
        <v>1</v>
      </c>
      <c r="M262">
        <v>1</v>
      </c>
      <c r="N262">
        <v>0.1</v>
      </c>
      <c r="O262">
        <v>100</v>
      </c>
      <c r="P262">
        <v>1</v>
      </c>
      <c r="Q262" t="s">
        <v>122</v>
      </c>
      <c r="R262" t="s">
        <v>129</v>
      </c>
    </row>
    <row r="263" spans="1:18" hidden="1" x14ac:dyDescent="0.3">
      <c r="A263">
        <v>25</v>
      </c>
      <c r="B263">
        <v>30.2</v>
      </c>
      <c r="C263">
        <v>4</v>
      </c>
      <c r="D263" t="s">
        <v>117</v>
      </c>
      <c r="E263" t="s">
        <v>35</v>
      </c>
      <c r="F263">
        <v>32.3996</v>
      </c>
      <c r="H263">
        <v>31.507200000000001</v>
      </c>
      <c r="J263">
        <v>1</v>
      </c>
      <c r="K263">
        <v>1</v>
      </c>
      <c r="L263">
        <v>1</v>
      </c>
      <c r="M263">
        <v>1</v>
      </c>
      <c r="N263">
        <v>0.1</v>
      </c>
      <c r="O263">
        <v>100</v>
      </c>
      <c r="P263">
        <v>1</v>
      </c>
      <c r="Q263" t="s">
        <v>122</v>
      </c>
      <c r="R263" t="s">
        <v>129</v>
      </c>
    </row>
    <row r="264" spans="1:18" hidden="1" x14ac:dyDescent="0.3">
      <c r="A264">
        <v>25</v>
      </c>
      <c r="B264">
        <v>30.2</v>
      </c>
      <c r="C264">
        <v>4</v>
      </c>
      <c r="D264" t="s">
        <v>117</v>
      </c>
      <c r="E264" t="s">
        <v>36</v>
      </c>
      <c r="F264">
        <v>32.3718</v>
      </c>
      <c r="H264">
        <v>31.486799999999999</v>
      </c>
      <c r="J264">
        <v>1</v>
      </c>
      <c r="K264">
        <v>1</v>
      </c>
      <c r="L264">
        <v>1</v>
      </c>
      <c r="M264">
        <v>1</v>
      </c>
      <c r="N264">
        <v>0.1</v>
      </c>
      <c r="O264">
        <v>100</v>
      </c>
      <c r="P264">
        <v>1</v>
      </c>
      <c r="Q264" t="s">
        <v>122</v>
      </c>
      <c r="R264" t="s">
        <v>129</v>
      </c>
    </row>
    <row r="265" spans="1:18" hidden="1" x14ac:dyDescent="0.3">
      <c r="A265">
        <v>25</v>
      </c>
      <c r="B265">
        <v>30.2</v>
      </c>
      <c r="C265">
        <v>4</v>
      </c>
      <c r="D265" t="s">
        <v>117</v>
      </c>
      <c r="E265" t="s">
        <v>37</v>
      </c>
      <c r="F265">
        <v>32.7211</v>
      </c>
      <c r="H265">
        <v>31.487300000000001</v>
      </c>
      <c r="J265">
        <v>1</v>
      </c>
      <c r="K265">
        <v>1</v>
      </c>
      <c r="L265">
        <v>1</v>
      </c>
      <c r="M265">
        <v>1</v>
      </c>
      <c r="N265">
        <v>0.1</v>
      </c>
      <c r="O265">
        <v>100</v>
      </c>
      <c r="P265">
        <v>1</v>
      </c>
      <c r="Q265" t="s">
        <v>122</v>
      </c>
      <c r="R265" t="s">
        <v>129</v>
      </c>
    </row>
    <row r="266" spans="1:18" hidden="1" x14ac:dyDescent="0.3">
      <c r="A266">
        <v>25</v>
      </c>
      <c r="B266">
        <v>30.2</v>
      </c>
      <c r="C266">
        <v>4</v>
      </c>
      <c r="D266" t="s">
        <v>118</v>
      </c>
      <c r="E266" t="s">
        <v>38</v>
      </c>
      <c r="F266">
        <v>33.8748</v>
      </c>
      <c r="G266">
        <v>33.528099999999995</v>
      </c>
      <c r="H266">
        <v>32.120199999999997</v>
      </c>
      <c r="I266">
        <v>32.342883333333333</v>
      </c>
      <c r="J266">
        <v>1</v>
      </c>
      <c r="K266">
        <v>1</v>
      </c>
      <c r="L266">
        <v>1</v>
      </c>
      <c r="M266">
        <v>1</v>
      </c>
      <c r="N266">
        <v>0.05</v>
      </c>
      <c r="O266">
        <v>100</v>
      </c>
      <c r="P266">
        <v>1</v>
      </c>
      <c r="Q266" t="s">
        <v>122</v>
      </c>
      <c r="R266" t="s">
        <v>129</v>
      </c>
    </row>
    <row r="267" spans="1:18" hidden="1" x14ac:dyDescent="0.3">
      <c r="A267">
        <v>25</v>
      </c>
      <c r="B267">
        <v>30.2</v>
      </c>
      <c r="C267">
        <v>4</v>
      </c>
      <c r="D267" t="s">
        <v>118</v>
      </c>
      <c r="E267" t="s">
        <v>39</v>
      </c>
      <c r="F267">
        <v>33.102600000000002</v>
      </c>
      <c r="H267">
        <v>32.411700000000003</v>
      </c>
      <c r="J267">
        <v>1</v>
      </c>
      <c r="K267">
        <v>1</v>
      </c>
      <c r="L267">
        <v>1</v>
      </c>
      <c r="M267">
        <v>1</v>
      </c>
      <c r="N267">
        <v>0.05</v>
      </c>
      <c r="O267">
        <v>100</v>
      </c>
      <c r="P267">
        <v>1</v>
      </c>
      <c r="Q267" t="s">
        <v>122</v>
      </c>
      <c r="R267" t="s">
        <v>129</v>
      </c>
    </row>
    <row r="268" spans="1:18" hidden="1" x14ac:dyDescent="0.3">
      <c r="A268">
        <v>25</v>
      </c>
      <c r="B268">
        <v>30.2</v>
      </c>
      <c r="C268">
        <v>4</v>
      </c>
      <c r="D268" t="s">
        <v>118</v>
      </c>
      <c r="E268" t="s">
        <v>40</v>
      </c>
      <c r="F268">
        <v>33.937800000000003</v>
      </c>
      <c r="H268">
        <v>32.2532</v>
      </c>
      <c r="J268">
        <v>1</v>
      </c>
      <c r="K268">
        <v>1</v>
      </c>
      <c r="L268">
        <v>1</v>
      </c>
      <c r="M268">
        <v>1</v>
      </c>
      <c r="N268">
        <v>0.05</v>
      </c>
      <c r="O268">
        <v>100</v>
      </c>
      <c r="P268">
        <v>1</v>
      </c>
      <c r="Q268" t="s">
        <v>122</v>
      </c>
      <c r="R268" t="s">
        <v>129</v>
      </c>
    </row>
    <row r="269" spans="1:18" hidden="1" x14ac:dyDescent="0.3">
      <c r="A269">
        <v>25</v>
      </c>
      <c r="B269">
        <v>30.2</v>
      </c>
      <c r="C269">
        <v>4</v>
      </c>
      <c r="D269" t="s">
        <v>118</v>
      </c>
      <c r="E269" t="s">
        <v>41</v>
      </c>
      <c r="F269">
        <v>33.264200000000002</v>
      </c>
      <c r="H269">
        <v>32.280099999999997</v>
      </c>
      <c r="J269">
        <v>1</v>
      </c>
      <c r="K269">
        <v>1</v>
      </c>
      <c r="L269">
        <v>1</v>
      </c>
      <c r="M269">
        <v>1</v>
      </c>
      <c r="N269">
        <v>0.05</v>
      </c>
      <c r="O269">
        <v>100</v>
      </c>
      <c r="P269">
        <v>1</v>
      </c>
      <c r="Q269" t="s">
        <v>122</v>
      </c>
      <c r="R269" t="s">
        <v>129</v>
      </c>
    </row>
    <row r="270" spans="1:18" hidden="1" x14ac:dyDescent="0.3">
      <c r="A270">
        <v>25</v>
      </c>
      <c r="B270">
        <v>30.2</v>
      </c>
      <c r="C270">
        <v>4</v>
      </c>
      <c r="D270" t="s">
        <v>118</v>
      </c>
      <c r="E270" t="s">
        <v>17</v>
      </c>
      <c r="F270">
        <v>33.834600000000002</v>
      </c>
      <c r="H270">
        <v>32.412399999999998</v>
      </c>
      <c r="J270">
        <v>1</v>
      </c>
      <c r="K270">
        <v>1</v>
      </c>
      <c r="L270">
        <v>1</v>
      </c>
      <c r="M270">
        <v>1</v>
      </c>
      <c r="N270">
        <v>0.05</v>
      </c>
      <c r="O270">
        <v>100</v>
      </c>
      <c r="P270">
        <v>1</v>
      </c>
      <c r="Q270" t="s">
        <v>122</v>
      </c>
      <c r="R270" t="s">
        <v>129</v>
      </c>
    </row>
    <row r="271" spans="1:18" hidden="1" x14ac:dyDescent="0.3">
      <c r="A271">
        <v>25</v>
      </c>
      <c r="B271">
        <v>30.2</v>
      </c>
      <c r="C271">
        <v>4</v>
      </c>
      <c r="D271" t="s">
        <v>118</v>
      </c>
      <c r="E271" t="s">
        <v>25</v>
      </c>
      <c r="F271">
        <v>33.154600000000002</v>
      </c>
      <c r="H271">
        <v>32.579700000000003</v>
      </c>
      <c r="J271">
        <v>1</v>
      </c>
      <c r="K271">
        <v>1</v>
      </c>
      <c r="L271">
        <v>1</v>
      </c>
      <c r="M271">
        <v>1</v>
      </c>
      <c r="N271">
        <v>0.05</v>
      </c>
      <c r="O271">
        <v>100</v>
      </c>
      <c r="P271">
        <v>1</v>
      </c>
      <c r="Q271" t="s">
        <v>122</v>
      </c>
      <c r="R271" t="s">
        <v>129</v>
      </c>
    </row>
    <row r="272" spans="1:18" hidden="1" x14ac:dyDescent="0.3">
      <c r="A272">
        <v>28</v>
      </c>
      <c r="B272">
        <v>37.200000000000003</v>
      </c>
      <c r="C272">
        <v>4</v>
      </c>
      <c r="D272" t="s">
        <v>114</v>
      </c>
      <c r="E272" t="s">
        <v>43</v>
      </c>
      <c r="F272">
        <v>37.354300000000002</v>
      </c>
      <c r="G272">
        <v>36.917533333333338</v>
      </c>
      <c r="H272">
        <v>31.852799999999998</v>
      </c>
      <c r="I272">
        <v>31.544483333333332</v>
      </c>
      <c r="J272">
        <v>1</v>
      </c>
      <c r="K272">
        <v>1</v>
      </c>
      <c r="L272">
        <v>2</v>
      </c>
      <c r="M272">
        <v>3</v>
      </c>
      <c r="N272">
        <v>1</v>
      </c>
      <c r="O272">
        <v>100</v>
      </c>
      <c r="P272">
        <v>1</v>
      </c>
      <c r="Q272" t="s">
        <v>125</v>
      </c>
      <c r="R272" t="s">
        <v>131</v>
      </c>
    </row>
    <row r="273" spans="1:18" hidden="1" x14ac:dyDescent="0.3">
      <c r="A273">
        <v>28</v>
      </c>
      <c r="B273">
        <v>37.200000000000003</v>
      </c>
      <c r="C273">
        <v>4</v>
      </c>
      <c r="D273" t="s">
        <v>114</v>
      </c>
      <c r="E273" t="s">
        <v>44</v>
      </c>
      <c r="F273">
        <v>36.424500000000002</v>
      </c>
      <c r="H273">
        <v>31.689399999999999</v>
      </c>
      <c r="J273">
        <v>1</v>
      </c>
      <c r="K273">
        <v>1</v>
      </c>
      <c r="L273">
        <v>2</v>
      </c>
      <c r="M273">
        <v>3</v>
      </c>
      <c r="N273">
        <v>1</v>
      </c>
      <c r="O273">
        <v>100</v>
      </c>
      <c r="P273">
        <v>1</v>
      </c>
      <c r="Q273" t="s">
        <v>125</v>
      </c>
      <c r="R273" t="s">
        <v>131</v>
      </c>
    </row>
    <row r="274" spans="1:18" hidden="1" x14ac:dyDescent="0.3">
      <c r="A274">
        <v>28</v>
      </c>
      <c r="B274">
        <v>37.200000000000003</v>
      </c>
      <c r="C274">
        <v>4</v>
      </c>
      <c r="D274" t="s">
        <v>114</v>
      </c>
      <c r="E274" t="s">
        <v>45</v>
      </c>
      <c r="F274">
        <v>37.046900000000001</v>
      </c>
      <c r="H274">
        <v>31.316600000000001</v>
      </c>
      <c r="J274">
        <v>1</v>
      </c>
      <c r="K274">
        <v>1</v>
      </c>
      <c r="L274">
        <v>2</v>
      </c>
      <c r="M274">
        <v>3</v>
      </c>
      <c r="N274">
        <v>1</v>
      </c>
      <c r="O274">
        <v>100</v>
      </c>
      <c r="P274">
        <v>1</v>
      </c>
      <c r="Q274" t="s">
        <v>125</v>
      </c>
      <c r="R274" t="s">
        <v>131</v>
      </c>
    </row>
    <row r="275" spans="1:18" hidden="1" x14ac:dyDescent="0.3">
      <c r="A275">
        <v>28</v>
      </c>
      <c r="B275">
        <v>37.200000000000003</v>
      </c>
      <c r="C275">
        <v>4</v>
      </c>
      <c r="D275" t="s">
        <v>114</v>
      </c>
      <c r="E275" t="s">
        <v>46</v>
      </c>
      <c r="F275">
        <v>36.616900000000001</v>
      </c>
      <c r="H275">
        <v>31.2911</v>
      </c>
      <c r="J275">
        <v>1</v>
      </c>
      <c r="K275">
        <v>1</v>
      </c>
      <c r="L275">
        <v>2</v>
      </c>
      <c r="M275">
        <v>3</v>
      </c>
      <c r="N275">
        <v>1</v>
      </c>
      <c r="O275">
        <v>100</v>
      </c>
      <c r="P275">
        <v>1</v>
      </c>
      <c r="Q275" t="s">
        <v>125</v>
      </c>
      <c r="R275" t="s">
        <v>131</v>
      </c>
    </row>
    <row r="276" spans="1:18" hidden="1" x14ac:dyDescent="0.3">
      <c r="A276">
        <v>28</v>
      </c>
      <c r="B276">
        <v>37.200000000000003</v>
      </c>
      <c r="C276">
        <v>4</v>
      </c>
      <c r="D276" t="s">
        <v>114</v>
      </c>
      <c r="E276" t="s">
        <v>47</v>
      </c>
      <c r="F276">
        <v>38.107700000000001</v>
      </c>
      <c r="H276">
        <v>31.652100000000001</v>
      </c>
      <c r="J276">
        <v>1</v>
      </c>
      <c r="K276">
        <v>1</v>
      </c>
      <c r="L276">
        <v>2</v>
      </c>
      <c r="M276">
        <v>3</v>
      </c>
      <c r="N276">
        <v>1</v>
      </c>
      <c r="O276">
        <v>100</v>
      </c>
      <c r="P276">
        <v>1</v>
      </c>
      <c r="Q276" t="s">
        <v>125</v>
      </c>
      <c r="R276" t="s">
        <v>131</v>
      </c>
    </row>
    <row r="277" spans="1:18" hidden="1" x14ac:dyDescent="0.3">
      <c r="A277">
        <v>28</v>
      </c>
      <c r="B277">
        <v>37.200000000000003</v>
      </c>
      <c r="C277">
        <v>4</v>
      </c>
      <c r="D277" t="s">
        <v>114</v>
      </c>
      <c r="E277" t="s">
        <v>48</v>
      </c>
      <c r="F277">
        <v>35.954900000000002</v>
      </c>
      <c r="H277">
        <v>31.4649</v>
      </c>
      <c r="J277">
        <v>1</v>
      </c>
      <c r="K277">
        <v>1</v>
      </c>
      <c r="L277">
        <v>2</v>
      </c>
      <c r="M277">
        <v>3</v>
      </c>
      <c r="N277">
        <v>1</v>
      </c>
      <c r="O277">
        <v>100</v>
      </c>
      <c r="P277">
        <v>1</v>
      </c>
      <c r="Q277" t="s">
        <v>125</v>
      </c>
      <c r="R277" t="s">
        <v>131</v>
      </c>
    </row>
    <row r="278" spans="1:18" x14ac:dyDescent="0.3">
      <c r="A278">
        <v>28</v>
      </c>
      <c r="B278">
        <v>37.200000000000003</v>
      </c>
      <c r="C278">
        <v>4</v>
      </c>
      <c r="D278" t="s">
        <v>115</v>
      </c>
      <c r="E278" t="s">
        <v>49</v>
      </c>
      <c r="G278">
        <v>39.169620000000002</v>
      </c>
      <c r="H278">
        <v>33.091900000000003</v>
      </c>
      <c r="I278">
        <v>32.976599999999998</v>
      </c>
      <c r="J278">
        <v>0</v>
      </c>
      <c r="K278">
        <v>0</v>
      </c>
      <c r="L278">
        <v>2</v>
      </c>
      <c r="M278">
        <v>3</v>
      </c>
      <c r="N278">
        <v>0.33333332999999998</v>
      </c>
      <c r="O278">
        <v>50</v>
      </c>
      <c r="P278">
        <v>0.5</v>
      </c>
      <c r="Q278" t="s">
        <v>125</v>
      </c>
      <c r="R278" t="s">
        <v>130</v>
      </c>
    </row>
    <row r="279" spans="1:18" x14ac:dyDescent="0.3">
      <c r="A279">
        <v>28</v>
      </c>
      <c r="B279">
        <v>37.200000000000003</v>
      </c>
      <c r="C279">
        <v>4</v>
      </c>
      <c r="D279" t="s">
        <v>115</v>
      </c>
      <c r="E279" t="s">
        <v>50</v>
      </c>
      <c r="F279">
        <v>36.944200000000002</v>
      </c>
      <c r="H279">
        <v>32.775700000000001</v>
      </c>
      <c r="J279">
        <v>1</v>
      </c>
      <c r="K279">
        <v>1</v>
      </c>
      <c r="L279">
        <v>2</v>
      </c>
      <c r="M279">
        <v>3</v>
      </c>
      <c r="N279">
        <v>0.33333332999999998</v>
      </c>
      <c r="O279">
        <v>50</v>
      </c>
      <c r="P279">
        <v>0.5</v>
      </c>
      <c r="Q279" t="s">
        <v>125</v>
      </c>
      <c r="R279" t="s">
        <v>130</v>
      </c>
    </row>
    <row r="280" spans="1:18" x14ac:dyDescent="0.3">
      <c r="A280">
        <v>28</v>
      </c>
      <c r="B280">
        <v>37.200000000000003</v>
      </c>
      <c r="C280">
        <v>4</v>
      </c>
      <c r="D280" t="s">
        <v>115</v>
      </c>
      <c r="E280" t="s">
        <v>51</v>
      </c>
      <c r="F280">
        <v>39.4863</v>
      </c>
      <c r="H280">
        <v>32.861699999999999</v>
      </c>
      <c r="J280">
        <v>1</v>
      </c>
      <c r="K280">
        <v>1</v>
      </c>
      <c r="L280">
        <v>2</v>
      </c>
      <c r="M280">
        <v>3</v>
      </c>
      <c r="N280">
        <v>0.33333332999999998</v>
      </c>
      <c r="O280">
        <v>50</v>
      </c>
      <c r="P280">
        <v>0.5</v>
      </c>
      <c r="Q280" t="s">
        <v>125</v>
      </c>
      <c r="R280" t="s">
        <v>130</v>
      </c>
    </row>
    <row r="281" spans="1:18" x14ac:dyDescent="0.3">
      <c r="A281">
        <v>28</v>
      </c>
      <c r="B281">
        <v>37.200000000000003</v>
      </c>
      <c r="C281">
        <v>4</v>
      </c>
      <c r="D281" t="s">
        <v>115</v>
      </c>
      <c r="E281" t="s">
        <v>52</v>
      </c>
      <c r="F281">
        <v>38.067900000000002</v>
      </c>
      <c r="H281">
        <v>32.926499999999997</v>
      </c>
      <c r="J281">
        <v>1</v>
      </c>
      <c r="K281">
        <v>1</v>
      </c>
      <c r="L281">
        <v>2</v>
      </c>
      <c r="M281">
        <v>3</v>
      </c>
      <c r="N281">
        <v>0.33333332999999998</v>
      </c>
      <c r="O281">
        <v>50</v>
      </c>
      <c r="P281">
        <v>0.5</v>
      </c>
      <c r="Q281" t="s">
        <v>125</v>
      </c>
      <c r="R281" t="s">
        <v>130</v>
      </c>
    </row>
    <row r="282" spans="1:18" x14ac:dyDescent="0.3">
      <c r="A282">
        <v>28</v>
      </c>
      <c r="B282">
        <v>37.200000000000003</v>
      </c>
      <c r="C282">
        <v>4</v>
      </c>
      <c r="D282" t="s">
        <v>115</v>
      </c>
      <c r="E282" t="s">
        <v>53</v>
      </c>
      <c r="F282">
        <v>40.603000000000002</v>
      </c>
      <c r="H282">
        <v>33.104100000000003</v>
      </c>
      <c r="J282">
        <v>0</v>
      </c>
      <c r="K282">
        <v>1</v>
      </c>
      <c r="L282">
        <v>2</v>
      </c>
      <c r="M282">
        <v>3</v>
      </c>
      <c r="N282">
        <v>0.33333332999999998</v>
      </c>
      <c r="O282">
        <v>50</v>
      </c>
      <c r="P282">
        <v>0.5</v>
      </c>
      <c r="Q282" t="s">
        <v>125</v>
      </c>
      <c r="R282" t="s">
        <v>130</v>
      </c>
    </row>
    <row r="283" spans="1:18" x14ac:dyDescent="0.3">
      <c r="A283">
        <v>28</v>
      </c>
      <c r="B283">
        <v>37.200000000000003</v>
      </c>
      <c r="C283">
        <v>4</v>
      </c>
      <c r="D283" t="s">
        <v>115</v>
      </c>
      <c r="E283" t="s">
        <v>54</v>
      </c>
      <c r="F283">
        <v>40.746699999999997</v>
      </c>
      <c r="H283">
        <v>33.099699999999999</v>
      </c>
      <c r="J283">
        <v>0</v>
      </c>
      <c r="K283">
        <v>1</v>
      </c>
      <c r="L283">
        <v>2</v>
      </c>
      <c r="M283">
        <v>3</v>
      </c>
      <c r="N283">
        <v>0.33333332999999998</v>
      </c>
      <c r="O283">
        <v>50</v>
      </c>
      <c r="P283">
        <v>0.5</v>
      </c>
      <c r="Q283" t="s">
        <v>125</v>
      </c>
      <c r="R283" t="s">
        <v>130</v>
      </c>
    </row>
    <row r="284" spans="1:18" hidden="1" x14ac:dyDescent="0.3">
      <c r="A284">
        <v>28</v>
      </c>
      <c r="B284">
        <v>37.200000000000003</v>
      </c>
      <c r="C284">
        <v>4</v>
      </c>
      <c r="D284" t="s">
        <v>116</v>
      </c>
      <c r="E284" t="s">
        <v>55</v>
      </c>
      <c r="F284">
        <v>40.577100000000002</v>
      </c>
      <c r="G284">
        <v>40.601649999999999</v>
      </c>
      <c r="H284">
        <v>34.184399999999997</v>
      </c>
      <c r="I284">
        <v>33.694716666666665</v>
      </c>
      <c r="J284">
        <v>0</v>
      </c>
      <c r="K284">
        <v>1</v>
      </c>
      <c r="L284">
        <v>2</v>
      </c>
      <c r="M284">
        <v>3</v>
      </c>
      <c r="N284">
        <v>0.2</v>
      </c>
      <c r="O284">
        <v>16.7</v>
      </c>
      <c r="P284">
        <v>0.16699999999999998</v>
      </c>
      <c r="Q284" t="s">
        <v>125</v>
      </c>
      <c r="R284" t="s">
        <v>131</v>
      </c>
    </row>
    <row r="285" spans="1:18" hidden="1" x14ac:dyDescent="0.3">
      <c r="A285">
        <v>28</v>
      </c>
      <c r="B285">
        <v>37.200000000000003</v>
      </c>
      <c r="C285">
        <v>4</v>
      </c>
      <c r="D285" t="s">
        <v>116</v>
      </c>
      <c r="E285" t="s">
        <v>56</v>
      </c>
      <c r="F285">
        <v>39.177900000000001</v>
      </c>
      <c r="H285">
        <v>33.525500000000001</v>
      </c>
      <c r="J285">
        <v>1</v>
      </c>
      <c r="K285">
        <v>1</v>
      </c>
      <c r="L285">
        <v>2</v>
      </c>
      <c r="M285">
        <v>3</v>
      </c>
      <c r="N285">
        <v>0.2</v>
      </c>
      <c r="O285">
        <v>16.7</v>
      </c>
      <c r="P285">
        <v>0.16699999999999998</v>
      </c>
      <c r="Q285" t="s">
        <v>125</v>
      </c>
      <c r="R285" t="s">
        <v>131</v>
      </c>
    </row>
    <row r="286" spans="1:18" hidden="1" x14ac:dyDescent="0.3">
      <c r="A286">
        <v>28</v>
      </c>
      <c r="B286">
        <v>37.200000000000003</v>
      </c>
      <c r="C286">
        <v>4</v>
      </c>
      <c r="D286" t="s">
        <v>116</v>
      </c>
      <c r="E286" t="s">
        <v>57</v>
      </c>
      <c r="F286">
        <v>41.368600000000001</v>
      </c>
      <c r="H286">
        <v>33.405099999999997</v>
      </c>
      <c r="J286">
        <v>0</v>
      </c>
      <c r="K286">
        <v>1</v>
      </c>
      <c r="L286">
        <v>2</v>
      </c>
      <c r="M286">
        <v>3</v>
      </c>
      <c r="N286">
        <v>0.2</v>
      </c>
      <c r="O286">
        <v>16.7</v>
      </c>
      <c r="P286">
        <v>0.16699999999999998</v>
      </c>
      <c r="Q286" t="s">
        <v>125</v>
      </c>
      <c r="R286" t="s">
        <v>131</v>
      </c>
    </row>
    <row r="287" spans="1:18" hidden="1" x14ac:dyDescent="0.3">
      <c r="A287">
        <v>28</v>
      </c>
      <c r="B287">
        <v>37.200000000000003</v>
      </c>
      <c r="C287">
        <v>4</v>
      </c>
      <c r="D287" t="s">
        <v>116</v>
      </c>
      <c r="E287" t="s">
        <v>58</v>
      </c>
      <c r="F287">
        <v>41.283000000000001</v>
      </c>
      <c r="H287">
        <v>33.889499999999998</v>
      </c>
      <c r="J287">
        <v>0</v>
      </c>
      <c r="K287">
        <v>1</v>
      </c>
      <c r="L287">
        <v>2</v>
      </c>
      <c r="M287">
        <v>3</v>
      </c>
      <c r="N287">
        <v>0.2</v>
      </c>
      <c r="O287">
        <v>16.7</v>
      </c>
      <c r="P287">
        <v>0.16699999999999998</v>
      </c>
      <c r="Q287" t="s">
        <v>125</v>
      </c>
      <c r="R287" t="s">
        <v>131</v>
      </c>
    </row>
    <row r="288" spans="1:18" hidden="1" x14ac:dyDescent="0.3">
      <c r="A288">
        <v>28</v>
      </c>
      <c r="B288">
        <v>37.200000000000003</v>
      </c>
      <c r="C288">
        <v>4</v>
      </c>
      <c r="D288" t="s">
        <v>116</v>
      </c>
      <c r="E288" t="s">
        <v>59</v>
      </c>
      <c r="H288">
        <v>33.090400000000002</v>
      </c>
      <c r="J288">
        <v>0</v>
      </c>
      <c r="K288">
        <v>0</v>
      </c>
      <c r="L288">
        <v>2</v>
      </c>
      <c r="M288">
        <v>3</v>
      </c>
      <c r="N288">
        <v>0.2</v>
      </c>
      <c r="O288">
        <v>16.7</v>
      </c>
      <c r="P288">
        <v>0.16699999999999998</v>
      </c>
      <c r="Q288" t="s">
        <v>125</v>
      </c>
      <c r="R288" t="s">
        <v>131</v>
      </c>
    </row>
    <row r="289" spans="1:18" hidden="1" x14ac:dyDescent="0.3">
      <c r="A289">
        <v>28</v>
      </c>
      <c r="B289">
        <v>37.200000000000003</v>
      </c>
      <c r="C289">
        <v>4</v>
      </c>
      <c r="D289" t="s">
        <v>116</v>
      </c>
      <c r="E289" t="s">
        <v>60</v>
      </c>
      <c r="H289">
        <v>34.073399999999999</v>
      </c>
      <c r="J289">
        <v>0</v>
      </c>
      <c r="K289">
        <v>0</v>
      </c>
      <c r="L289">
        <v>2</v>
      </c>
      <c r="M289">
        <v>3</v>
      </c>
      <c r="N289">
        <v>0.2</v>
      </c>
      <c r="O289">
        <v>16.7</v>
      </c>
      <c r="P289">
        <v>0.16699999999999998</v>
      </c>
      <c r="Q289" t="s">
        <v>125</v>
      </c>
      <c r="R289" t="s">
        <v>131</v>
      </c>
    </row>
    <row r="290" spans="1:18" hidden="1" x14ac:dyDescent="0.3">
      <c r="A290">
        <v>28</v>
      </c>
      <c r="B290">
        <v>37.200000000000003</v>
      </c>
      <c r="C290">
        <v>4</v>
      </c>
      <c r="D290" t="s">
        <v>117</v>
      </c>
      <c r="E290" t="s">
        <v>61</v>
      </c>
      <c r="F290">
        <v>41.102200000000003</v>
      </c>
      <c r="G290">
        <v>39.988399999999999</v>
      </c>
      <c r="H290">
        <v>33.883299999999998</v>
      </c>
      <c r="I290">
        <v>34.074583333333337</v>
      </c>
      <c r="J290">
        <v>0</v>
      </c>
      <c r="K290">
        <v>1</v>
      </c>
      <c r="L290">
        <v>2</v>
      </c>
      <c r="M290">
        <v>3</v>
      </c>
      <c r="N290">
        <v>0.1</v>
      </c>
      <c r="O290">
        <v>33.299999999999997</v>
      </c>
      <c r="P290">
        <v>0.33299999999999996</v>
      </c>
      <c r="Q290" t="s">
        <v>125</v>
      </c>
      <c r="R290" t="s">
        <v>131</v>
      </c>
    </row>
    <row r="291" spans="1:18" hidden="1" x14ac:dyDescent="0.3">
      <c r="A291">
        <v>28</v>
      </c>
      <c r="B291">
        <v>37.200000000000003</v>
      </c>
      <c r="C291">
        <v>4</v>
      </c>
      <c r="D291" t="s">
        <v>117</v>
      </c>
      <c r="E291" t="s">
        <v>62</v>
      </c>
      <c r="H291">
        <v>34.2254</v>
      </c>
      <c r="J291">
        <v>0</v>
      </c>
      <c r="K291">
        <v>0</v>
      </c>
      <c r="L291">
        <v>2</v>
      </c>
      <c r="M291">
        <v>3</v>
      </c>
      <c r="N291">
        <v>0.1</v>
      </c>
      <c r="O291">
        <v>33.299999999999997</v>
      </c>
      <c r="P291">
        <v>0.33299999999999996</v>
      </c>
      <c r="Q291" t="s">
        <v>125</v>
      </c>
      <c r="R291" t="s">
        <v>131</v>
      </c>
    </row>
    <row r="292" spans="1:18" hidden="1" x14ac:dyDescent="0.3">
      <c r="A292">
        <v>28</v>
      </c>
      <c r="B292">
        <v>37.200000000000003</v>
      </c>
      <c r="C292">
        <v>4</v>
      </c>
      <c r="D292" t="s">
        <v>117</v>
      </c>
      <c r="E292" t="s">
        <v>63</v>
      </c>
      <c r="F292">
        <v>38.5197</v>
      </c>
      <c r="H292">
        <v>34.027799999999999</v>
      </c>
      <c r="J292">
        <v>1</v>
      </c>
      <c r="K292">
        <v>1</v>
      </c>
      <c r="L292">
        <v>2</v>
      </c>
      <c r="M292">
        <v>3</v>
      </c>
      <c r="N292">
        <v>0.1</v>
      </c>
      <c r="O292">
        <v>33.299999999999997</v>
      </c>
      <c r="P292">
        <v>0.33299999999999996</v>
      </c>
      <c r="Q292" t="s">
        <v>125</v>
      </c>
      <c r="R292" t="s">
        <v>131</v>
      </c>
    </row>
    <row r="293" spans="1:18" hidden="1" x14ac:dyDescent="0.3">
      <c r="A293">
        <v>28</v>
      </c>
      <c r="B293">
        <v>37.200000000000003</v>
      </c>
      <c r="C293">
        <v>4</v>
      </c>
      <c r="D293" t="s">
        <v>117</v>
      </c>
      <c r="E293" t="s">
        <v>64</v>
      </c>
      <c r="F293">
        <v>39.259799999999998</v>
      </c>
      <c r="H293">
        <v>34.345799999999997</v>
      </c>
      <c r="J293">
        <v>1</v>
      </c>
      <c r="K293">
        <v>1</v>
      </c>
      <c r="L293">
        <v>2</v>
      </c>
      <c r="M293">
        <v>3</v>
      </c>
      <c r="N293">
        <v>0.1</v>
      </c>
      <c r="O293">
        <v>33.299999999999997</v>
      </c>
      <c r="P293">
        <v>0.33299999999999996</v>
      </c>
      <c r="Q293" t="s">
        <v>125</v>
      </c>
      <c r="R293" t="s">
        <v>131</v>
      </c>
    </row>
    <row r="294" spans="1:18" hidden="1" x14ac:dyDescent="0.3">
      <c r="A294">
        <v>28</v>
      </c>
      <c r="B294">
        <v>37.200000000000003</v>
      </c>
      <c r="C294">
        <v>4</v>
      </c>
      <c r="D294" t="s">
        <v>117</v>
      </c>
      <c r="E294" t="s">
        <v>65</v>
      </c>
      <c r="F294">
        <v>41.071899999999999</v>
      </c>
      <c r="H294">
        <v>33.653399999999998</v>
      </c>
      <c r="J294">
        <v>0</v>
      </c>
      <c r="K294">
        <v>1</v>
      </c>
      <c r="L294">
        <v>2</v>
      </c>
      <c r="M294">
        <v>3</v>
      </c>
      <c r="N294">
        <v>0.1</v>
      </c>
      <c r="O294">
        <v>33.299999999999997</v>
      </c>
      <c r="P294">
        <v>0.33299999999999996</v>
      </c>
      <c r="Q294" t="s">
        <v>125</v>
      </c>
      <c r="R294" t="s">
        <v>131</v>
      </c>
    </row>
    <row r="295" spans="1:18" hidden="1" x14ac:dyDescent="0.3">
      <c r="A295">
        <v>28</v>
      </c>
      <c r="B295">
        <v>37.200000000000003</v>
      </c>
      <c r="C295">
        <v>4</v>
      </c>
      <c r="D295" t="s">
        <v>117</v>
      </c>
      <c r="E295" t="s">
        <v>66</v>
      </c>
      <c r="H295">
        <v>34.311799999999998</v>
      </c>
      <c r="J295">
        <v>0</v>
      </c>
      <c r="K295">
        <v>0</v>
      </c>
      <c r="L295">
        <v>2</v>
      </c>
      <c r="M295">
        <v>3</v>
      </c>
      <c r="N295">
        <v>0.1</v>
      </c>
      <c r="O295">
        <v>33.299999999999997</v>
      </c>
      <c r="P295">
        <v>0.33299999999999996</v>
      </c>
      <c r="Q295" t="s">
        <v>125</v>
      </c>
      <c r="R295" t="s">
        <v>131</v>
      </c>
    </row>
    <row r="296" spans="1:18" hidden="1" x14ac:dyDescent="0.3">
      <c r="A296">
        <v>28</v>
      </c>
      <c r="B296">
        <v>37.200000000000003</v>
      </c>
      <c r="C296">
        <v>4</v>
      </c>
      <c r="D296" t="s">
        <v>118</v>
      </c>
      <c r="E296" t="s">
        <v>67</v>
      </c>
      <c r="G296">
        <v>41.146799999999999</v>
      </c>
      <c r="H296">
        <v>34.101900000000001</v>
      </c>
      <c r="I296">
        <v>34.109216666666669</v>
      </c>
      <c r="J296">
        <v>0</v>
      </c>
      <c r="K296">
        <v>0</v>
      </c>
      <c r="L296">
        <v>2</v>
      </c>
      <c r="M296">
        <v>3</v>
      </c>
      <c r="N296">
        <v>0.05</v>
      </c>
      <c r="O296">
        <v>0</v>
      </c>
      <c r="P296">
        <v>0</v>
      </c>
      <c r="Q296" t="s">
        <v>125</v>
      </c>
      <c r="R296" t="s">
        <v>131</v>
      </c>
    </row>
    <row r="297" spans="1:18" hidden="1" x14ac:dyDescent="0.3">
      <c r="A297">
        <v>28</v>
      </c>
      <c r="B297">
        <v>37.200000000000003</v>
      </c>
      <c r="C297">
        <v>4</v>
      </c>
      <c r="D297" t="s">
        <v>118</v>
      </c>
      <c r="E297" t="s">
        <v>68</v>
      </c>
      <c r="F297">
        <v>41.146799999999999</v>
      </c>
      <c r="H297">
        <v>34.3217</v>
      </c>
      <c r="J297">
        <v>0</v>
      </c>
      <c r="K297">
        <v>1</v>
      </c>
      <c r="L297">
        <v>2</v>
      </c>
      <c r="M297">
        <v>3</v>
      </c>
      <c r="N297">
        <v>0.05</v>
      </c>
      <c r="O297">
        <v>0</v>
      </c>
      <c r="P297">
        <v>0</v>
      </c>
      <c r="Q297" t="s">
        <v>125</v>
      </c>
      <c r="R297" t="s">
        <v>131</v>
      </c>
    </row>
    <row r="298" spans="1:18" hidden="1" x14ac:dyDescent="0.3">
      <c r="A298">
        <v>28</v>
      </c>
      <c r="B298">
        <v>37.200000000000003</v>
      </c>
      <c r="C298">
        <v>4</v>
      </c>
      <c r="D298" t="s">
        <v>118</v>
      </c>
      <c r="E298" t="s">
        <v>69</v>
      </c>
      <c r="H298">
        <v>33.918300000000002</v>
      </c>
      <c r="J298">
        <v>0</v>
      </c>
      <c r="K298">
        <v>0</v>
      </c>
      <c r="L298">
        <v>2</v>
      </c>
      <c r="M298">
        <v>3</v>
      </c>
      <c r="N298">
        <v>0.05</v>
      </c>
      <c r="O298">
        <v>0</v>
      </c>
      <c r="P298">
        <v>0</v>
      </c>
      <c r="Q298" t="s">
        <v>125</v>
      </c>
      <c r="R298" t="s">
        <v>131</v>
      </c>
    </row>
    <row r="299" spans="1:18" hidden="1" x14ac:dyDescent="0.3">
      <c r="A299">
        <v>28</v>
      </c>
      <c r="B299">
        <v>37.200000000000003</v>
      </c>
      <c r="C299">
        <v>4</v>
      </c>
      <c r="D299" t="s">
        <v>118</v>
      </c>
      <c r="E299" t="s">
        <v>70</v>
      </c>
      <c r="H299">
        <v>34.276200000000003</v>
      </c>
      <c r="J299">
        <v>0</v>
      </c>
      <c r="K299">
        <v>0</v>
      </c>
      <c r="L299">
        <v>2</v>
      </c>
      <c r="M299">
        <v>3</v>
      </c>
      <c r="N299">
        <v>0.05</v>
      </c>
      <c r="O299">
        <v>0</v>
      </c>
      <c r="P299">
        <v>0</v>
      </c>
      <c r="Q299" t="s">
        <v>125</v>
      </c>
      <c r="R299" t="s">
        <v>131</v>
      </c>
    </row>
    <row r="300" spans="1:18" hidden="1" x14ac:dyDescent="0.3">
      <c r="A300">
        <v>28</v>
      </c>
      <c r="B300">
        <v>37.200000000000003</v>
      </c>
      <c r="C300">
        <v>4</v>
      </c>
      <c r="D300" t="s">
        <v>118</v>
      </c>
      <c r="E300" t="s">
        <v>71</v>
      </c>
      <c r="H300">
        <v>34</v>
      </c>
      <c r="J300">
        <v>0</v>
      </c>
      <c r="K300">
        <v>0</v>
      </c>
      <c r="L300">
        <v>2</v>
      </c>
      <c r="M300">
        <v>3</v>
      </c>
      <c r="N300">
        <v>0.05</v>
      </c>
      <c r="O300">
        <v>0</v>
      </c>
      <c r="P300">
        <v>0</v>
      </c>
      <c r="Q300" t="s">
        <v>125</v>
      </c>
      <c r="R300" t="s">
        <v>131</v>
      </c>
    </row>
    <row r="301" spans="1:18" hidden="1" x14ac:dyDescent="0.3">
      <c r="A301">
        <v>28</v>
      </c>
      <c r="B301">
        <v>37.200000000000003</v>
      </c>
      <c r="C301">
        <v>4</v>
      </c>
      <c r="D301" t="s">
        <v>118</v>
      </c>
      <c r="E301" t="s">
        <v>72</v>
      </c>
      <c r="H301">
        <v>34.037199999999999</v>
      </c>
      <c r="J301">
        <v>0</v>
      </c>
      <c r="K301">
        <v>0</v>
      </c>
      <c r="L301">
        <v>2</v>
      </c>
      <c r="M301">
        <v>3</v>
      </c>
      <c r="N301">
        <v>0.05</v>
      </c>
      <c r="O301">
        <v>0</v>
      </c>
      <c r="P301">
        <v>0</v>
      </c>
      <c r="Q301" t="s">
        <v>125</v>
      </c>
      <c r="R301" t="s">
        <v>131</v>
      </c>
    </row>
    <row r="302" spans="1:18" hidden="1" x14ac:dyDescent="0.3">
      <c r="A302">
        <v>33</v>
      </c>
      <c r="B302">
        <v>32.299999999999997</v>
      </c>
      <c r="C302">
        <v>4</v>
      </c>
      <c r="D302" t="s">
        <v>114</v>
      </c>
      <c r="E302" t="s">
        <v>73</v>
      </c>
      <c r="F302">
        <v>34.538200000000003</v>
      </c>
      <c r="G302">
        <v>34.669766666666668</v>
      </c>
      <c r="H302">
        <v>26.4499</v>
      </c>
      <c r="I302">
        <v>26.5928</v>
      </c>
      <c r="J302">
        <v>1</v>
      </c>
      <c r="K302">
        <v>1</v>
      </c>
      <c r="L302">
        <v>2</v>
      </c>
      <c r="M302">
        <v>2</v>
      </c>
      <c r="N302">
        <v>1</v>
      </c>
      <c r="O302">
        <v>100</v>
      </c>
      <c r="P302">
        <v>1</v>
      </c>
      <c r="Q302" t="s">
        <v>124</v>
      </c>
      <c r="R302" t="s">
        <v>131</v>
      </c>
    </row>
    <row r="303" spans="1:18" hidden="1" x14ac:dyDescent="0.3">
      <c r="A303">
        <v>33</v>
      </c>
      <c r="B303">
        <v>32.299999999999997</v>
      </c>
      <c r="C303">
        <v>4</v>
      </c>
      <c r="D303" t="s">
        <v>114</v>
      </c>
      <c r="E303" t="s">
        <v>74</v>
      </c>
      <c r="F303">
        <v>34.933599999999998</v>
      </c>
      <c r="H303">
        <v>26.946999999999999</v>
      </c>
      <c r="J303">
        <v>1</v>
      </c>
      <c r="K303">
        <v>1</v>
      </c>
      <c r="L303">
        <v>2</v>
      </c>
      <c r="M303">
        <v>2</v>
      </c>
      <c r="N303">
        <v>1</v>
      </c>
      <c r="O303">
        <v>100</v>
      </c>
      <c r="P303">
        <v>1</v>
      </c>
      <c r="Q303" t="s">
        <v>124</v>
      </c>
      <c r="R303" t="s">
        <v>131</v>
      </c>
    </row>
    <row r="304" spans="1:18" hidden="1" x14ac:dyDescent="0.3">
      <c r="A304">
        <v>33</v>
      </c>
      <c r="B304">
        <v>32.299999999999997</v>
      </c>
      <c r="C304">
        <v>4</v>
      </c>
      <c r="D304" t="s">
        <v>114</v>
      </c>
      <c r="E304" t="s">
        <v>75</v>
      </c>
      <c r="F304">
        <v>34.292900000000003</v>
      </c>
      <c r="H304">
        <v>26.433199999999999</v>
      </c>
      <c r="J304">
        <v>1</v>
      </c>
      <c r="K304">
        <v>1</v>
      </c>
      <c r="L304">
        <v>2</v>
      </c>
      <c r="M304">
        <v>2</v>
      </c>
      <c r="N304">
        <v>1</v>
      </c>
      <c r="O304">
        <v>100</v>
      </c>
      <c r="P304">
        <v>1</v>
      </c>
      <c r="Q304" t="s">
        <v>124</v>
      </c>
      <c r="R304" t="s">
        <v>131</v>
      </c>
    </row>
    <row r="305" spans="1:18" hidden="1" x14ac:dyDescent="0.3">
      <c r="A305">
        <v>33</v>
      </c>
      <c r="B305">
        <v>32.299999999999997</v>
      </c>
      <c r="C305">
        <v>4</v>
      </c>
      <c r="D305" t="s">
        <v>114</v>
      </c>
      <c r="E305" t="s">
        <v>76</v>
      </c>
      <c r="F305">
        <v>35.669899999999998</v>
      </c>
      <c r="H305">
        <v>26.535699999999999</v>
      </c>
      <c r="J305">
        <v>1</v>
      </c>
      <c r="K305">
        <v>1</v>
      </c>
      <c r="L305">
        <v>2</v>
      </c>
      <c r="M305">
        <v>2</v>
      </c>
      <c r="N305">
        <v>1</v>
      </c>
      <c r="O305">
        <v>100</v>
      </c>
      <c r="P305">
        <v>1</v>
      </c>
      <c r="Q305" t="s">
        <v>124</v>
      </c>
      <c r="R305" t="s">
        <v>131</v>
      </c>
    </row>
    <row r="306" spans="1:18" hidden="1" x14ac:dyDescent="0.3">
      <c r="A306">
        <v>33</v>
      </c>
      <c r="B306">
        <v>32.299999999999997</v>
      </c>
      <c r="C306">
        <v>4</v>
      </c>
      <c r="D306" t="s">
        <v>114</v>
      </c>
      <c r="E306" t="s">
        <v>77</v>
      </c>
      <c r="F306">
        <v>33.953099999999999</v>
      </c>
      <c r="H306">
        <v>26.513100000000001</v>
      </c>
      <c r="J306">
        <v>1</v>
      </c>
      <c r="K306">
        <v>1</v>
      </c>
      <c r="L306">
        <v>2</v>
      </c>
      <c r="M306">
        <v>2</v>
      </c>
      <c r="N306">
        <v>1</v>
      </c>
      <c r="O306">
        <v>100</v>
      </c>
      <c r="P306">
        <v>1</v>
      </c>
      <c r="Q306" t="s">
        <v>124</v>
      </c>
      <c r="R306" t="s">
        <v>131</v>
      </c>
    </row>
    <row r="307" spans="1:18" hidden="1" x14ac:dyDescent="0.3">
      <c r="A307">
        <v>33</v>
      </c>
      <c r="B307">
        <v>32.299999999999997</v>
      </c>
      <c r="C307">
        <v>4</v>
      </c>
      <c r="D307" t="s">
        <v>114</v>
      </c>
      <c r="E307" t="s">
        <v>78</v>
      </c>
      <c r="F307">
        <v>34.630899999999997</v>
      </c>
      <c r="H307">
        <v>26.677900000000001</v>
      </c>
      <c r="J307">
        <v>1</v>
      </c>
      <c r="K307">
        <v>1</v>
      </c>
      <c r="L307">
        <v>2</v>
      </c>
      <c r="M307">
        <v>2</v>
      </c>
      <c r="N307">
        <v>1</v>
      </c>
      <c r="O307">
        <v>100</v>
      </c>
      <c r="P307">
        <v>1</v>
      </c>
      <c r="Q307" t="s">
        <v>124</v>
      </c>
      <c r="R307" t="s">
        <v>131</v>
      </c>
    </row>
    <row r="308" spans="1:18" x14ac:dyDescent="0.3">
      <c r="A308">
        <v>33</v>
      </c>
      <c r="B308">
        <v>32.299999999999997</v>
      </c>
      <c r="C308">
        <v>4</v>
      </c>
      <c r="D308" t="s">
        <v>115</v>
      </c>
      <c r="E308" t="s">
        <v>79</v>
      </c>
      <c r="F308">
        <v>33.326700000000002</v>
      </c>
      <c r="G308">
        <v>32.966450000000002</v>
      </c>
      <c r="H308">
        <v>26.7441</v>
      </c>
      <c r="I308">
        <v>26.61215</v>
      </c>
      <c r="J308">
        <v>1</v>
      </c>
      <c r="K308">
        <v>1</v>
      </c>
      <c r="L308">
        <v>2</v>
      </c>
      <c r="M308">
        <v>2</v>
      </c>
      <c r="N308">
        <v>0.33333332999999998</v>
      </c>
      <c r="O308">
        <v>100</v>
      </c>
      <c r="P308">
        <v>1</v>
      </c>
      <c r="Q308" t="s">
        <v>124</v>
      </c>
      <c r="R308" t="s">
        <v>131</v>
      </c>
    </row>
    <row r="309" spans="1:18" x14ac:dyDescent="0.3">
      <c r="A309">
        <v>33</v>
      </c>
      <c r="B309">
        <v>32.299999999999997</v>
      </c>
      <c r="C309">
        <v>4</v>
      </c>
      <c r="D309" t="s">
        <v>115</v>
      </c>
      <c r="E309" t="s">
        <v>80</v>
      </c>
      <c r="F309">
        <v>32.984299999999998</v>
      </c>
      <c r="H309">
        <v>26.546399999999998</v>
      </c>
      <c r="J309">
        <v>1</v>
      </c>
      <c r="K309">
        <v>1</v>
      </c>
      <c r="L309">
        <v>2</v>
      </c>
      <c r="M309">
        <v>2</v>
      </c>
      <c r="N309">
        <v>0.33333332999999998</v>
      </c>
      <c r="O309">
        <v>100</v>
      </c>
      <c r="P309">
        <v>1</v>
      </c>
      <c r="Q309" t="s">
        <v>124</v>
      </c>
      <c r="R309" t="s">
        <v>131</v>
      </c>
    </row>
    <row r="310" spans="1:18" x14ac:dyDescent="0.3">
      <c r="A310">
        <v>33</v>
      </c>
      <c r="B310">
        <v>32.299999999999997</v>
      </c>
      <c r="C310">
        <v>4</v>
      </c>
      <c r="D310" t="s">
        <v>115</v>
      </c>
      <c r="E310" t="s">
        <v>81</v>
      </c>
      <c r="F310">
        <v>32.878300000000003</v>
      </c>
      <c r="H310">
        <v>26.502800000000001</v>
      </c>
      <c r="J310">
        <v>1</v>
      </c>
      <c r="K310">
        <v>1</v>
      </c>
      <c r="L310">
        <v>2</v>
      </c>
      <c r="M310">
        <v>2</v>
      </c>
      <c r="N310">
        <v>0.33333332999999998</v>
      </c>
      <c r="O310">
        <v>100</v>
      </c>
      <c r="P310">
        <v>1</v>
      </c>
      <c r="Q310" t="s">
        <v>124</v>
      </c>
      <c r="R310" t="s">
        <v>131</v>
      </c>
    </row>
    <row r="311" spans="1:18" x14ac:dyDescent="0.3">
      <c r="A311">
        <v>33</v>
      </c>
      <c r="B311">
        <v>32.299999999999997</v>
      </c>
      <c r="C311">
        <v>4</v>
      </c>
      <c r="D311" t="s">
        <v>115</v>
      </c>
      <c r="E311" t="s">
        <v>82</v>
      </c>
      <c r="F311">
        <v>33.493099999999998</v>
      </c>
      <c r="H311">
        <v>26.636099999999999</v>
      </c>
      <c r="J311">
        <v>1</v>
      </c>
      <c r="K311">
        <v>1</v>
      </c>
      <c r="L311">
        <v>2</v>
      </c>
      <c r="M311">
        <v>2</v>
      </c>
      <c r="N311">
        <v>0.33333332999999998</v>
      </c>
      <c r="O311">
        <v>100</v>
      </c>
      <c r="P311">
        <v>1</v>
      </c>
      <c r="Q311" t="s">
        <v>124</v>
      </c>
      <c r="R311" t="s">
        <v>131</v>
      </c>
    </row>
    <row r="312" spans="1:18" x14ac:dyDescent="0.3">
      <c r="A312">
        <v>33</v>
      </c>
      <c r="B312">
        <v>32.299999999999997</v>
      </c>
      <c r="C312">
        <v>4</v>
      </c>
      <c r="D312" t="s">
        <v>115</v>
      </c>
      <c r="E312" t="s">
        <v>83</v>
      </c>
      <c r="F312">
        <v>32.4465</v>
      </c>
      <c r="H312">
        <v>26.610700000000001</v>
      </c>
      <c r="J312">
        <v>1</v>
      </c>
      <c r="K312">
        <v>1</v>
      </c>
      <c r="L312">
        <v>2</v>
      </c>
      <c r="M312">
        <v>2</v>
      </c>
      <c r="N312">
        <v>0.33333332999999998</v>
      </c>
      <c r="O312">
        <v>100</v>
      </c>
      <c r="P312">
        <v>1</v>
      </c>
      <c r="Q312" t="s">
        <v>124</v>
      </c>
      <c r="R312" t="s">
        <v>131</v>
      </c>
    </row>
    <row r="313" spans="1:18" x14ac:dyDescent="0.3">
      <c r="A313">
        <v>33</v>
      </c>
      <c r="B313">
        <v>32.299999999999997</v>
      </c>
      <c r="C313">
        <v>4</v>
      </c>
      <c r="D313" t="s">
        <v>115</v>
      </c>
      <c r="E313" t="s">
        <v>84</v>
      </c>
      <c r="F313">
        <v>32.669800000000002</v>
      </c>
      <c r="H313">
        <v>26.6328</v>
      </c>
      <c r="J313">
        <v>1</v>
      </c>
      <c r="K313">
        <v>1</v>
      </c>
      <c r="L313">
        <v>2</v>
      </c>
      <c r="M313">
        <v>2</v>
      </c>
      <c r="N313">
        <v>0.33333332999999998</v>
      </c>
      <c r="O313">
        <v>100</v>
      </c>
      <c r="P313">
        <v>1</v>
      </c>
      <c r="Q313" t="s">
        <v>124</v>
      </c>
      <c r="R313" t="s">
        <v>131</v>
      </c>
    </row>
    <row r="314" spans="1:18" hidden="1" x14ac:dyDescent="0.3">
      <c r="A314">
        <v>33</v>
      </c>
      <c r="B314">
        <v>32.299999999999997</v>
      </c>
      <c r="C314">
        <v>4</v>
      </c>
      <c r="D314" t="s">
        <v>116</v>
      </c>
      <c r="E314" t="s">
        <v>85</v>
      </c>
      <c r="F314">
        <v>33.852499999999999</v>
      </c>
      <c r="G314">
        <v>34.152016666666668</v>
      </c>
      <c r="H314">
        <v>26.927800000000001</v>
      </c>
      <c r="I314">
        <v>27.533300000000001</v>
      </c>
      <c r="J314">
        <v>1</v>
      </c>
      <c r="K314">
        <v>1</v>
      </c>
      <c r="L314">
        <v>2</v>
      </c>
      <c r="M314">
        <v>2</v>
      </c>
      <c r="N314">
        <v>0.2</v>
      </c>
      <c r="O314">
        <v>100</v>
      </c>
      <c r="P314">
        <v>1</v>
      </c>
      <c r="Q314" t="s">
        <v>124</v>
      </c>
      <c r="R314" t="s">
        <v>131</v>
      </c>
    </row>
    <row r="315" spans="1:18" hidden="1" x14ac:dyDescent="0.3">
      <c r="A315">
        <v>33</v>
      </c>
      <c r="B315">
        <v>32.299999999999997</v>
      </c>
      <c r="C315">
        <v>4</v>
      </c>
      <c r="D315" t="s">
        <v>116</v>
      </c>
      <c r="E315" t="s">
        <v>86</v>
      </c>
      <c r="F315">
        <v>34.056899999999999</v>
      </c>
      <c r="H315">
        <v>27.098199999999999</v>
      </c>
      <c r="J315">
        <v>1</v>
      </c>
      <c r="K315">
        <v>1</v>
      </c>
      <c r="L315">
        <v>2</v>
      </c>
      <c r="M315">
        <v>2</v>
      </c>
      <c r="N315">
        <v>0.2</v>
      </c>
      <c r="O315">
        <v>100</v>
      </c>
      <c r="P315">
        <v>1</v>
      </c>
      <c r="Q315" t="s">
        <v>124</v>
      </c>
      <c r="R315" t="s">
        <v>131</v>
      </c>
    </row>
    <row r="316" spans="1:18" hidden="1" x14ac:dyDescent="0.3">
      <c r="A316">
        <v>33</v>
      </c>
      <c r="B316">
        <v>32.299999999999997</v>
      </c>
      <c r="C316">
        <v>4</v>
      </c>
      <c r="D316" t="s">
        <v>116</v>
      </c>
      <c r="E316" t="s">
        <v>87</v>
      </c>
      <c r="F316">
        <v>34.297800000000002</v>
      </c>
      <c r="H316">
        <v>27.8748</v>
      </c>
      <c r="J316">
        <v>1</v>
      </c>
      <c r="K316">
        <v>1</v>
      </c>
      <c r="L316">
        <v>2</v>
      </c>
      <c r="M316">
        <v>2</v>
      </c>
      <c r="N316">
        <v>0.2</v>
      </c>
      <c r="O316">
        <v>100</v>
      </c>
      <c r="P316">
        <v>1</v>
      </c>
      <c r="Q316" t="s">
        <v>124</v>
      </c>
      <c r="R316" t="s">
        <v>131</v>
      </c>
    </row>
    <row r="317" spans="1:18" hidden="1" x14ac:dyDescent="0.3">
      <c r="A317">
        <v>33</v>
      </c>
      <c r="B317">
        <v>32.299999999999997</v>
      </c>
      <c r="C317">
        <v>4</v>
      </c>
      <c r="D317" t="s">
        <v>116</v>
      </c>
      <c r="E317" t="s">
        <v>88</v>
      </c>
      <c r="F317">
        <v>34.323599999999999</v>
      </c>
      <c r="H317">
        <v>27.610900000000001</v>
      </c>
      <c r="J317">
        <v>1</v>
      </c>
      <c r="K317">
        <v>1</v>
      </c>
      <c r="L317">
        <v>2</v>
      </c>
      <c r="M317">
        <v>2</v>
      </c>
      <c r="N317">
        <v>0.2</v>
      </c>
      <c r="O317">
        <v>100</v>
      </c>
      <c r="P317">
        <v>1</v>
      </c>
      <c r="Q317" t="s">
        <v>124</v>
      </c>
      <c r="R317" t="s">
        <v>131</v>
      </c>
    </row>
    <row r="318" spans="1:18" hidden="1" x14ac:dyDescent="0.3">
      <c r="A318">
        <v>33</v>
      </c>
      <c r="B318">
        <v>32.299999999999997</v>
      </c>
      <c r="C318">
        <v>4</v>
      </c>
      <c r="D318" t="s">
        <v>116</v>
      </c>
      <c r="E318" t="s">
        <v>89</v>
      </c>
      <c r="F318">
        <v>33.9437</v>
      </c>
      <c r="H318">
        <v>27.742999999999999</v>
      </c>
      <c r="J318">
        <v>1</v>
      </c>
      <c r="K318">
        <v>1</v>
      </c>
      <c r="L318">
        <v>2</v>
      </c>
      <c r="M318">
        <v>2</v>
      </c>
      <c r="N318">
        <v>0.2</v>
      </c>
      <c r="O318">
        <v>100</v>
      </c>
      <c r="P318">
        <v>1</v>
      </c>
      <c r="Q318" t="s">
        <v>124</v>
      </c>
      <c r="R318" t="s">
        <v>131</v>
      </c>
    </row>
    <row r="319" spans="1:18" hidden="1" x14ac:dyDescent="0.3">
      <c r="A319">
        <v>33</v>
      </c>
      <c r="B319">
        <v>32.299999999999997</v>
      </c>
      <c r="C319">
        <v>4</v>
      </c>
      <c r="D319" t="s">
        <v>116</v>
      </c>
      <c r="E319" t="s">
        <v>90</v>
      </c>
      <c r="F319">
        <v>34.437600000000003</v>
      </c>
      <c r="H319">
        <v>27.9451</v>
      </c>
      <c r="J319">
        <v>1</v>
      </c>
      <c r="K319">
        <v>1</v>
      </c>
      <c r="L319">
        <v>2</v>
      </c>
      <c r="M319">
        <v>2</v>
      </c>
      <c r="N319">
        <v>0.2</v>
      </c>
      <c r="O319">
        <v>100</v>
      </c>
      <c r="P319">
        <v>1</v>
      </c>
      <c r="Q319" t="s">
        <v>124</v>
      </c>
      <c r="R319" t="s">
        <v>131</v>
      </c>
    </row>
    <row r="320" spans="1:18" hidden="1" x14ac:dyDescent="0.3">
      <c r="A320">
        <v>33</v>
      </c>
      <c r="B320">
        <v>32.299999999999997</v>
      </c>
      <c r="C320">
        <v>4</v>
      </c>
      <c r="D320" t="s">
        <v>117</v>
      </c>
      <c r="E320" t="s">
        <v>91</v>
      </c>
      <c r="F320">
        <v>35.204099999999997</v>
      </c>
      <c r="G320">
        <v>34.58506666666667</v>
      </c>
      <c r="H320">
        <v>28.3367</v>
      </c>
      <c r="I320">
        <v>28.390233333333331</v>
      </c>
      <c r="J320">
        <v>1</v>
      </c>
      <c r="K320">
        <v>1</v>
      </c>
      <c r="L320">
        <v>2</v>
      </c>
      <c r="M320">
        <v>2</v>
      </c>
      <c r="N320">
        <v>0.1</v>
      </c>
      <c r="O320">
        <v>100</v>
      </c>
      <c r="P320">
        <v>1</v>
      </c>
      <c r="Q320" t="s">
        <v>124</v>
      </c>
      <c r="R320" t="s">
        <v>131</v>
      </c>
    </row>
    <row r="321" spans="1:18" hidden="1" x14ac:dyDescent="0.3">
      <c r="A321">
        <v>33</v>
      </c>
      <c r="B321">
        <v>32.299999999999997</v>
      </c>
      <c r="C321">
        <v>4</v>
      </c>
      <c r="D321" t="s">
        <v>117</v>
      </c>
      <c r="E321" t="s">
        <v>92</v>
      </c>
      <c r="F321">
        <v>34.326000000000001</v>
      </c>
      <c r="H321">
        <v>28.118099999999998</v>
      </c>
      <c r="J321">
        <v>1</v>
      </c>
      <c r="K321">
        <v>1</v>
      </c>
      <c r="L321">
        <v>2</v>
      </c>
      <c r="M321">
        <v>2</v>
      </c>
      <c r="N321">
        <v>0.1</v>
      </c>
      <c r="O321">
        <v>100</v>
      </c>
      <c r="P321">
        <v>1</v>
      </c>
      <c r="Q321" t="s">
        <v>124</v>
      </c>
      <c r="R321" t="s">
        <v>131</v>
      </c>
    </row>
    <row r="322" spans="1:18" hidden="1" x14ac:dyDescent="0.3">
      <c r="A322">
        <v>33</v>
      </c>
      <c r="B322">
        <v>32.299999999999997</v>
      </c>
      <c r="C322">
        <v>4</v>
      </c>
      <c r="D322" t="s">
        <v>117</v>
      </c>
      <c r="E322" t="s">
        <v>93</v>
      </c>
      <c r="F322">
        <v>34.614800000000002</v>
      </c>
      <c r="H322">
        <v>28.268000000000001</v>
      </c>
      <c r="J322">
        <v>1</v>
      </c>
      <c r="K322">
        <v>1</v>
      </c>
      <c r="L322">
        <v>2</v>
      </c>
      <c r="M322">
        <v>2</v>
      </c>
      <c r="N322">
        <v>0.1</v>
      </c>
      <c r="O322">
        <v>100</v>
      </c>
      <c r="P322">
        <v>1</v>
      </c>
      <c r="Q322" t="s">
        <v>124</v>
      </c>
      <c r="R322" t="s">
        <v>131</v>
      </c>
    </row>
    <row r="323" spans="1:18" hidden="1" x14ac:dyDescent="0.3">
      <c r="A323">
        <v>33</v>
      </c>
      <c r="B323">
        <v>32.299999999999997</v>
      </c>
      <c r="C323">
        <v>4</v>
      </c>
      <c r="D323" t="s">
        <v>117</v>
      </c>
      <c r="E323" t="s">
        <v>94</v>
      </c>
      <c r="F323">
        <v>34.824800000000003</v>
      </c>
      <c r="H323">
        <v>28.443300000000001</v>
      </c>
      <c r="J323">
        <v>1</v>
      </c>
      <c r="K323">
        <v>1</v>
      </c>
      <c r="L323">
        <v>2</v>
      </c>
      <c r="M323">
        <v>2</v>
      </c>
      <c r="N323">
        <v>0.1</v>
      </c>
      <c r="O323">
        <v>100</v>
      </c>
      <c r="P323">
        <v>1</v>
      </c>
      <c r="Q323" t="s">
        <v>124</v>
      </c>
      <c r="R323" t="s">
        <v>131</v>
      </c>
    </row>
    <row r="324" spans="1:18" hidden="1" x14ac:dyDescent="0.3">
      <c r="A324">
        <v>33</v>
      </c>
      <c r="B324">
        <v>32.299999999999997</v>
      </c>
      <c r="C324">
        <v>4</v>
      </c>
      <c r="D324" t="s">
        <v>117</v>
      </c>
      <c r="E324" t="s">
        <v>95</v>
      </c>
      <c r="F324">
        <v>34.249000000000002</v>
      </c>
      <c r="H324">
        <v>28.525500000000001</v>
      </c>
      <c r="J324">
        <v>1</v>
      </c>
      <c r="K324">
        <v>1</v>
      </c>
      <c r="L324">
        <v>2</v>
      </c>
      <c r="M324">
        <v>2</v>
      </c>
      <c r="N324">
        <v>0.1</v>
      </c>
      <c r="O324">
        <v>100</v>
      </c>
      <c r="P324">
        <v>1</v>
      </c>
      <c r="Q324" t="s">
        <v>124</v>
      </c>
      <c r="R324" t="s">
        <v>131</v>
      </c>
    </row>
    <row r="325" spans="1:18" hidden="1" x14ac:dyDescent="0.3">
      <c r="A325">
        <v>33</v>
      </c>
      <c r="B325">
        <v>32.299999999999997</v>
      </c>
      <c r="C325">
        <v>4</v>
      </c>
      <c r="D325" t="s">
        <v>117</v>
      </c>
      <c r="E325" t="s">
        <v>96</v>
      </c>
      <c r="F325">
        <v>34.291699999999999</v>
      </c>
      <c r="H325">
        <v>28.649799999999999</v>
      </c>
      <c r="J325">
        <v>1</v>
      </c>
      <c r="K325">
        <v>1</v>
      </c>
      <c r="L325">
        <v>2</v>
      </c>
      <c r="M325">
        <v>2</v>
      </c>
      <c r="N325">
        <v>0.1</v>
      </c>
      <c r="O325">
        <v>100</v>
      </c>
      <c r="P325">
        <v>1</v>
      </c>
      <c r="Q325" t="s">
        <v>124</v>
      </c>
      <c r="R325" t="s">
        <v>131</v>
      </c>
    </row>
    <row r="326" spans="1:18" hidden="1" x14ac:dyDescent="0.3">
      <c r="A326">
        <v>33</v>
      </c>
      <c r="B326">
        <v>32.299999999999997</v>
      </c>
      <c r="C326">
        <v>4</v>
      </c>
      <c r="D326" t="s">
        <v>118</v>
      </c>
      <c r="E326" t="s">
        <v>97</v>
      </c>
      <c r="F326">
        <v>35.787599999999998</v>
      </c>
      <c r="G326">
        <v>35.663183333333329</v>
      </c>
      <c r="H326">
        <v>29.692499999999999</v>
      </c>
      <c r="I326">
        <v>29.7775</v>
      </c>
      <c r="J326">
        <v>1</v>
      </c>
      <c r="K326">
        <v>1</v>
      </c>
      <c r="L326">
        <v>2</v>
      </c>
      <c r="M326">
        <v>2</v>
      </c>
      <c r="N326">
        <v>0.05</v>
      </c>
      <c r="O326">
        <v>100</v>
      </c>
      <c r="P326">
        <v>1</v>
      </c>
      <c r="Q326" t="s">
        <v>124</v>
      </c>
      <c r="R326" t="s">
        <v>131</v>
      </c>
    </row>
    <row r="327" spans="1:18" hidden="1" x14ac:dyDescent="0.3">
      <c r="A327">
        <v>33</v>
      </c>
      <c r="B327">
        <v>32.299999999999997</v>
      </c>
      <c r="C327">
        <v>4</v>
      </c>
      <c r="D327" t="s">
        <v>118</v>
      </c>
      <c r="E327" t="s">
        <v>98</v>
      </c>
      <c r="F327">
        <v>35.492899999999999</v>
      </c>
      <c r="H327">
        <v>29.560199999999998</v>
      </c>
      <c r="J327">
        <v>1</v>
      </c>
      <c r="K327">
        <v>1</v>
      </c>
      <c r="L327">
        <v>2</v>
      </c>
      <c r="M327">
        <v>2</v>
      </c>
      <c r="N327">
        <v>0.05</v>
      </c>
      <c r="O327">
        <v>100</v>
      </c>
      <c r="P327">
        <v>1</v>
      </c>
      <c r="Q327" t="s">
        <v>124</v>
      </c>
      <c r="R327" t="s">
        <v>131</v>
      </c>
    </row>
    <row r="328" spans="1:18" hidden="1" x14ac:dyDescent="0.3">
      <c r="A328">
        <v>33</v>
      </c>
      <c r="B328">
        <v>32.299999999999997</v>
      </c>
      <c r="C328">
        <v>4</v>
      </c>
      <c r="D328" t="s">
        <v>118</v>
      </c>
      <c r="E328" t="s">
        <v>99</v>
      </c>
      <c r="F328">
        <v>35.746000000000002</v>
      </c>
      <c r="H328">
        <v>30.062200000000001</v>
      </c>
      <c r="J328">
        <v>1</v>
      </c>
      <c r="K328">
        <v>1</v>
      </c>
      <c r="L328">
        <v>2</v>
      </c>
      <c r="M328">
        <v>2</v>
      </c>
      <c r="N328">
        <v>0.05</v>
      </c>
      <c r="O328">
        <v>100</v>
      </c>
      <c r="P328">
        <v>1</v>
      </c>
      <c r="Q328" t="s">
        <v>124</v>
      </c>
      <c r="R328" t="s">
        <v>131</v>
      </c>
    </row>
    <row r="329" spans="1:18" hidden="1" x14ac:dyDescent="0.3">
      <c r="A329">
        <v>33</v>
      </c>
      <c r="B329">
        <v>32.299999999999997</v>
      </c>
      <c r="C329">
        <v>4</v>
      </c>
      <c r="D329" t="s">
        <v>118</v>
      </c>
      <c r="E329" t="s">
        <v>100</v>
      </c>
      <c r="F329">
        <v>35.435899999999997</v>
      </c>
      <c r="H329">
        <v>29.861599999999999</v>
      </c>
      <c r="J329">
        <v>1</v>
      </c>
      <c r="K329">
        <v>1</v>
      </c>
      <c r="L329">
        <v>2</v>
      </c>
      <c r="M329">
        <v>2</v>
      </c>
      <c r="N329">
        <v>0.05</v>
      </c>
      <c r="O329">
        <v>100</v>
      </c>
      <c r="P329">
        <v>1</v>
      </c>
      <c r="Q329" t="s">
        <v>124</v>
      </c>
      <c r="R329" t="s">
        <v>131</v>
      </c>
    </row>
    <row r="330" spans="1:18" hidden="1" x14ac:dyDescent="0.3">
      <c r="A330">
        <v>33</v>
      </c>
      <c r="B330">
        <v>32.299999999999997</v>
      </c>
      <c r="C330">
        <v>4</v>
      </c>
      <c r="D330" t="s">
        <v>118</v>
      </c>
      <c r="E330" t="s">
        <v>101</v>
      </c>
      <c r="F330">
        <v>35.243499999999997</v>
      </c>
      <c r="H330">
        <v>29.766100000000002</v>
      </c>
      <c r="J330">
        <v>1</v>
      </c>
      <c r="K330">
        <v>1</v>
      </c>
      <c r="L330">
        <v>2</v>
      </c>
      <c r="M330">
        <v>2</v>
      </c>
      <c r="N330">
        <v>0.05</v>
      </c>
      <c r="O330">
        <v>100</v>
      </c>
      <c r="P330">
        <v>1</v>
      </c>
      <c r="Q330" t="s">
        <v>124</v>
      </c>
      <c r="R330" t="s">
        <v>131</v>
      </c>
    </row>
    <row r="331" spans="1:18" hidden="1" x14ac:dyDescent="0.3">
      <c r="A331">
        <v>33</v>
      </c>
      <c r="B331">
        <v>32.299999999999997</v>
      </c>
      <c r="C331">
        <v>4</v>
      </c>
      <c r="D331" t="s">
        <v>118</v>
      </c>
      <c r="E331" t="s">
        <v>102</v>
      </c>
      <c r="F331">
        <v>36.273200000000003</v>
      </c>
      <c r="H331">
        <v>29.7224</v>
      </c>
      <c r="J331">
        <v>1</v>
      </c>
      <c r="K331">
        <v>1</v>
      </c>
      <c r="L331">
        <v>2</v>
      </c>
      <c r="M331">
        <v>2</v>
      </c>
      <c r="N331">
        <v>0.05</v>
      </c>
      <c r="O331">
        <v>100</v>
      </c>
      <c r="P331">
        <v>1</v>
      </c>
      <c r="Q331" t="s">
        <v>124</v>
      </c>
      <c r="R331" t="s">
        <v>131</v>
      </c>
    </row>
    <row r="332" spans="1:18" hidden="1" x14ac:dyDescent="0.3">
      <c r="A332">
        <v>26</v>
      </c>
      <c r="B332">
        <v>35.4</v>
      </c>
      <c r="C332">
        <v>5</v>
      </c>
      <c r="D332" t="s">
        <v>114</v>
      </c>
      <c r="E332" t="s">
        <v>12</v>
      </c>
      <c r="F332">
        <v>35.145299999999999</v>
      </c>
      <c r="G332">
        <v>35.656733333333335</v>
      </c>
      <c r="H332">
        <v>29.959399999999999</v>
      </c>
      <c r="I332">
        <v>29.928333333333331</v>
      </c>
      <c r="J332">
        <v>1</v>
      </c>
      <c r="K332">
        <v>1</v>
      </c>
      <c r="L332">
        <v>2</v>
      </c>
      <c r="M332">
        <v>2</v>
      </c>
      <c r="N332">
        <v>1</v>
      </c>
      <c r="O332">
        <v>100</v>
      </c>
      <c r="P332">
        <v>1</v>
      </c>
      <c r="Q332" t="s">
        <v>124</v>
      </c>
      <c r="R332" t="s">
        <v>131</v>
      </c>
    </row>
    <row r="333" spans="1:18" hidden="1" x14ac:dyDescent="0.3">
      <c r="A333">
        <v>26</v>
      </c>
      <c r="B333">
        <v>35.4</v>
      </c>
      <c r="C333">
        <v>5</v>
      </c>
      <c r="D333" t="s">
        <v>114</v>
      </c>
      <c r="E333" t="s">
        <v>13</v>
      </c>
      <c r="F333">
        <v>34.806899999999999</v>
      </c>
      <c r="H333">
        <v>29.6767</v>
      </c>
      <c r="J333">
        <v>1</v>
      </c>
      <c r="K333">
        <v>1</v>
      </c>
      <c r="L333">
        <v>2</v>
      </c>
      <c r="M333">
        <v>2</v>
      </c>
      <c r="N333">
        <v>1</v>
      </c>
      <c r="O333">
        <v>100</v>
      </c>
      <c r="P333">
        <v>1</v>
      </c>
      <c r="Q333" t="s">
        <v>124</v>
      </c>
      <c r="R333" t="s">
        <v>131</v>
      </c>
    </row>
    <row r="334" spans="1:18" hidden="1" x14ac:dyDescent="0.3">
      <c r="A334">
        <v>26</v>
      </c>
      <c r="B334">
        <v>35.4</v>
      </c>
      <c r="C334">
        <v>5</v>
      </c>
      <c r="D334" t="s">
        <v>114</v>
      </c>
      <c r="E334" t="s">
        <v>14</v>
      </c>
      <c r="F334">
        <v>35.619799999999998</v>
      </c>
      <c r="H334">
        <v>29.849599999999999</v>
      </c>
      <c r="J334">
        <v>1</v>
      </c>
      <c r="K334">
        <v>1</v>
      </c>
      <c r="L334">
        <v>2</v>
      </c>
      <c r="M334">
        <v>2</v>
      </c>
      <c r="N334">
        <v>1</v>
      </c>
      <c r="O334">
        <v>100</v>
      </c>
      <c r="P334">
        <v>1</v>
      </c>
      <c r="Q334" t="s">
        <v>124</v>
      </c>
      <c r="R334" t="s">
        <v>131</v>
      </c>
    </row>
    <row r="335" spans="1:18" hidden="1" x14ac:dyDescent="0.3">
      <c r="A335">
        <v>26</v>
      </c>
      <c r="B335">
        <v>35.4</v>
      </c>
      <c r="C335">
        <v>5</v>
      </c>
      <c r="D335" t="s">
        <v>114</v>
      </c>
      <c r="E335" t="s">
        <v>15</v>
      </c>
      <c r="F335">
        <v>36.848599999999998</v>
      </c>
      <c r="H335">
        <v>29.819800000000001</v>
      </c>
      <c r="J335">
        <v>1</v>
      </c>
      <c r="K335">
        <v>1</v>
      </c>
      <c r="L335">
        <v>2</v>
      </c>
      <c r="M335">
        <v>2</v>
      </c>
      <c r="N335">
        <v>1</v>
      </c>
      <c r="O335">
        <v>100</v>
      </c>
      <c r="P335">
        <v>1</v>
      </c>
      <c r="Q335" t="s">
        <v>124</v>
      </c>
      <c r="R335" t="s">
        <v>131</v>
      </c>
    </row>
    <row r="336" spans="1:18" hidden="1" x14ac:dyDescent="0.3">
      <c r="A336">
        <v>26</v>
      </c>
      <c r="B336">
        <v>35.4</v>
      </c>
      <c r="C336">
        <v>5</v>
      </c>
      <c r="D336" t="s">
        <v>114</v>
      </c>
      <c r="E336" t="s">
        <v>16</v>
      </c>
      <c r="F336">
        <v>36.078699999999998</v>
      </c>
      <c r="H336">
        <v>30.126100000000001</v>
      </c>
      <c r="J336">
        <v>1</v>
      </c>
      <c r="K336">
        <v>1</v>
      </c>
      <c r="L336">
        <v>2</v>
      </c>
      <c r="M336">
        <v>2</v>
      </c>
      <c r="N336">
        <v>1</v>
      </c>
      <c r="O336">
        <v>100</v>
      </c>
      <c r="P336">
        <v>1</v>
      </c>
      <c r="Q336" t="s">
        <v>124</v>
      </c>
      <c r="R336" t="s">
        <v>131</v>
      </c>
    </row>
    <row r="337" spans="1:18" hidden="1" x14ac:dyDescent="0.3">
      <c r="A337">
        <v>26</v>
      </c>
      <c r="B337">
        <v>35.4</v>
      </c>
      <c r="C337">
        <v>5</v>
      </c>
      <c r="D337" t="s">
        <v>114</v>
      </c>
      <c r="E337" t="s">
        <v>18</v>
      </c>
      <c r="F337">
        <v>35.441099999999999</v>
      </c>
      <c r="H337">
        <v>30.138400000000001</v>
      </c>
      <c r="J337">
        <v>1</v>
      </c>
      <c r="K337">
        <v>1</v>
      </c>
      <c r="L337">
        <v>2</v>
      </c>
      <c r="M337">
        <v>2</v>
      </c>
      <c r="N337">
        <v>1</v>
      </c>
      <c r="O337">
        <v>100</v>
      </c>
      <c r="P337">
        <v>1</v>
      </c>
      <c r="Q337" t="s">
        <v>124</v>
      </c>
      <c r="R337" t="s">
        <v>131</v>
      </c>
    </row>
    <row r="338" spans="1:18" x14ac:dyDescent="0.3">
      <c r="A338">
        <v>26</v>
      </c>
      <c r="B338">
        <v>35.4</v>
      </c>
      <c r="C338">
        <v>5</v>
      </c>
      <c r="D338" t="s">
        <v>115</v>
      </c>
      <c r="E338" t="s">
        <v>19</v>
      </c>
      <c r="F338">
        <v>38.186599999999999</v>
      </c>
      <c r="G338">
        <v>38.337566666666667</v>
      </c>
      <c r="H338">
        <v>31.2866</v>
      </c>
      <c r="I338">
        <v>31.192200000000003</v>
      </c>
      <c r="J338">
        <v>1</v>
      </c>
      <c r="K338">
        <v>1</v>
      </c>
      <c r="L338">
        <v>2</v>
      </c>
      <c r="M338">
        <v>2</v>
      </c>
      <c r="N338">
        <v>0.33333332999999998</v>
      </c>
      <c r="O338">
        <v>83.3</v>
      </c>
      <c r="P338">
        <v>0.83299999999999996</v>
      </c>
      <c r="Q338" t="s">
        <v>124</v>
      </c>
      <c r="R338" t="s">
        <v>131</v>
      </c>
    </row>
    <row r="339" spans="1:18" x14ac:dyDescent="0.3">
      <c r="A339">
        <v>26</v>
      </c>
      <c r="B339">
        <v>35.4</v>
      </c>
      <c r="C339">
        <v>5</v>
      </c>
      <c r="D339" t="s">
        <v>115</v>
      </c>
      <c r="E339" t="s">
        <v>20</v>
      </c>
      <c r="F339">
        <v>41.5685</v>
      </c>
      <c r="H339">
        <v>31.222799999999999</v>
      </c>
      <c r="J339">
        <v>0</v>
      </c>
      <c r="K339">
        <v>1</v>
      </c>
      <c r="L339">
        <v>2</v>
      </c>
      <c r="M339">
        <v>2</v>
      </c>
      <c r="N339">
        <v>0.33333332999999998</v>
      </c>
      <c r="O339">
        <v>83.3</v>
      </c>
      <c r="P339">
        <v>0.83299999999999996</v>
      </c>
      <c r="Q339" t="s">
        <v>124</v>
      </c>
      <c r="R339" t="s">
        <v>131</v>
      </c>
    </row>
    <row r="340" spans="1:18" x14ac:dyDescent="0.3">
      <c r="A340">
        <v>26</v>
      </c>
      <c r="B340">
        <v>35.4</v>
      </c>
      <c r="C340">
        <v>5</v>
      </c>
      <c r="D340" t="s">
        <v>115</v>
      </c>
      <c r="E340" t="s">
        <v>21</v>
      </c>
      <c r="F340">
        <v>38.963500000000003</v>
      </c>
      <c r="H340">
        <v>31.042899999999999</v>
      </c>
      <c r="J340">
        <v>1</v>
      </c>
      <c r="K340">
        <v>1</v>
      </c>
      <c r="L340">
        <v>2</v>
      </c>
      <c r="M340">
        <v>2</v>
      </c>
      <c r="N340">
        <v>0.33333332999999998</v>
      </c>
      <c r="O340">
        <v>83.3</v>
      </c>
      <c r="P340">
        <v>0.83299999999999996</v>
      </c>
      <c r="Q340" t="s">
        <v>124</v>
      </c>
      <c r="R340" t="s">
        <v>131</v>
      </c>
    </row>
    <row r="341" spans="1:18" x14ac:dyDescent="0.3">
      <c r="A341">
        <v>26</v>
      </c>
      <c r="B341">
        <v>35.4</v>
      </c>
      <c r="C341">
        <v>5</v>
      </c>
      <c r="D341" t="s">
        <v>115</v>
      </c>
      <c r="E341" t="s">
        <v>22</v>
      </c>
      <c r="F341">
        <v>37.078099999999999</v>
      </c>
      <c r="H341">
        <v>31.212499999999999</v>
      </c>
      <c r="J341">
        <v>1</v>
      </c>
      <c r="K341">
        <v>1</v>
      </c>
      <c r="L341">
        <v>2</v>
      </c>
      <c r="M341">
        <v>2</v>
      </c>
      <c r="N341">
        <v>0.33333332999999998</v>
      </c>
      <c r="O341">
        <v>83.3</v>
      </c>
      <c r="P341">
        <v>0.83299999999999996</v>
      </c>
      <c r="Q341" t="s">
        <v>124</v>
      </c>
      <c r="R341" t="s">
        <v>131</v>
      </c>
    </row>
    <row r="342" spans="1:18" x14ac:dyDescent="0.3">
      <c r="A342">
        <v>26</v>
      </c>
      <c r="B342">
        <v>35.4</v>
      </c>
      <c r="C342">
        <v>5</v>
      </c>
      <c r="D342" t="s">
        <v>115</v>
      </c>
      <c r="E342" t="s">
        <v>23</v>
      </c>
      <c r="F342">
        <v>36.306199999999997</v>
      </c>
      <c r="H342">
        <v>31.097200000000001</v>
      </c>
      <c r="J342">
        <v>1</v>
      </c>
      <c r="K342">
        <v>1</v>
      </c>
      <c r="L342">
        <v>2</v>
      </c>
      <c r="M342">
        <v>2</v>
      </c>
      <c r="N342">
        <v>0.33333332999999998</v>
      </c>
      <c r="O342">
        <v>83.3</v>
      </c>
      <c r="P342">
        <v>0.83299999999999996</v>
      </c>
      <c r="Q342" t="s">
        <v>124</v>
      </c>
      <c r="R342" t="s">
        <v>131</v>
      </c>
    </row>
    <row r="343" spans="1:18" x14ac:dyDescent="0.3">
      <c r="A343">
        <v>26</v>
      </c>
      <c r="B343">
        <v>35.4</v>
      </c>
      <c r="C343">
        <v>5</v>
      </c>
      <c r="D343" t="s">
        <v>115</v>
      </c>
      <c r="E343" t="s">
        <v>24</v>
      </c>
      <c r="F343">
        <v>37.922499999999999</v>
      </c>
      <c r="H343">
        <v>31.2912</v>
      </c>
      <c r="J343">
        <v>1</v>
      </c>
      <c r="K343">
        <v>1</v>
      </c>
      <c r="L343">
        <v>2</v>
      </c>
      <c r="M343">
        <v>2</v>
      </c>
      <c r="N343">
        <v>0.33333332999999998</v>
      </c>
      <c r="O343">
        <v>83.3</v>
      </c>
      <c r="P343">
        <v>0.83299999999999996</v>
      </c>
      <c r="Q343" t="s">
        <v>124</v>
      </c>
      <c r="R343" t="s">
        <v>131</v>
      </c>
    </row>
    <row r="344" spans="1:18" hidden="1" x14ac:dyDescent="0.3">
      <c r="A344">
        <v>26</v>
      </c>
      <c r="B344">
        <v>35.4</v>
      </c>
      <c r="C344">
        <v>5</v>
      </c>
      <c r="D344" t="s">
        <v>116</v>
      </c>
      <c r="E344" t="s">
        <v>26</v>
      </c>
      <c r="F344">
        <v>40.455599999999997</v>
      </c>
      <c r="G344">
        <v>38.962949999999999</v>
      </c>
      <c r="H344">
        <v>31.471299999999999</v>
      </c>
      <c r="I344">
        <v>31.826449999999998</v>
      </c>
      <c r="J344">
        <v>0</v>
      </c>
      <c r="K344">
        <v>1</v>
      </c>
      <c r="L344">
        <v>2</v>
      </c>
      <c r="M344">
        <v>2</v>
      </c>
      <c r="N344">
        <v>0.2</v>
      </c>
      <c r="O344">
        <v>83.3</v>
      </c>
      <c r="P344">
        <v>0.83299999999999996</v>
      </c>
      <c r="Q344" t="s">
        <v>124</v>
      </c>
      <c r="R344" t="s">
        <v>131</v>
      </c>
    </row>
    <row r="345" spans="1:18" hidden="1" x14ac:dyDescent="0.3">
      <c r="A345">
        <v>26</v>
      </c>
      <c r="B345">
        <v>35.4</v>
      </c>
      <c r="C345">
        <v>5</v>
      </c>
      <c r="D345" t="s">
        <v>116</v>
      </c>
      <c r="E345" t="s">
        <v>27</v>
      </c>
      <c r="F345">
        <v>38.060099999999998</v>
      </c>
      <c r="H345">
        <v>31.951000000000001</v>
      </c>
      <c r="J345">
        <v>1</v>
      </c>
      <c r="K345">
        <v>1</v>
      </c>
      <c r="L345">
        <v>2</v>
      </c>
      <c r="M345">
        <v>2</v>
      </c>
      <c r="N345">
        <v>0.2</v>
      </c>
      <c r="O345">
        <v>83.3</v>
      </c>
      <c r="P345">
        <v>0.83299999999999996</v>
      </c>
      <c r="Q345" t="s">
        <v>124</v>
      </c>
      <c r="R345" t="s">
        <v>131</v>
      </c>
    </row>
    <row r="346" spans="1:18" hidden="1" x14ac:dyDescent="0.3">
      <c r="A346">
        <v>26</v>
      </c>
      <c r="B346">
        <v>35.4</v>
      </c>
      <c r="C346">
        <v>5</v>
      </c>
      <c r="D346" t="s">
        <v>116</v>
      </c>
      <c r="E346" t="s">
        <v>28</v>
      </c>
      <c r="F346">
        <v>40.818100000000001</v>
      </c>
      <c r="H346">
        <v>31.802600000000002</v>
      </c>
      <c r="J346">
        <v>0</v>
      </c>
      <c r="K346">
        <v>1</v>
      </c>
      <c r="L346">
        <v>2</v>
      </c>
      <c r="M346">
        <v>2</v>
      </c>
      <c r="N346">
        <v>0.2</v>
      </c>
      <c r="O346">
        <v>83.3</v>
      </c>
      <c r="P346">
        <v>0.83299999999999996</v>
      </c>
      <c r="Q346" t="s">
        <v>124</v>
      </c>
      <c r="R346" t="s">
        <v>131</v>
      </c>
    </row>
    <row r="347" spans="1:18" hidden="1" x14ac:dyDescent="0.3">
      <c r="A347">
        <v>26</v>
      </c>
      <c r="B347">
        <v>35.4</v>
      </c>
      <c r="C347">
        <v>5</v>
      </c>
      <c r="D347" t="s">
        <v>116</v>
      </c>
      <c r="E347" t="s">
        <v>29</v>
      </c>
      <c r="F347">
        <v>36.924399999999999</v>
      </c>
      <c r="H347">
        <v>32.166699999999999</v>
      </c>
      <c r="J347">
        <v>1</v>
      </c>
      <c r="K347">
        <v>1</v>
      </c>
      <c r="L347">
        <v>2</v>
      </c>
      <c r="M347">
        <v>2</v>
      </c>
      <c r="N347">
        <v>0.2</v>
      </c>
      <c r="O347">
        <v>83.3</v>
      </c>
      <c r="P347">
        <v>0.83299999999999996</v>
      </c>
      <c r="Q347" t="s">
        <v>124</v>
      </c>
      <c r="R347" t="s">
        <v>131</v>
      </c>
    </row>
    <row r="348" spans="1:18" hidden="1" x14ac:dyDescent="0.3">
      <c r="A348">
        <v>26</v>
      </c>
      <c r="B348">
        <v>35.4</v>
      </c>
      <c r="C348">
        <v>5</v>
      </c>
      <c r="D348" t="s">
        <v>116</v>
      </c>
      <c r="E348" t="s">
        <v>30</v>
      </c>
      <c r="F348">
        <v>39.227899999999998</v>
      </c>
      <c r="H348">
        <v>31.880800000000001</v>
      </c>
      <c r="J348">
        <v>1</v>
      </c>
      <c r="K348">
        <v>1</v>
      </c>
      <c r="L348">
        <v>2</v>
      </c>
      <c r="M348">
        <v>2</v>
      </c>
      <c r="N348">
        <v>0.2</v>
      </c>
      <c r="O348">
        <v>83.3</v>
      </c>
      <c r="P348">
        <v>0.83299999999999996</v>
      </c>
      <c r="Q348" t="s">
        <v>124</v>
      </c>
      <c r="R348" t="s">
        <v>131</v>
      </c>
    </row>
    <row r="349" spans="1:18" hidden="1" x14ac:dyDescent="0.3">
      <c r="A349">
        <v>26</v>
      </c>
      <c r="B349">
        <v>35.4</v>
      </c>
      <c r="C349">
        <v>5</v>
      </c>
      <c r="D349" t="s">
        <v>116</v>
      </c>
      <c r="E349" t="s">
        <v>31</v>
      </c>
      <c r="F349">
        <v>38.291600000000003</v>
      </c>
      <c r="H349">
        <v>31.686299999999999</v>
      </c>
      <c r="J349">
        <v>1</v>
      </c>
      <c r="K349">
        <v>1</v>
      </c>
      <c r="L349">
        <v>2</v>
      </c>
      <c r="M349">
        <v>2</v>
      </c>
      <c r="N349">
        <v>0.2</v>
      </c>
      <c r="O349">
        <v>83.3</v>
      </c>
      <c r="P349">
        <v>0.83299999999999996</v>
      </c>
      <c r="Q349" t="s">
        <v>124</v>
      </c>
      <c r="R349" t="s">
        <v>131</v>
      </c>
    </row>
    <row r="350" spans="1:18" hidden="1" x14ac:dyDescent="0.3">
      <c r="A350">
        <v>26</v>
      </c>
      <c r="B350">
        <v>35.4</v>
      </c>
      <c r="C350">
        <v>5</v>
      </c>
      <c r="D350" t="s">
        <v>117</v>
      </c>
      <c r="E350" t="s">
        <v>32</v>
      </c>
      <c r="F350">
        <v>38.931399999999996</v>
      </c>
      <c r="G350">
        <v>38.428233333333331</v>
      </c>
      <c r="H350">
        <v>32.468000000000004</v>
      </c>
      <c r="I350">
        <v>33.01305</v>
      </c>
      <c r="J350">
        <v>1</v>
      </c>
      <c r="K350">
        <v>1</v>
      </c>
      <c r="L350">
        <v>2</v>
      </c>
      <c r="M350">
        <v>2</v>
      </c>
      <c r="N350">
        <v>0.1</v>
      </c>
      <c r="O350">
        <v>100</v>
      </c>
      <c r="P350">
        <v>1</v>
      </c>
      <c r="Q350" t="s">
        <v>124</v>
      </c>
      <c r="R350" t="s">
        <v>131</v>
      </c>
    </row>
    <row r="351" spans="1:18" hidden="1" x14ac:dyDescent="0.3">
      <c r="A351">
        <v>26</v>
      </c>
      <c r="B351">
        <v>35.4</v>
      </c>
      <c r="C351">
        <v>5</v>
      </c>
      <c r="D351" t="s">
        <v>117</v>
      </c>
      <c r="E351" t="s">
        <v>33</v>
      </c>
      <c r="F351">
        <v>36.883899999999997</v>
      </c>
      <c r="H351">
        <v>33.0428</v>
      </c>
      <c r="J351">
        <v>1</v>
      </c>
      <c r="K351">
        <v>1</v>
      </c>
      <c r="L351">
        <v>2</v>
      </c>
      <c r="M351">
        <v>2</v>
      </c>
      <c r="N351">
        <v>0.1</v>
      </c>
      <c r="O351">
        <v>100</v>
      </c>
      <c r="P351">
        <v>1</v>
      </c>
      <c r="Q351" t="s">
        <v>124</v>
      </c>
      <c r="R351" t="s">
        <v>131</v>
      </c>
    </row>
    <row r="352" spans="1:18" hidden="1" x14ac:dyDescent="0.3">
      <c r="A352">
        <v>26</v>
      </c>
      <c r="B352">
        <v>35.4</v>
      </c>
      <c r="C352">
        <v>5</v>
      </c>
      <c r="D352" t="s">
        <v>117</v>
      </c>
      <c r="E352" t="s">
        <v>34</v>
      </c>
      <c r="F352">
        <v>37.882199999999997</v>
      </c>
      <c r="H352">
        <v>33.107999999999997</v>
      </c>
      <c r="J352">
        <v>1</v>
      </c>
      <c r="K352">
        <v>1</v>
      </c>
      <c r="L352">
        <v>2</v>
      </c>
      <c r="M352">
        <v>2</v>
      </c>
      <c r="N352">
        <v>0.1</v>
      </c>
      <c r="O352">
        <v>100</v>
      </c>
      <c r="P352">
        <v>1</v>
      </c>
      <c r="Q352" t="s">
        <v>124</v>
      </c>
      <c r="R352" t="s">
        <v>131</v>
      </c>
    </row>
    <row r="353" spans="1:18" hidden="1" x14ac:dyDescent="0.3">
      <c r="A353">
        <v>26</v>
      </c>
      <c r="B353">
        <v>35.4</v>
      </c>
      <c r="C353">
        <v>5</v>
      </c>
      <c r="D353" t="s">
        <v>117</v>
      </c>
      <c r="E353" t="s">
        <v>35</v>
      </c>
      <c r="F353">
        <v>37.463700000000003</v>
      </c>
      <c r="H353">
        <v>33.508600000000001</v>
      </c>
      <c r="J353">
        <v>1</v>
      </c>
      <c r="K353">
        <v>1</v>
      </c>
      <c r="L353">
        <v>2</v>
      </c>
      <c r="M353">
        <v>2</v>
      </c>
      <c r="N353">
        <v>0.1</v>
      </c>
      <c r="O353">
        <v>100</v>
      </c>
      <c r="P353">
        <v>1</v>
      </c>
      <c r="Q353" t="s">
        <v>124</v>
      </c>
      <c r="R353" t="s">
        <v>131</v>
      </c>
    </row>
    <row r="354" spans="1:18" hidden="1" x14ac:dyDescent="0.3">
      <c r="A354">
        <v>26</v>
      </c>
      <c r="B354">
        <v>35.4</v>
      </c>
      <c r="C354">
        <v>5</v>
      </c>
      <c r="D354" t="s">
        <v>117</v>
      </c>
      <c r="E354" t="s">
        <v>36</v>
      </c>
      <c r="F354">
        <v>39.874000000000002</v>
      </c>
      <c r="H354">
        <v>33.098399999999998</v>
      </c>
      <c r="J354">
        <v>1</v>
      </c>
      <c r="K354">
        <v>1</v>
      </c>
      <c r="L354">
        <v>2</v>
      </c>
      <c r="M354">
        <v>2</v>
      </c>
      <c r="N354">
        <v>0.1</v>
      </c>
      <c r="O354">
        <v>100</v>
      </c>
      <c r="P354">
        <v>1</v>
      </c>
      <c r="Q354" t="s">
        <v>124</v>
      </c>
      <c r="R354" t="s">
        <v>131</v>
      </c>
    </row>
    <row r="355" spans="1:18" hidden="1" x14ac:dyDescent="0.3">
      <c r="A355">
        <v>26</v>
      </c>
      <c r="B355">
        <v>35.4</v>
      </c>
      <c r="C355">
        <v>5</v>
      </c>
      <c r="D355" t="s">
        <v>117</v>
      </c>
      <c r="E355" t="s">
        <v>37</v>
      </c>
      <c r="F355">
        <v>39.534199999999998</v>
      </c>
      <c r="H355">
        <v>32.852499999999999</v>
      </c>
      <c r="J355">
        <v>1</v>
      </c>
      <c r="K355">
        <v>1</v>
      </c>
      <c r="L355">
        <v>2</v>
      </c>
      <c r="M355">
        <v>2</v>
      </c>
      <c r="N355">
        <v>0.1</v>
      </c>
      <c r="O355">
        <v>100</v>
      </c>
      <c r="P355">
        <v>1</v>
      </c>
      <c r="Q355" t="s">
        <v>124</v>
      </c>
      <c r="R355" t="s">
        <v>131</v>
      </c>
    </row>
    <row r="356" spans="1:18" hidden="1" x14ac:dyDescent="0.3">
      <c r="A356">
        <v>26</v>
      </c>
      <c r="B356">
        <v>35.4</v>
      </c>
      <c r="C356">
        <v>5</v>
      </c>
      <c r="D356" t="s">
        <v>118</v>
      </c>
      <c r="E356" t="s">
        <v>38</v>
      </c>
      <c r="F356">
        <v>39.759799999999998</v>
      </c>
      <c r="G356">
        <v>39.8523</v>
      </c>
      <c r="H356">
        <v>33.295699999999997</v>
      </c>
      <c r="I356">
        <v>33.652016666666668</v>
      </c>
      <c r="J356">
        <v>1</v>
      </c>
      <c r="K356">
        <v>1</v>
      </c>
      <c r="L356">
        <v>2</v>
      </c>
      <c r="M356">
        <v>2</v>
      </c>
      <c r="N356">
        <v>0.05</v>
      </c>
      <c r="O356">
        <v>66.7</v>
      </c>
      <c r="P356">
        <v>0.66700000000000004</v>
      </c>
      <c r="Q356" t="s">
        <v>124</v>
      </c>
      <c r="R356" t="s">
        <v>131</v>
      </c>
    </row>
    <row r="357" spans="1:18" hidden="1" x14ac:dyDescent="0.3">
      <c r="A357">
        <v>26</v>
      </c>
      <c r="B357">
        <v>35.4</v>
      </c>
      <c r="C357">
        <v>5</v>
      </c>
      <c r="D357" t="s">
        <v>118</v>
      </c>
      <c r="E357" t="s">
        <v>39</v>
      </c>
      <c r="F357">
        <v>39.9499</v>
      </c>
      <c r="H357">
        <v>33.2102</v>
      </c>
      <c r="J357">
        <v>1</v>
      </c>
      <c r="K357">
        <v>1</v>
      </c>
      <c r="L357">
        <v>2</v>
      </c>
      <c r="M357">
        <v>2</v>
      </c>
      <c r="N357">
        <v>0.05</v>
      </c>
      <c r="O357">
        <v>66.7</v>
      </c>
      <c r="P357">
        <v>0.66700000000000004</v>
      </c>
      <c r="Q357" t="s">
        <v>124</v>
      </c>
      <c r="R357" t="s">
        <v>131</v>
      </c>
    </row>
    <row r="358" spans="1:18" hidden="1" x14ac:dyDescent="0.3">
      <c r="A358">
        <v>26</v>
      </c>
      <c r="B358">
        <v>35.4</v>
      </c>
      <c r="C358">
        <v>5</v>
      </c>
      <c r="D358" t="s">
        <v>118</v>
      </c>
      <c r="E358" t="s">
        <v>40</v>
      </c>
      <c r="H358">
        <v>33.500100000000003</v>
      </c>
      <c r="J358">
        <v>0</v>
      </c>
      <c r="K358">
        <v>0</v>
      </c>
      <c r="L358">
        <v>2</v>
      </c>
      <c r="M358">
        <v>2</v>
      </c>
      <c r="N358">
        <v>0.05</v>
      </c>
      <c r="O358">
        <v>66.7</v>
      </c>
      <c r="P358">
        <v>0.66700000000000004</v>
      </c>
      <c r="Q358" t="s">
        <v>124</v>
      </c>
      <c r="R358" t="s">
        <v>131</v>
      </c>
    </row>
    <row r="359" spans="1:18" hidden="1" x14ac:dyDescent="0.3">
      <c r="A359">
        <v>26</v>
      </c>
      <c r="B359">
        <v>35.4</v>
      </c>
      <c r="C359">
        <v>5</v>
      </c>
      <c r="D359" t="s">
        <v>118</v>
      </c>
      <c r="E359" t="s">
        <v>41</v>
      </c>
      <c r="H359">
        <v>33.821399999999997</v>
      </c>
      <c r="J359">
        <v>0</v>
      </c>
      <c r="K359">
        <v>0</v>
      </c>
      <c r="L359">
        <v>2</v>
      </c>
      <c r="M359">
        <v>2</v>
      </c>
      <c r="N359">
        <v>0.05</v>
      </c>
      <c r="O359">
        <v>66.7</v>
      </c>
      <c r="P359">
        <v>0.66700000000000004</v>
      </c>
      <c r="Q359" t="s">
        <v>124</v>
      </c>
      <c r="R359" t="s">
        <v>131</v>
      </c>
    </row>
    <row r="360" spans="1:18" hidden="1" x14ac:dyDescent="0.3">
      <c r="A360">
        <v>26</v>
      </c>
      <c r="B360">
        <v>35.4</v>
      </c>
      <c r="C360">
        <v>5</v>
      </c>
      <c r="D360" t="s">
        <v>118</v>
      </c>
      <c r="E360" t="s">
        <v>17</v>
      </c>
      <c r="F360">
        <v>39.880600000000001</v>
      </c>
      <c r="H360">
        <v>33.905299999999997</v>
      </c>
      <c r="J360">
        <v>1</v>
      </c>
      <c r="K360">
        <v>1</v>
      </c>
      <c r="L360">
        <v>2</v>
      </c>
      <c r="M360">
        <v>2</v>
      </c>
      <c r="N360">
        <v>0.05</v>
      </c>
      <c r="O360">
        <v>66.7</v>
      </c>
      <c r="P360">
        <v>0.66700000000000004</v>
      </c>
      <c r="Q360" t="s">
        <v>124</v>
      </c>
      <c r="R360" t="s">
        <v>131</v>
      </c>
    </row>
    <row r="361" spans="1:18" hidden="1" x14ac:dyDescent="0.3">
      <c r="A361">
        <v>26</v>
      </c>
      <c r="B361">
        <v>35.4</v>
      </c>
      <c r="C361">
        <v>5</v>
      </c>
      <c r="D361" t="s">
        <v>118</v>
      </c>
      <c r="E361" t="s">
        <v>25</v>
      </c>
      <c r="F361">
        <v>39.818899999999999</v>
      </c>
      <c r="H361">
        <v>34.179400000000001</v>
      </c>
      <c r="J361">
        <v>1</v>
      </c>
      <c r="K361">
        <v>1</v>
      </c>
      <c r="L361">
        <v>2</v>
      </c>
      <c r="M361">
        <v>2</v>
      </c>
      <c r="N361">
        <v>0.05</v>
      </c>
      <c r="O361">
        <v>66.7</v>
      </c>
      <c r="P361">
        <v>0.66700000000000004</v>
      </c>
      <c r="Q361" t="s">
        <v>124</v>
      </c>
      <c r="R361" t="s">
        <v>131</v>
      </c>
    </row>
    <row r="362" spans="1:18" hidden="1" x14ac:dyDescent="0.3">
      <c r="A362">
        <v>41</v>
      </c>
      <c r="B362">
        <v>32.6</v>
      </c>
      <c r="C362">
        <v>5</v>
      </c>
      <c r="D362" t="s">
        <v>114</v>
      </c>
      <c r="E362" t="s">
        <v>43</v>
      </c>
      <c r="F362">
        <v>35.211300000000001</v>
      </c>
      <c r="G362">
        <v>33.947399999999995</v>
      </c>
      <c r="H362">
        <v>28.1233</v>
      </c>
      <c r="I362">
        <v>27.751466666666669</v>
      </c>
      <c r="J362">
        <v>1</v>
      </c>
      <c r="K362">
        <v>1</v>
      </c>
      <c r="L362">
        <v>2</v>
      </c>
      <c r="M362">
        <v>1</v>
      </c>
      <c r="N362">
        <v>1</v>
      </c>
      <c r="O362">
        <v>100</v>
      </c>
      <c r="P362">
        <v>1</v>
      </c>
      <c r="Q362" t="s">
        <v>122</v>
      </c>
      <c r="R362" t="s">
        <v>129</v>
      </c>
    </row>
    <row r="363" spans="1:18" hidden="1" x14ac:dyDescent="0.3">
      <c r="A363">
        <v>41</v>
      </c>
      <c r="B363">
        <v>32.6</v>
      </c>
      <c r="C363">
        <v>5</v>
      </c>
      <c r="D363" t="s">
        <v>114</v>
      </c>
      <c r="E363" t="s">
        <v>44</v>
      </c>
      <c r="F363">
        <v>34.361400000000003</v>
      </c>
      <c r="H363">
        <v>27.931100000000001</v>
      </c>
      <c r="J363">
        <v>1</v>
      </c>
      <c r="K363">
        <v>1</v>
      </c>
      <c r="L363">
        <v>2</v>
      </c>
      <c r="M363">
        <v>1</v>
      </c>
      <c r="N363">
        <v>1</v>
      </c>
      <c r="O363">
        <v>100</v>
      </c>
      <c r="P363">
        <v>1</v>
      </c>
      <c r="Q363" t="s">
        <v>122</v>
      </c>
      <c r="R363" t="s">
        <v>129</v>
      </c>
    </row>
    <row r="364" spans="1:18" hidden="1" x14ac:dyDescent="0.3">
      <c r="A364">
        <v>41</v>
      </c>
      <c r="B364">
        <v>32.6</v>
      </c>
      <c r="C364">
        <v>5</v>
      </c>
      <c r="D364" t="s">
        <v>114</v>
      </c>
      <c r="E364" t="s">
        <v>45</v>
      </c>
      <c r="F364">
        <v>32.934199999999997</v>
      </c>
      <c r="H364">
        <v>27.330300000000001</v>
      </c>
      <c r="J364">
        <v>1</v>
      </c>
      <c r="K364">
        <v>1</v>
      </c>
      <c r="L364">
        <v>2</v>
      </c>
      <c r="M364">
        <v>1</v>
      </c>
      <c r="N364">
        <v>1</v>
      </c>
      <c r="O364">
        <v>100</v>
      </c>
      <c r="P364">
        <v>1</v>
      </c>
      <c r="Q364" t="s">
        <v>122</v>
      </c>
      <c r="R364" t="s">
        <v>129</v>
      </c>
    </row>
    <row r="365" spans="1:18" hidden="1" x14ac:dyDescent="0.3">
      <c r="A365">
        <v>41</v>
      </c>
      <c r="B365">
        <v>32.6</v>
      </c>
      <c r="C365">
        <v>5</v>
      </c>
      <c r="D365" t="s">
        <v>114</v>
      </c>
      <c r="E365" t="s">
        <v>46</v>
      </c>
      <c r="F365">
        <v>32.985199999999999</v>
      </c>
      <c r="H365">
        <v>27.598800000000001</v>
      </c>
      <c r="J365">
        <v>1</v>
      </c>
      <c r="K365">
        <v>1</v>
      </c>
      <c r="L365">
        <v>2</v>
      </c>
      <c r="M365">
        <v>1</v>
      </c>
      <c r="N365">
        <v>1</v>
      </c>
      <c r="O365">
        <v>100</v>
      </c>
      <c r="P365">
        <v>1</v>
      </c>
      <c r="Q365" t="s">
        <v>122</v>
      </c>
      <c r="R365" t="s">
        <v>129</v>
      </c>
    </row>
    <row r="366" spans="1:18" hidden="1" x14ac:dyDescent="0.3">
      <c r="A366">
        <v>41</v>
      </c>
      <c r="B366">
        <v>32.6</v>
      </c>
      <c r="C366">
        <v>5</v>
      </c>
      <c r="D366" t="s">
        <v>114</v>
      </c>
      <c r="E366" t="s">
        <v>47</v>
      </c>
      <c r="F366">
        <v>34.183700000000002</v>
      </c>
      <c r="H366">
        <v>27.665700000000001</v>
      </c>
      <c r="J366">
        <v>1</v>
      </c>
      <c r="K366">
        <v>1</v>
      </c>
      <c r="L366">
        <v>2</v>
      </c>
      <c r="M366">
        <v>1</v>
      </c>
      <c r="N366">
        <v>1</v>
      </c>
      <c r="O366">
        <v>100</v>
      </c>
      <c r="P366">
        <v>1</v>
      </c>
      <c r="Q366" t="s">
        <v>122</v>
      </c>
      <c r="R366" t="s">
        <v>129</v>
      </c>
    </row>
    <row r="367" spans="1:18" hidden="1" x14ac:dyDescent="0.3">
      <c r="A367">
        <v>41</v>
      </c>
      <c r="B367">
        <v>32.6</v>
      </c>
      <c r="C367">
        <v>5</v>
      </c>
      <c r="D367" t="s">
        <v>114</v>
      </c>
      <c r="E367" t="s">
        <v>48</v>
      </c>
      <c r="F367">
        <v>34.008600000000001</v>
      </c>
      <c r="H367">
        <v>27.8596</v>
      </c>
      <c r="J367">
        <v>1</v>
      </c>
      <c r="K367">
        <v>1</v>
      </c>
      <c r="L367">
        <v>2</v>
      </c>
      <c r="M367">
        <v>1</v>
      </c>
      <c r="N367">
        <v>1</v>
      </c>
      <c r="O367">
        <v>100</v>
      </c>
      <c r="P367">
        <v>1</v>
      </c>
      <c r="Q367" t="s">
        <v>122</v>
      </c>
      <c r="R367" t="s">
        <v>129</v>
      </c>
    </row>
    <row r="368" spans="1:18" x14ac:dyDescent="0.3">
      <c r="A368">
        <v>41</v>
      </c>
      <c r="B368">
        <v>32.6</v>
      </c>
      <c r="C368">
        <v>5</v>
      </c>
      <c r="D368" t="s">
        <v>115</v>
      </c>
      <c r="E368" t="s">
        <v>49</v>
      </c>
      <c r="F368">
        <v>34.877299999999998</v>
      </c>
      <c r="G368">
        <v>35.006799999999998</v>
      </c>
      <c r="H368">
        <v>28.9526</v>
      </c>
      <c r="I368">
        <v>28.993266666666667</v>
      </c>
      <c r="J368">
        <v>1</v>
      </c>
      <c r="K368">
        <v>1</v>
      </c>
      <c r="L368">
        <v>2</v>
      </c>
      <c r="M368">
        <v>1</v>
      </c>
      <c r="N368">
        <v>0.33333332999999998</v>
      </c>
      <c r="O368">
        <v>100</v>
      </c>
      <c r="P368">
        <v>1</v>
      </c>
      <c r="Q368" t="s">
        <v>122</v>
      </c>
      <c r="R368" t="s">
        <v>129</v>
      </c>
    </row>
    <row r="369" spans="1:18" x14ac:dyDescent="0.3">
      <c r="A369">
        <v>41</v>
      </c>
      <c r="B369">
        <v>32.6</v>
      </c>
      <c r="C369">
        <v>5</v>
      </c>
      <c r="D369" t="s">
        <v>115</v>
      </c>
      <c r="E369" t="s">
        <v>50</v>
      </c>
      <c r="F369">
        <v>34.481699999999996</v>
      </c>
      <c r="H369">
        <v>28.918500000000002</v>
      </c>
      <c r="J369">
        <v>1</v>
      </c>
      <c r="K369">
        <v>1</v>
      </c>
      <c r="L369">
        <v>2</v>
      </c>
      <c r="M369">
        <v>1</v>
      </c>
      <c r="N369">
        <v>0.33333332999999998</v>
      </c>
      <c r="O369">
        <v>100</v>
      </c>
      <c r="P369">
        <v>1</v>
      </c>
      <c r="Q369" t="s">
        <v>122</v>
      </c>
      <c r="R369" t="s">
        <v>129</v>
      </c>
    </row>
    <row r="370" spans="1:18" x14ac:dyDescent="0.3">
      <c r="A370">
        <v>41</v>
      </c>
      <c r="B370">
        <v>32.6</v>
      </c>
      <c r="C370">
        <v>5</v>
      </c>
      <c r="D370" t="s">
        <v>115</v>
      </c>
      <c r="E370" t="s">
        <v>51</v>
      </c>
      <c r="F370">
        <v>34.759599999999999</v>
      </c>
      <c r="H370">
        <v>29.039100000000001</v>
      </c>
      <c r="J370">
        <v>1</v>
      </c>
      <c r="K370">
        <v>1</v>
      </c>
      <c r="L370">
        <v>2</v>
      </c>
      <c r="M370">
        <v>1</v>
      </c>
      <c r="N370">
        <v>0.33333332999999998</v>
      </c>
      <c r="O370">
        <v>100</v>
      </c>
      <c r="P370">
        <v>1</v>
      </c>
      <c r="Q370" t="s">
        <v>122</v>
      </c>
      <c r="R370" t="s">
        <v>129</v>
      </c>
    </row>
    <row r="371" spans="1:18" x14ac:dyDescent="0.3">
      <c r="A371">
        <v>41</v>
      </c>
      <c r="B371">
        <v>32.6</v>
      </c>
      <c r="C371">
        <v>5</v>
      </c>
      <c r="D371" t="s">
        <v>115</v>
      </c>
      <c r="E371" t="s">
        <v>52</v>
      </c>
      <c r="F371">
        <v>35.258699999999997</v>
      </c>
      <c r="H371">
        <v>29.311599999999999</v>
      </c>
      <c r="J371">
        <v>1</v>
      </c>
      <c r="K371">
        <v>1</v>
      </c>
      <c r="L371">
        <v>2</v>
      </c>
      <c r="M371">
        <v>1</v>
      </c>
      <c r="N371">
        <v>0.33333332999999998</v>
      </c>
      <c r="O371">
        <v>100</v>
      </c>
      <c r="P371">
        <v>1</v>
      </c>
      <c r="Q371" t="s">
        <v>122</v>
      </c>
      <c r="R371" t="s">
        <v>129</v>
      </c>
    </row>
    <row r="372" spans="1:18" x14ac:dyDescent="0.3">
      <c r="A372">
        <v>41</v>
      </c>
      <c r="B372">
        <v>32.6</v>
      </c>
      <c r="C372">
        <v>5</v>
      </c>
      <c r="D372" t="s">
        <v>115</v>
      </c>
      <c r="E372" t="s">
        <v>53</v>
      </c>
      <c r="F372">
        <v>35.194000000000003</v>
      </c>
      <c r="H372">
        <v>28.761700000000001</v>
      </c>
      <c r="J372">
        <v>1</v>
      </c>
      <c r="K372">
        <v>1</v>
      </c>
      <c r="L372">
        <v>2</v>
      </c>
      <c r="M372">
        <v>1</v>
      </c>
      <c r="N372">
        <v>0.33333332999999998</v>
      </c>
      <c r="O372">
        <v>100</v>
      </c>
      <c r="P372">
        <v>1</v>
      </c>
      <c r="Q372" t="s">
        <v>122</v>
      </c>
      <c r="R372" t="s">
        <v>129</v>
      </c>
    </row>
    <row r="373" spans="1:18" x14ac:dyDescent="0.3">
      <c r="A373">
        <v>41</v>
      </c>
      <c r="B373">
        <v>32.6</v>
      </c>
      <c r="C373">
        <v>5</v>
      </c>
      <c r="D373" t="s">
        <v>115</v>
      </c>
      <c r="E373" t="s">
        <v>54</v>
      </c>
      <c r="F373">
        <v>35.469499999999996</v>
      </c>
      <c r="H373">
        <v>28.976099999999999</v>
      </c>
      <c r="J373">
        <v>1</v>
      </c>
      <c r="K373">
        <v>1</v>
      </c>
      <c r="L373">
        <v>2</v>
      </c>
      <c r="M373">
        <v>1</v>
      </c>
      <c r="N373">
        <v>0.33333332999999998</v>
      </c>
      <c r="O373">
        <v>100</v>
      </c>
      <c r="P373">
        <v>1</v>
      </c>
      <c r="Q373" t="s">
        <v>122</v>
      </c>
      <c r="R373" t="s">
        <v>129</v>
      </c>
    </row>
    <row r="374" spans="1:18" hidden="1" x14ac:dyDescent="0.3">
      <c r="A374">
        <v>41</v>
      </c>
      <c r="B374">
        <v>32.6</v>
      </c>
      <c r="C374">
        <v>5</v>
      </c>
      <c r="D374" t="s">
        <v>116</v>
      </c>
      <c r="E374" t="s">
        <v>55</v>
      </c>
      <c r="F374">
        <v>36.332099999999997</v>
      </c>
      <c r="G374">
        <v>35.09791666666667</v>
      </c>
      <c r="H374">
        <v>29.514500000000002</v>
      </c>
      <c r="I374">
        <v>29.422783333333332</v>
      </c>
      <c r="J374">
        <v>1</v>
      </c>
      <c r="K374">
        <v>1</v>
      </c>
      <c r="L374">
        <v>2</v>
      </c>
      <c r="M374">
        <v>1</v>
      </c>
      <c r="N374">
        <v>0.2</v>
      </c>
      <c r="O374">
        <v>100</v>
      </c>
      <c r="P374">
        <v>1</v>
      </c>
      <c r="Q374" t="s">
        <v>122</v>
      </c>
      <c r="R374" t="s">
        <v>129</v>
      </c>
    </row>
    <row r="375" spans="1:18" hidden="1" x14ac:dyDescent="0.3">
      <c r="A375">
        <v>41</v>
      </c>
      <c r="B375">
        <v>32.6</v>
      </c>
      <c r="C375">
        <v>5</v>
      </c>
      <c r="D375" t="s">
        <v>116</v>
      </c>
      <c r="E375" t="s">
        <v>56</v>
      </c>
      <c r="F375">
        <v>34.946199999999997</v>
      </c>
      <c r="H375">
        <v>29.794799999999999</v>
      </c>
      <c r="J375">
        <v>1</v>
      </c>
      <c r="K375">
        <v>1</v>
      </c>
      <c r="L375">
        <v>2</v>
      </c>
      <c r="M375">
        <v>1</v>
      </c>
      <c r="N375">
        <v>0.2</v>
      </c>
      <c r="O375">
        <v>100</v>
      </c>
      <c r="P375">
        <v>1</v>
      </c>
      <c r="Q375" t="s">
        <v>122</v>
      </c>
      <c r="R375" t="s">
        <v>129</v>
      </c>
    </row>
    <row r="376" spans="1:18" hidden="1" x14ac:dyDescent="0.3">
      <c r="A376">
        <v>41</v>
      </c>
      <c r="B376">
        <v>32.6</v>
      </c>
      <c r="C376">
        <v>5</v>
      </c>
      <c r="D376" t="s">
        <v>116</v>
      </c>
      <c r="E376" t="s">
        <v>57</v>
      </c>
      <c r="F376">
        <v>34.350200000000001</v>
      </c>
      <c r="H376">
        <v>29.375399999999999</v>
      </c>
      <c r="J376">
        <v>1</v>
      </c>
      <c r="K376">
        <v>1</v>
      </c>
      <c r="L376">
        <v>2</v>
      </c>
      <c r="M376">
        <v>1</v>
      </c>
      <c r="N376">
        <v>0.2</v>
      </c>
      <c r="O376">
        <v>100</v>
      </c>
      <c r="P376">
        <v>1</v>
      </c>
      <c r="Q376" t="s">
        <v>122</v>
      </c>
      <c r="R376" t="s">
        <v>129</v>
      </c>
    </row>
    <row r="377" spans="1:18" hidden="1" x14ac:dyDescent="0.3">
      <c r="A377">
        <v>41</v>
      </c>
      <c r="B377">
        <v>32.6</v>
      </c>
      <c r="C377">
        <v>5</v>
      </c>
      <c r="D377" t="s">
        <v>116</v>
      </c>
      <c r="E377" t="s">
        <v>58</v>
      </c>
      <c r="F377">
        <v>34.603999999999999</v>
      </c>
      <c r="H377">
        <v>29.562899999999999</v>
      </c>
      <c r="J377">
        <v>1</v>
      </c>
      <c r="K377">
        <v>1</v>
      </c>
      <c r="L377">
        <v>2</v>
      </c>
      <c r="M377">
        <v>1</v>
      </c>
      <c r="N377">
        <v>0.2</v>
      </c>
      <c r="O377">
        <v>100</v>
      </c>
      <c r="P377">
        <v>1</v>
      </c>
      <c r="Q377" t="s">
        <v>122</v>
      </c>
      <c r="R377" t="s">
        <v>129</v>
      </c>
    </row>
    <row r="378" spans="1:18" hidden="1" x14ac:dyDescent="0.3">
      <c r="A378">
        <v>41</v>
      </c>
      <c r="B378">
        <v>32.6</v>
      </c>
      <c r="C378">
        <v>5</v>
      </c>
      <c r="D378" t="s">
        <v>116</v>
      </c>
      <c r="E378" t="s">
        <v>59</v>
      </c>
      <c r="F378">
        <v>35.029800000000002</v>
      </c>
      <c r="H378">
        <v>29.0806</v>
      </c>
      <c r="J378">
        <v>1</v>
      </c>
      <c r="K378">
        <v>1</v>
      </c>
      <c r="L378">
        <v>2</v>
      </c>
      <c r="M378">
        <v>1</v>
      </c>
      <c r="N378">
        <v>0.2</v>
      </c>
      <c r="O378">
        <v>100</v>
      </c>
      <c r="P378">
        <v>1</v>
      </c>
      <c r="Q378" t="s">
        <v>122</v>
      </c>
      <c r="R378" t="s">
        <v>129</v>
      </c>
    </row>
    <row r="379" spans="1:18" hidden="1" x14ac:dyDescent="0.3">
      <c r="A379">
        <v>41</v>
      </c>
      <c r="B379">
        <v>32.6</v>
      </c>
      <c r="C379">
        <v>5</v>
      </c>
      <c r="D379" t="s">
        <v>116</v>
      </c>
      <c r="E379" t="s">
        <v>60</v>
      </c>
      <c r="F379">
        <v>35.325200000000002</v>
      </c>
      <c r="H379">
        <v>29.208500000000001</v>
      </c>
      <c r="J379">
        <v>1</v>
      </c>
      <c r="K379">
        <v>1</v>
      </c>
      <c r="L379">
        <v>2</v>
      </c>
      <c r="M379">
        <v>1</v>
      </c>
      <c r="N379">
        <v>0.2</v>
      </c>
      <c r="O379">
        <v>100</v>
      </c>
      <c r="P379">
        <v>1</v>
      </c>
      <c r="Q379" t="s">
        <v>122</v>
      </c>
      <c r="R379" t="s">
        <v>129</v>
      </c>
    </row>
    <row r="380" spans="1:18" hidden="1" x14ac:dyDescent="0.3">
      <c r="A380">
        <v>41</v>
      </c>
      <c r="B380">
        <v>32.6</v>
      </c>
      <c r="C380">
        <v>5</v>
      </c>
      <c r="D380" t="s">
        <v>117</v>
      </c>
      <c r="E380" t="s">
        <v>61</v>
      </c>
      <c r="F380">
        <v>35.807099999999998</v>
      </c>
      <c r="G380">
        <v>35.676766666666673</v>
      </c>
      <c r="H380">
        <v>30.3231</v>
      </c>
      <c r="I380">
        <v>30.275433333333336</v>
      </c>
      <c r="J380">
        <v>1</v>
      </c>
      <c r="K380">
        <v>1</v>
      </c>
      <c r="L380">
        <v>2</v>
      </c>
      <c r="M380">
        <v>1</v>
      </c>
      <c r="N380">
        <v>0.1</v>
      </c>
      <c r="O380">
        <v>100</v>
      </c>
      <c r="P380">
        <v>1</v>
      </c>
      <c r="Q380" t="s">
        <v>122</v>
      </c>
      <c r="R380" t="s">
        <v>129</v>
      </c>
    </row>
    <row r="381" spans="1:18" hidden="1" x14ac:dyDescent="0.3">
      <c r="A381">
        <v>41</v>
      </c>
      <c r="B381">
        <v>32.6</v>
      </c>
      <c r="C381">
        <v>5</v>
      </c>
      <c r="D381" t="s">
        <v>117</v>
      </c>
      <c r="E381" t="s">
        <v>62</v>
      </c>
      <c r="F381">
        <v>35.793199999999999</v>
      </c>
      <c r="H381">
        <v>30.156400000000001</v>
      </c>
      <c r="J381">
        <v>1</v>
      </c>
      <c r="K381">
        <v>1</v>
      </c>
      <c r="L381">
        <v>2</v>
      </c>
      <c r="M381">
        <v>1</v>
      </c>
      <c r="N381">
        <v>0.1</v>
      </c>
      <c r="O381">
        <v>100</v>
      </c>
      <c r="P381">
        <v>1</v>
      </c>
      <c r="Q381" t="s">
        <v>122</v>
      </c>
      <c r="R381" t="s">
        <v>129</v>
      </c>
    </row>
    <row r="382" spans="1:18" hidden="1" x14ac:dyDescent="0.3">
      <c r="A382">
        <v>41</v>
      </c>
      <c r="B382">
        <v>32.6</v>
      </c>
      <c r="C382">
        <v>5</v>
      </c>
      <c r="D382" t="s">
        <v>117</v>
      </c>
      <c r="E382" t="s">
        <v>63</v>
      </c>
      <c r="F382">
        <v>36.198700000000002</v>
      </c>
      <c r="H382">
        <v>30.444299999999998</v>
      </c>
      <c r="J382">
        <v>1</v>
      </c>
      <c r="K382">
        <v>1</v>
      </c>
      <c r="L382">
        <v>2</v>
      </c>
      <c r="M382">
        <v>1</v>
      </c>
      <c r="N382">
        <v>0.1</v>
      </c>
      <c r="O382">
        <v>100</v>
      </c>
      <c r="P382">
        <v>1</v>
      </c>
      <c r="Q382" t="s">
        <v>122</v>
      </c>
      <c r="R382" t="s">
        <v>129</v>
      </c>
    </row>
    <row r="383" spans="1:18" hidden="1" x14ac:dyDescent="0.3">
      <c r="A383">
        <v>41</v>
      </c>
      <c r="B383">
        <v>32.6</v>
      </c>
      <c r="C383">
        <v>5</v>
      </c>
      <c r="D383" t="s">
        <v>117</v>
      </c>
      <c r="E383" t="s">
        <v>64</v>
      </c>
      <c r="F383">
        <v>34.951500000000003</v>
      </c>
      <c r="H383">
        <v>30.424700000000001</v>
      </c>
      <c r="J383">
        <v>1</v>
      </c>
      <c r="K383">
        <v>1</v>
      </c>
      <c r="L383">
        <v>2</v>
      </c>
      <c r="M383">
        <v>1</v>
      </c>
      <c r="N383">
        <v>0.1</v>
      </c>
      <c r="O383">
        <v>100</v>
      </c>
      <c r="P383">
        <v>1</v>
      </c>
      <c r="Q383" t="s">
        <v>122</v>
      </c>
      <c r="R383" t="s">
        <v>129</v>
      </c>
    </row>
    <row r="384" spans="1:18" hidden="1" x14ac:dyDescent="0.3">
      <c r="A384">
        <v>41</v>
      </c>
      <c r="B384">
        <v>32.6</v>
      </c>
      <c r="C384">
        <v>5</v>
      </c>
      <c r="D384" t="s">
        <v>117</v>
      </c>
      <c r="E384" t="s">
        <v>65</v>
      </c>
      <c r="F384">
        <v>35.289000000000001</v>
      </c>
      <c r="H384">
        <v>29.891300000000001</v>
      </c>
      <c r="J384">
        <v>1</v>
      </c>
      <c r="K384">
        <v>1</v>
      </c>
      <c r="L384">
        <v>2</v>
      </c>
      <c r="M384">
        <v>1</v>
      </c>
      <c r="N384">
        <v>0.1</v>
      </c>
      <c r="O384">
        <v>100</v>
      </c>
      <c r="P384">
        <v>1</v>
      </c>
      <c r="Q384" t="s">
        <v>122</v>
      </c>
      <c r="R384" t="s">
        <v>129</v>
      </c>
    </row>
    <row r="385" spans="1:18" hidden="1" x14ac:dyDescent="0.3">
      <c r="A385">
        <v>41</v>
      </c>
      <c r="B385">
        <v>32.6</v>
      </c>
      <c r="C385">
        <v>5</v>
      </c>
      <c r="D385" t="s">
        <v>117</v>
      </c>
      <c r="E385" t="s">
        <v>66</v>
      </c>
      <c r="F385">
        <v>36.021099999999997</v>
      </c>
      <c r="H385">
        <v>30.412800000000001</v>
      </c>
      <c r="J385">
        <v>1</v>
      </c>
      <c r="K385">
        <v>1</v>
      </c>
      <c r="L385">
        <v>2</v>
      </c>
      <c r="M385">
        <v>1</v>
      </c>
      <c r="N385">
        <v>0.1</v>
      </c>
      <c r="O385">
        <v>100</v>
      </c>
      <c r="P385">
        <v>1</v>
      </c>
      <c r="Q385" t="s">
        <v>122</v>
      </c>
      <c r="R385" t="s">
        <v>129</v>
      </c>
    </row>
    <row r="386" spans="1:18" hidden="1" x14ac:dyDescent="0.3">
      <c r="A386">
        <v>41</v>
      </c>
      <c r="B386">
        <v>32.6</v>
      </c>
      <c r="C386">
        <v>5</v>
      </c>
      <c r="D386" t="s">
        <v>118</v>
      </c>
      <c r="E386" t="s">
        <v>67</v>
      </c>
      <c r="F386">
        <v>36.700200000000002</v>
      </c>
      <c r="G386">
        <v>36.333133333333343</v>
      </c>
      <c r="H386">
        <v>31.4603</v>
      </c>
      <c r="I386">
        <v>31.531650000000003</v>
      </c>
      <c r="J386">
        <v>1</v>
      </c>
      <c r="K386">
        <v>1</v>
      </c>
      <c r="L386">
        <v>2</v>
      </c>
      <c r="M386">
        <v>1</v>
      </c>
      <c r="N386">
        <v>0.05</v>
      </c>
      <c r="O386">
        <v>100</v>
      </c>
      <c r="P386">
        <v>1</v>
      </c>
      <c r="Q386" t="s">
        <v>122</v>
      </c>
      <c r="R386" t="s">
        <v>129</v>
      </c>
    </row>
    <row r="387" spans="1:18" hidden="1" x14ac:dyDescent="0.3">
      <c r="A387">
        <v>41</v>
      </c>
      <c r="B387">
        <v>32.6</v>
      </c>
      <c r="C387">
        <v>5</v>
      </c>
      <c r="D387" t="s">
        <v>118</v>
      </c>
      <c r="E387" t="s">
        <v>68</v>
      </c>
      <c r="F387">
        <v>36.241</v>
      </c>
      <c r="H387">
        <v>31.308199999999999</v>
      </c>
      <c r="J387">
        <v>1</v>
      </c>
      <c r="K387">
        <v>1</v>
      </c>
      <c r="L387">
        <v>2</v>
      </c>
      <c r="M387">
        <v>1</v>
      </c>
      <c r="N387">
        <v>0.05</v>
      </c>
      <c r="O387">
        <v>100</v>
      </c>
      <c r="P387">
        <v>1</v>
      </c>
      <c r="Q387" t="s">
        <v>122</v>
      </c>
      <c r="R387" t="s">
        <v>129</v>
      </c>
    </row>
    <row r="388" spans="1:18" hidden="1" x14ac:dyDescent="0.3">
      <c r="A388">
        <v>41</v>
      </c>
      <c r="B388">
        <v>32.6</v>
      </c>
      <c r="C388">
        <v>5</v>
      </c>
      <c r="D388" t="s">
        <v>118</v>
      </c>
      <c r="E388" t="s">
        <v>69</v>
      </c>
      <c r="F388">
        <v>36.894100000000002</v>
      </c>
      <c r="H388">
        <v>31.848099999999999</v>
      </c>
      <c r="J388">
        <v>1</v>
      </c>
      <c r="K388">
        <v>1</v>
      </c>
      <c r="L388">
        <v>2</v>
      </c>
      <c r="M388">
        <v>1</v>
      </c>
      <c r="N388">
        <v>0.05</v>
      </c>
      <c r="O388">
        <v>100</v>
      </c>
      <c r="P388">
        <v>1</v>
      </c>
      <c r="Q388" t="s">
        <v>122</v>
      </c>
      <c r="R388" t="s">
        <v>129</v>
      </c>
    </row>
    <row r="389" spans="1:18" hidden="1" x14ac:dyDescent="0.3">
      <c r="A389">
        <v>41</v>
      </c>
      <c r="B389">
        <v>32.6</v>
      </c>
      <c r="C389">
        <v>5</v>
      </c>
      <c r="D389" t="s">
        <v>118</v>
      </c>
      <c r="E389" t="s">
        <v>70</v>
      </c>
      <c r="F389">
        <v>35.640700000000002</v>
      </c>
      <c r="H389">
        <v>31.258900000000001</v>
      </c>
      <c r="J389">
        <v>1</v>
      </c>
      <c r="K389">
        <v>1</v>
      </c>
      <c r="L389">
        <v>2</v>
      </c>
      <c r="M389">
        <v>1</v>
      </c>
      <c r="N389">
        <v>0.05</v>
      </c>
      <c r="O389">
        <v>100</v>
      </c>
      <c r="P389">
        <v>1</v>
      </c>
      <c r="Q389" t="s">
        <v>122</v>
      </c>
      <c r="R389" t="s">
        <v>129</v>
      </c>
    </row>
    <row r="390" spans="1:18" hidden="1" x14ac:dyDescent="0.3">
      <c r="A390">
        <v>41</v>
      </c>
      <c r="B390">
        <v>32.6</v>
      </c>
      <c r="C390">
        <v>5</v>
      </c>
      <c r="D390" t="s">
        <v>118</v>
      </c>
      <c r="E390" t="s">
        <v>71</v>
      </c>
      <c r="F390">
        <v>36.4206</v>
      </c>
      <c r="H390">
        <v>32.027999999999999</v>
      </c>
      <c r="J390">
        <v>1</v>
      </c>
      <c r="K390">
        <v>1</v>
      </c>
      <c r="L390">
        <v>2</v>
      </c>
      <c r="M390">
        <v>1</v>
      </c>
      <c r="N390">
        <v>0.05</v>
      </c>
      <c r="O390">
        <v>100</v>
      </c>
      <c r="P390">
        <v>1</v>
      </c>
      <c r="Q390" t="s">
        <v>122</v>
      </c>
      <c r="R390" t="s">
        <v>129</v>
      </c>
    </row>
    <row r="391" spans="1:18" hidden="1" x14ac:dyDescent="0.3">
      <c r="A391">
        <v>41</v>
      </c>
      <c r="B391">
        <v>32.6</v>
      </c>
      <c r="C391">
        <v>5</v>
      </c>
      <c r="D391" t="s">
        <v>118</v>
      </c>
      <c r="E391" t="s">
        <v>72</v>
      </c>
      <c r="F391">
        <v>36.102200000000003</v>
      </c>
      <c r="H391">
        <v>31.2864</v>
      </c>
      <c r="J391">
        <v>1</v>
      </c>
      <c r="K391">
        <v>1</v>
      </c>
      <c r="L391">
        <v>2</v>
      </c>
      <c r="M391">
        <v>1</v>
      </c>
      <c r="N391">
        <v>0.05</v>
      </c>
      <c r="O391">
        <v>100</v>
      </c>
      <c r="P391">
        <v>1</v>
      </c>
      <c r="Q391" t="s">
        <v>122</v>
      </c>
      <c r="R391" t="s">
        <v>129</v>
      </c>
    </row>
    <row r="392" spans="1:18" hidden="1" x14ac:dyDescent="0.3">
      <c r="A392">
        <v>42</v>
      </c>
      <c r="B392">
        <v>32.5</v>
      </c>
      <c r="C392">
        <v>5</v>
      </c>
      <c r="D392" t="s">
        <v>114</v>
      </c>
      <c r="E392" t="s">
        <v>73</v>
      </c>
      <c r="F392">
        <v>33.942900000000002</v>
      </c>
      <c r="G392">
        <v>33.73191666666667</v>
      </c>
      <c r="H392">
        <v>26.212399999999999</v>
      </c>
      <c r="I392">
        <v>26.131900000000002</v>
      </c>
      <c r="J392">
        <v>1</v>
      </c>
      <c r="K392">
        <v>1</v>
      </c>
      <c r="L392">
        <v>2</v>
      </c>
      <c r="M392">
        <v>1</v>
      </c>
      <c r="N392">
        <v>1</v>
      </c>
      <c r="O392">
        <v>100</v>
      </c>
      <c r="P392">
        <v>1</v>
      </c>
      <c r="Q392" t="s">
        <v>122</v>
      </c>
      <c r="R392" t="s">
        <v>129</v>
      </c>
    </row>
    <row r="393" spans="1:18" hidden="1" x14ac:dyDescent="0.3">
      <c r="A393">
        <v>42</v>
      </c>
      <c r="B393">
        <v>32.5</v>
      </c>
      <c r="C393">
        <v>5</v>
      </c>
      <c r="D393" t="s">
        <v>114</v>
      </c>
      <c r="E393" t="s">
        <v>74</v>
      </c>
      <c r="F393">
        <v>34.028500000000001</v>
      </c>
      <c r="H393">
        <v>26.216999999999999</v>
      </c>
      <c r="J393">
        <v>1</v>
      </c>
      <c r="K393">
        <v>1</v>
      </c>
      <c r="L393">
        <v>2</v>
      </c>
      <c r="M393">
        <v>1</v>
      </c>
      <c r="N393">
        <v>1</v>
      </c>
      <c r="O393">
        <v>100</v>
      </c>
      <c r="P393">
        <v>1</v>
      </c>
      <c r="Q393" t="s">
        <v>122</v>
      </c>
      <c r="R393" t="s">
        <v>129</v>
      </c>
    </row>
    <row r="394" spans="1:18" hidden="1" x14ac:dyDescent="0.3">
      <c r="A394">
        <v>42</v>
      </c>
      <c r="B394">
        <v>32.5</v>
      </c>
      <c r="C394">
        <v>5</v>
      </c>
      <c r="D394" t="s">
        <v>114</v>
      </c>
      <c r="E394" t="s">
        <v>75</v>
      </c>
      <c r="F394">
        <v>33.377200000000002</v>
      </c>
      <c r="H394">
        <v>26.1266</v>
      </c>
      <c r="J394">
        <v>1</v>
      </c>
      <c r="K394">
        <v>1</v>
      </c>
      <c r="L394">
        <v>2</v>
      </c>
      <c r="M394">
        <v>1</v>
      </c>
      <c r="N394">
        <v>1</v>
      </c>
      <c r="O394">
        <v>100</v>
      </c>
      <c r="P394">
        <v>1</v>
      </c>
      <c r="Q394" t="s">
        <v>122</v>
      </c>
      <c r="R394" t="s">
        <v>129</v>
      </c>
    </row>
    <row r="395" spans="1:18" hidden="1" x14ac:dyDescent="0.3">
      <c r="A395">
        <v>42</v>
      </c>
      <c r="B395">
        <v>32.5</v>
      </c>
      <c r="C395">
        <v>5</v>
      </c>
      <c r="D395" t="s">
        <v>114</v>
      </c>
      <c r="E395" t="s">
        <v>76</v>
      </c>
      <c r="F395">
        <v>33.748800000000003</v>
      </c>
      <c r="H395">
        <v>26.180399999999999</v>
      </c>
      <c r="J395">
        <v>1</v>
      </c>
      <c r="K395">
        <v>1</v>
      </c>
      <c r="L395">
        <v>2</v>
      </c>
      <c r="M395">
        <v>1</v>
      </c>
      <c r="N395">
        <v>1</v>
      </c>
      <c r="O395">
        <v>100</v>
      </c>
      <c r="P395">
        <v>1</v>
      </c>
      <c r="Q395" t="s">
        <v>122</v>
      </c>
      <c r="R395" t="s">
        <v>129</v>
      </c>
    </row>
    <row r="396" spans="1:18" hidden="1" x14ac:dyDescent="0.3">
      <c r="A396">
        <v>42</v>
      </c>
      <c r="B396">
        <v>32.5</v>
      </c>
      <c r="C396">
        <v>5</v>
      </c>
      <c r="D396" t="s">
        <v>114</v>
      </c>
      <c r="E396" t="s">
        <v>77</v>
      </c>
      <c r="F396">
        <v>33.581400000000002</v>
      </c>
      <c r="H396">
        <v>25.764700000000001</v>
      </c>
      <c r="J396">
        <v>1</v>
      </c>
      <c r="K396">
        <v>1</v>
      </c>
      <c r="L396">
        <v>2</v>
      </c>
      <c r="M396">
        <v>1</v>
      </c>
      <c r="N396">
        <v>1</v>
      </c>
      <c r="O396">
        <v>100</v>
      </c>
      <c r="P396">
        <v>1</v>
      </c>
      <c r="Q396" t="s">
        <v>122</v>
      </c>
      <c r="R396" t="s">
        <v>129</v>
      </c>
    </row>
    <row r="397" spans="1:18" hidden="1" x14ac:dyDescent="0.3">
      <c r="A397">
        <v>42</v>
      </c>
      <c r="B397">
        <v>32.5</v>
      </c>
      <c r="C397">
        <v>5</v>
      </c>
      <c r="D397" t="s">
        <v>114</v>
      </c>
      <c r="E397" t="s">
        <v>78</v>
      </c>
      <c r="F397">
        <v>33.712699999999998</v>
      </c>
      <c r="H397">
        <v>26.290299999999998</v>
      </c>
      <c r="J397">
        <v>1</v>
      </c>
      <c r="K397">
        <v>1</v>
      </c>
      <c r="L397">
        <v>2</v>
      </c>
      <c r="M397">
        <v>1</v>
      </c>
      <c r="N397">
        <v>1</v>
      </c>
      <c r="O397">
        <v>100</v>
      </c>
      <c r="P397">
        <v>1</v>
      </c>
      <c r="Q397" t="s">
        <v>122</v>
      </c>
      <c r="R397" t="s">
        <v>129</v>
      </c>
    </row>
    <row r="398" spans="1:18" x14ac:dyDescent="0.3">
      <c r="A398">
        <v>42</v>
      </c>
      <c r="B398">
        <v>32.5</v>
      </c>
      <c r="C398">
        <v>5</v>
      </c>
      <c r="D398" t="s">
        <v>115</v>
      </c>
      <c r="E398" t="s">
        <v>79</v>
      </c>
      <c r="F398">
        <v>33.654800000000002</v>
      </c>
      <c r="G398">
        <v>33.49603333333333</v>
      </c>
      <c r="H398">
        <v>26.4925</v>
      </c>
      <c r="I398">
        <v>26.635583333333329</v>
      </c>
      <c r="J398">
        <v>1</v>
      </c>
      <c r="K398">
        <v>1</v>
      </c>
      <c r="L398">
        <v>2</v>
      </c>
      <c r="M398">
        <v>1</v>
      </c>
      <c r="N398">
        <v>0.33333332999999998</v>
      </c>
      <c r="O398">
        <v>100</v>
      </c>
      <c r="P398">
        <v>1</v>
      </c>
      <c r="Q398" t="s">
        <v>122</v>
      </c>
      <c r="R398" t="s">
        <v>129</v>
      </c>
    </row>
    <row r="399" spans="1:18" x14ac:dyDescent="0.3">
      <c r="A399">
        <v>42</v>
      </c>
      <c r="B399">
        <v>32.5</v>
      </c>
      <c r="C399">
        <v>5</v>
      </c>
      <c r="D399" t="s">
        <v>115</v>
      </c>
      <c r="E399" t="s">
        <v>80</v>
      </c>
      <c r="F399">
        <v>33.663499999999999</v>
      </c>
      <c r="H399">
        <v>26.824999999999999</v>
      </c>
      <c r="J399">
        <v>1</v>
      </c>
      <c r="K399">
        <v>1</v>
      </c>
      <c r="L399">
        <v>2</v>
      </c>
      <c r="M399">
        <v>1</v>
      </c>
      <c r="N399">
        <v>0.33333332999999998</v>
      </c>
      <c r="O399">
        <v>100</v>
      </c>
      <c r="P399">
        <v>1</v>
      </c>
      <c r="Q399" t="s">
        <v>122</v>
      </c>
      <c r="R399" t="s">
        <v>129</v>
      </c>
    </row>
    <row r="400" spans="1:18" x14ac:dyDescent="0.3">
      <c r="A400">
        <v>42</v>
      </c>
      <c r="B400">
        <v>32.5</v>
      </c>
      <c r="C400">
        <v>5</v>
      </c>
      <c r="D400" t="s">
        <v>115</v>
      </c>
      <c r="E400" t="s">
        <v>81</v>
      </c>
      <c r="F400">
        <v>33.5122</v>
      </c>
      <c r="H400">
        <v>26.7121</v>
      </c>
      <c r="J400">
        <v>1</v>
      </c>
      <c r="K400">
        <v>1</v>
      </c>
      <c r="L400">
        <v>2</v>
      </c>
      <c r="M400">
        <v>1</v>
      </c>
      <c r="N400">
        <v>0.33333332999999998</v>
      </c>
      <c r="O400">
        <v>100</v>
      </c>
      <c r="P400">
        <v>1</v>
      </c>
      <c r="Q400" t="s">
        <v>122</v>
      </c>
      <c r="R400" t="s">
        <v>129</v>
      </c>
    </row>
    <row r="401" spans="1:18" x14ac:dyDescent="0.3">
      <c r="A401">
        <v>42</v>
      </c>
      <c r="B401">
        <v>32.5</v>
      </c>
      <c r="C401">
        <v>5</v>
      </c>
      <c r="D401" t="s">
        <v>115</v>
      </c>
      <c r="E401" t="s">
        <v>82</v>
      </c>
      <c r="F401">
        <v>32.980200000000004</v>
      </c>
      <c r="H401">
        <v>26.263500000000001</v>
      </c>
      <c r="J401">
        <v>1</v>
      </c>
      <c r="K401">
        <v>1</v>
      </c>
      <c r="L401">
        <v>2</v>
      </c>
      <c r="M401">
        <v>1</v>
      </c>
      <c r="N401">
        <v>0.33333332999999998</v>
      </c>
      <c r="O401">
        <v>100</v>
      </c>
      <c r="P401">
        <v>1</v>
      </c>
      <c r="Q401" t="s">
        <v>122</v>
      </c>
      <c r="R401" t="s">
        <v>129</v>
      </c>
    </row>
    <row r="402" spans="1:18" x14ac:dyDescent="0.3">
      <c r="A402">
        <v>42</v>
      </c>
      <c r="B402">
        <v>32.5</v>
      </c>
      <c r="C402">
        <v>5</v>
      </c>
      <c r="D402" t="s">
        <v>115</v>
      </c>
      <c r="E402" t="s">
        <v>83</v>
      </c>
      <c r="F402">
        <v>33.4876</v>
      </c>
      <c r="H402">
        <v>26.746400000000001</v>
      </c>
      <c r="J402">
        <v>1</v>
      </c>
      <c r="K402">
        <v>1</v>
      </c>
      <c r="L402">
        <v>2</v>
      </c>
      <c r="M402">
        <v>1</v>
      </c>
      <c r="N402">
        <v>0.33333332999999998</v>
      </c>
      <c r="O402">
        <v>100</v>
      </c>
      <c r="P402">
        <v>1</v>
      </c>
      <c r="Q402" t="s">
        <v>122</v>
      </c>
      <c r="R402" t="s">
        <v>129</v>
      </c>
    </row>
    <row r="403" spans="1:18" x14ac:dyDescent="0.3">
      <c r="A403">
        <v>42</v>
      </c>
      <c r="B403">
        <v>32.5</v>
      </c>
      <c r="C403">
        <v>5</v>
      </c>
      <c r="D403" t="s">
        <v>115</v>
      </c>
      <c r="E403" t="s">
        <v>84</v>
      </c>
      <c r="F403">
        <v>33.677900000000001</v>
      </c>
      <c r="H403">
        <v>26.774000000000001</v>
      </c>
      <c r="J403">
        <v>1</v>
      </c>
      <c r="K403">
        <v>1</v>
      </c>
      <c r="L403">
        <v>2</v>
      </c>
      <c r="M403">
        <v>1</v>
      </c>
      <c r="N403">
        <v>0.33333332999999998</v>
      </c>
      <c r="O403">
        <v>100</v>
      </c>
      <c r="P403">
        <v>1</v>
      </c>
      <c r="Q403" t="s">
        <v>122</v>
      </c>
      <c r="R403" t="s">
        <v>129</v>
      </c>
    </row>
    <row r="404" spans="1:18" hidden="1" x14ac:dyDescent="0.3">
      <c r="A404">
        <v>42</v>
      </c>
      <c r="B404">
        <v>32.5</v>
      </c>
      <c r="C404">
        <v>5</v>
      </c>
      <c r="D404" t="s">
        <v>116</v>
      </c>
      <c r="E404" t="s">
        <v>85</v>
      </c>
      <c r="F404">
        <v>33.459800000000001</v>
      </c>
      <c r="G404">
        <v>33.937733333333334</v>
      </c>
      <c r="H404">
        <v>27.0687</v>
      </c>
      <c r="I404">
        <v>27.175150000000002</v>
      </c>
      <c r="J404">
        <v>1</v>
      </c>
      <c r="K404">
        <v>1</v>
      </c>
      <c r="L404">
        <v>2</v>
      </c>
      <c r="M404">
        <v>1</v>
      </c>
      <c r="N404">
        <v>0.2</v>
      </c>
      <c r="O404">
        <v>100</v>
      </c>
      <c r="P404">
        <v>1</v>
      </c>
      <c r="Q404" t="s">
        <v>122</v>
      </c>
      <c r="R404" t="s">
        <v>129</v>
      </c>
    </row>
    <row r="405" spans="1:18" hidden="1" x14ac:dyDescent="0.3">
      <c r="A405">
        <v>42</v>
      </c>
      <c r="B405">
        <v>32.5</v>
      </c>
      <c r="C405">
        <v>5</v>
      </c>
      <c r="D405" t="s">
        <v>116</v>
      </c>
      <c r="E405" t="s">
        <v>86</v>
      </c>
      <c r="F405">
        <v>34.265999999999998</v>
      </c>
      <c r="H405">
        <v>27.156500000000001</v>
      </c>
      <c r="J405">
        <v>1</v>
      </c>
      <c r="K405">
        <v>1</v>
      </c>
      <c r="L405">
        <v>2</v>
      </c>
      <c r="M405">
        <v>1</v>
      </c>
      <c r="N405">
        <v>0.2</v>
      </c>
      <c r="O405">
        <v>100</v>
      </c>
      <c r="P405">
        <v>1</v>
      </c>
      <c r="Q405" t="s">
        <v>122</v>
      </c>
      <c r="R405" t="s">
        <v>129</v>
      </c>
    </row>
    <row r="406" spans="1:18" hidden="1" x14ac:dyDescent="0.3">
      <c r="A406">
        <v>42</v>
      </c>
      <c r="B406">
        <v>32.5</v>
      </c>
      <c r="C406">
        <v>5</v>
      </c>
      <c r="D406" t="s">
        <v>116</v>
      </c>
      <c r="E406" t="s">
        <v>87</v>
      </c>
      <c r="F406">
        <v>33.615699999999997</v>
      </c>
      <c r="H406">
        <v>27.317299999999999</v>
      </c>
      <c r="J406">
        <v>1</v>
      </c>
      <c r="K406">
        <v>1</v>
      </c>
      <c r="L406">
        <v>2</v>
      </c>
      <c r="M406">
        <v>1</v>
      </c>
      <c r="N406">
        <v>0.2</v>
      </c>
      <c r="O406">
        <v>100</v>
      </c>
      <c r="P406">
        <v>1</v>
      </c>
      <c r="Q406" t="s">
        <v>122</v>
      </c>
      <c r="R406" t="s">
        <v>129</v>
      </c>
    </row>
    <row r="407" spans="1:18" hidden="1" x14ac:dyDescent="0.3">
      <c r="A407">
        <v>42</v>
      </c>
      <c r="B407">
        <v>32.5</v>
      </c>
      <c r="C407">
        <v>5</v>
      </c>
      <c r="D407" t="s">
        <v>116</v>
      </c>
      <c r="E407" t="s">
        <v>88</v>
      </c>
      <c r="F407">
        <v>33.787500000000001</v>
      </c>
      <c r="H407">
        <v>27.096900000000002</v>
      </c>
      <c r="J407">
        <v>1</v>
      </c>
      <c r="K407">
        <v>1</v>
      </c>
      <c r="L407">
        <v>2</v>
      </c>
      <c r="M407">
        <v>1</v>
      </c>
      <c r="N407">
        <v>0.2</v>
      </c>
      <c r="O407">
        <v>100</v>
      </c>
      <c r="P407">
        <v>1</v>
      </c>
      <c r="Q407" t="s">
        <v>122</v>
      </c>
      <c r="R407" t="s">
        <v>129</v>
      </c>
    </row>
    <row r="408" spans="1:18" hidden="1" x14ac:dyDescent="0.3">
      <c r="A408">
        <v>42</v>
      </c>
      <c r="B408">
        <v>32.5</v>
      </c>
      <c r="C408">
        <v>5</v>
      </c>
      <c r="D408" t="s">
        <v>116</v>
      </c>
      <c r="E408" t="s">
        <v>89</v>
      </c>
      <c r="F408">
        <v>34.4026</v>
      </c>
      <c r="H408">
        <v>27.226600000000001</v>
      </c>
      <c r="J408">
        <v>1</v>
      </c>
      <c r="K408">
        <v>1</v>
      </c>
      <c r="L408">
        <v>2</v>
      </c>
      <c r="M408">
        <v>1</v>
      </c>
      <c r="N408">
        <v>0.2</v>
      </c>
      <c r="O408">
        <v>100</v>
      </c>
      <c r="P408">
        <v>1</v>
      </c>
      <c r="Q408" t="s">
        <v>122</v>
      </c>
      <c r="R408" t="s">
        <v>129</v>
      </c>
    </row>
    <row r="409" spans="1:18" hidden="1" x14ac:dyDescent="0.3">
      <c r="A409">
        <v>42</v>
      </c>
      <c r="B409">
        <v>32.5</v>
      </c>
      <c r="C409">
        <v>5</v>
      </c>
      <c r="D409" t="s">
        <v>116</v>
      </c>
      <c r="E409" t="s">
        <v>90</v>
      </c>
      <c r="F409">
        <v>34.094799999999999</v>
      </c>
      <c r="H409">
        <v>27.184899999999999</v>
      </c>
      <c r="J409">
        <v>1</v>
      </c>
      <c r="K409">
        <v>1</v>
      </c>
      <c r="L409">
        <v>2</v>
      </c>
      <c r="M409">
        <v>1</v>
      </c>
      <c r="N409">
        <v>0.2</v>
      </c>
      <c r="O409">
        <v>100</v>
      </c>
      <c r="P409">
        <v>1</v>
      </c>
      <c r="Q409" t="s">
        <v>122</v>
      </c>
      <c r="R409" t="s">
        <v>129</v>
      </c>
    </row>
    <row r="410" spans="1:18" hidden="1" x14ac:dyDescent="0.3">
      <c r="A410">
        <v>42</v>
      </c>
      <c r="B410">
        <v>32.5</v>
      </c>
      <c r="C410">
        <v>5</v>
      </c>
      <c r="D410" t="s">
        <v>117</v>
      </c>
      <c r="E410" t="s">
        <v>91</v>
      </c>
      <c r="F410">
        <v>34.061300000000003</v>
      </c>
      <c r="G410">
        <v>33.882216666666672</v>
      </c>
      <c r="H410">
        <v>28</v>
      </c>
      <c r="I410">
        <v>27.857600000000001</v>
      </c>
      <c r="J410">
        <v>1</v>
      </c>
      <c r="K410">
        <v>1</v>
      </c>
      <c r="L410">
        <v>2</v>
      </c>
      <c r="M410">
        <v>1</v>
      </c>
      <c r="N410">
        <v>0.1</v>
      </c>
      <c r="O410">
        <v>100</v>
      </c>
      <c r="P410">
        <v>1</v>
      </c>
      <c r="Q410" t="s">
        <v>122</v>
      </c>
      <c r="R410" t="s">
        <v>129</v>
      </c>
    </row>
    <row r="411" spans="1:18" hidden="1" x14ac:dyDescent="0.3">
      <c r="A411">
        <v>42</v>
      </c>
      <c r="B411">
        <v>32.5</v>
      </c>
      <c r="C411">
        <v>5</v>
      </c>
      <c r="D411" t="s">
        <v>117</v>
      </c>
      <c r="E411" t="s">
        <v>92</v>
      </c>
      <c r="F411">
        <v>34.127899999999997</v>
      </c>
      <c r="H411">
        <v>27.992699999999999</v>
      </c>
      <c r="J411">
        <v>1</v>
      </c>
      <c r="K411">
        <v>1</v>
      </c>
      <c r="L411">
        <v>2</v>
      </c>
      <c r="M411">
        <v>1</v>
      </c>
      <c r="N411">
        <v>0.1</v>
      </c>
      <c r="O411">
        <v>100</v>
      </c>
      <c r="P411">
        <v>1</v>
      </c>
      <c r="Q411" t="s">
        <v>122</v>
      </c>
      <c r="R411" t="s">
        <v>129</v>
      </c>
    </row>
    <row r="412" spans="1:18" hidden="1" x14ac:dyDescent="0.3">
      <c r="A412">
        <v>42</v>
      </c>
      <c r="B412">
        <v>32.5</v>
      </c>
      <c r="C412">
        <v>5</v>
      </c>
      <c r="D412" t="s">
        <v>117</v>
      </c>
      <c r="E412" t="s">
        <v>93</v>
      </c>
      <c r="F412">
        <v>33.598700000000001</v>
      </c>
      <c r="H412">
        <v>27.605899999999998</v>
      </c>
      <c r="J412">
        <v>1</v>
      </c>
      <c r="K412">
        <v>1</v>
      </c>
      <c r="L412">
        <v>2</v>
      </c>
      <c r="M412">
        <v>1</v>
      </c>
      <c r="N412">
        <v>0.1</v>
      </c>
      <c r="O412">
        <v>100</v>
      </c>
      <c r="P412">
        <v>1</v>
      </c>
      <c r="Q412" t="s">
        <v>122</v>
      </c>
      <c r="R412" t="s">
        <v>129</v>
      </c>
    </row>
    <row r="413" spans="1:18" hidden="1" x14ac:dyDescent="0.3">
      <c r="A413">
        <v>42</v>
      </c>
      <c r="B413">
        <v>32.5</v>
      </c>
      <c r="C413">
        <v>5</v>
      </c>
      <c r="D413" t="s">
        <v>117</v>
      </c>
      <c r="E413" t="s">
        <v>94</v>
      </c>
      <c r="F413">
        <v>33.643700000000003</v>
      </c>
      <c r="H413">
        <v>27.835999999999999</v>
      </c>
      <c r="J413">
        <v>1</v>
      </c>
      <c r="K413">
        <v>1</v>
      </c>
      <c r="L413">
        <v>2</v>
      </c>
      <c r="M413">
        <v>1</v>
      </c>
      <c r="N413">
        <v>0.1</v>
      </c>
      <c r="O413">
        <v>100</v>
      </c>
      <c r="P413">
        <v>1</v>
      </c>
      <c r="Q413" t="s">
        <v>122</v>
      </c>
      <c r="R413" t="s">
        <v>129</v>
      </c>
    </row>
    <row r="414" spans="1:18" hidden="1" x14ac:dyDescent="0.3">
      <c r="A414">
        <v>42</v>
      </c>
      <c r="B414">
        <v>32.5</v>
      </c>
      <c r="C414">
        <v>5</v>
      </c>
      <c r="D414" t="s">
        <v>117</v>
      </c>
      <c r="E414" t="s">
        <v>95</v>
      </c>
      <c r="F414">
        <v>34.030500000000004</v>
      </c>
      <c r="H414">
        <v>27.897400000000001</v>
      </c>
      <c r="J414">
        <v>1</v>
      </c>
      <c r="K414">
        <v>1</v>
      </c>
      <c r="L414">
        <v>2</v>
      </c>
      <c r="M414">
        <v>1</v>
      </c>
      <c r="N414">
        <v>0.1</v>
      </c>
      <c r="O414">
        <v>100</v>
      </c>
      <c r="P414">
        <v>1</v>
      </c>
      <c r="Q414" t="s">
        <v>122</v>
      </c>
      <c r="R414" t="s">
        <v>129</v>
      </c>
    </row>
    <row r="415" spans="1:18" hidden="1" x14ac:dyDescent="0.3">
      <c r="A415">
        <v>42</v>
      </c>
      <c r="B415">
        <v>32.5</v>
      </c>
      <c r="C415">
        <v>5</v>
      </c>
      <c r="D415" t="s">
        <v>117</v>
      </c>
      <c r="E415" t="s">
        <v>96</v>
      </c>
      <c r="F415">
        <v>33.831200000000003</v>
      </c>
      <c r="H415">
        <v>27.813600000000001</v>
      </c>
      <c r="J415">
        <v>1</v>
      </c>
      <c r="K415">
        <v>1</v>
      </c>
      <c r="L415">
        <v>2</v>
      </c>
      <c r="M415">
        <v>1</v>
      </c>
      <c r="N415">
        <v>0.1</v>
      </c>
      <c r="O415">
        <v>100</v>
      </c>
      <c r="P415">
        <v>1</v>
      </c>
      <c r="Q415" t="s">
        <v>122</v>
      </c>
      <c r="R415" t="s">
        <v>129</v>
      </c>
    </row>
    <row r="416" spans="1:18" hidden="1" x14ac:dyDescent="0.3">
      <c r="A416">
        <v>42</v>
      </c>
      <c r="B416">
        <v>32.5</v>
      </c>
      <c r="C416">
        <v>5</v>
      </c>
      <c r="D416" t="s">
        <v>118</v>
      </c>
      <c r="E416" t="s">
        <v>97</v>
      </c>
      <c r="F416">
        <v>34.385899999999999</v>
      </c>
      <c r="G416">
        <v>34.28725</v>
      </c>
      <c r="H416">
        <v>28.488099999999999</v>
      </c>
      <c r="I416">
        <v>28.597099999999998</v>
      </c>
      <c r="J416">
        <v>1</v>
      </c>
      <c r="K416">
        <v>1</v>
      </c>
      <c r="L416">
        <v>2</v>
      </c>
      <c r="M416">
        <v>1</v>
      </c>
      <c r="N416">
        <v>0.05</v>
      </c>
      <c r="O416">
        <v>100</v>
      </c>
      <c r="P416">
        <v>1</v>
      </c>
      <c r="Q416" t="s">
        <v>122</v>
      </c>
      <c r="R416" t="s">
        <v>129</v>
      </c>
    </row>
    <row r="417" spans="1:18" hidden="1" x14ac:dyDescent="0.3">
      <c r="A417">
        <v>42</v>
      </c>
      <c r="B417">
        <v>32.5</v>
      </c>
      <c r="C417">
        <v>5</v>
      </c>
      <c r="D417" t="s">
        <v>118</v>
      </c>
      <c r="E417" t="s">
        <v>98</v>
      </c>
      <c r="F417">
        <v>34.105699999999999</v>
      </c>
      <c r="H417">
        <v>28.456900000000001</v>
      </c>
      <c r="J417">
        <v>1</v>
      </c>
      <c r="K417">
        <v>1</v>
      </c>
      <c r="L417">
        <v>2</v>
      </c>
      <c r="M417">
        <v>1</v>
      </c>
      <c r="N417">
        <v>0.05</v>
      </c>
      <c r="O417">
        <v>100</v>
      </c>
      <c r="P417">
        <v>1</v>
      </c>
      <c r="Q417" t="s">
        <v>122</v>
      </c>
      <c r="R417" t="s">
        <v>129</v>
      </c>
    </row>
    <row r="418" spans="1:18" hidden="1" x14ac:dyDescent="0.3">
      <c r="A418">
        <v>42</v>
      </c>
      <c r="B418">
        <v>32.5</v>
      </c>
      <c r="C418">
        <v>5</v>
      </c>
      <c r="D418" t="s">
        <v>118</v>
      </c>
      <c r="E418" t="s">
        <v>99</v>
      </c>
      <c r="F418">
        <v>34.6143</v>
      </c>
      <c r="H418">
        <v>28.651499999999999</v>
      </c>
      <c r="J418">
        <v>1</v>
      </c>
      <c r="K418">
        <v>1</v>
      </c>
      <c r="L418">
        <v>2</v>
      </c>
      <c r="M418">
        <v>1</v>
      </c>
      <c r="N418">
        <v>0.05</v>
      </c>
      <c r="O418">
        <v>100</v>
      </c>
      <c r="P418">
        <v>1</v>
      </c>
      <c r="Q418" t="s">
        <v>122</v>
      </c>
      <c r="R418" t="s">
        <v>129</v>
      </c>
    </row>
    <row r="419" spans="1:18" hidden="1" x14ac:dyDescent="0.3">
      <c r="A419">
        <v>42</v>
      </c>
      <c r="B419">
        <v>32.5</v>
      </c>
      <c r="C419">
        <v>5</v>
      </c>
      <c r="D419" t="s">
        <v>118</v>
      </c>
      <c r="E419" t="s">
        <v>100</v>
      </c>
      <c r="F419">
        <v>34.529499999999999</v>
      </c>
      <c r="H419">
        <v>28.724599999999999</v>
      </c>
      <c r="J419">
        <v>1</v>
      </c>
      <c r="K419">
        <v>1</v>
      </c>
      <c r="L419">
        <v>2</v>
      </c>
      <c r="M419">
        <v>1</v>
      </c>
      <c r="N419">
        <v>0.05</v>
      </c>
      <c r="O419">
        <v>100</v>
      </c>
      <c r="P419">
        <v>1</v>
      </c>
      <c r="Q419" t="s">
        <v>122</v>
      </c>
      <c r="R419" t="s">
        <v>129</v>
      </c>
    </row>
    <row r="420" spans="1:18" hidden="1" x14ac:dyDescent="0.3">
      <c r="A420">
        <v>42</v>
      </c>
      <c r="B420">
        <v>32.5</v>
      </c>
      <c r="C420">
        <v>5</v>
      </c>
      <c r="D420" t="s">
        <v>118</v>
      </c>
      <c r="E420" t="s">
        <v>101</v>
      </c>
      <c r="F420">
        <v>33.981000000000002</v>
      </c>
      <c r="H420">
        <v>28.4894</v>
      </c>
      <c r="J420">
        <v>1</v>
      </c>
      <c r="K420">
        <v>1</v>
      </c>
      <c r="L420">
        <v>2</v>
      </c>
      <c r="M420">
        <v>1</v>
      </c>
      <c r="N420">
        <v>0.05</v>
      </c>
      <c r="O420">
        <v>100</v>
      </c>
      <c r="P420">
        <v>1</v>
      </c>
      <c r="Q420" t="s">
        <v>122</v>
      </c>
      <c r="R420" t="s">
        <v>129</v>
      </c>
    </row>
    <row r="421" spans="1:18" hidden="1" x14ac:dyDescent="0.3">
      <c r="A421">
        <v>42</v>
      </c>
      <c r="B421">
        <v>32.5</v>
      </c>
      <c r="C421">
        <v>5</v>
      </c>
      <c r="D421" t="s">
        <v>118</v>
      </c>
      <c r="E421" t="s">
        <v>102</v>
      </c>
      <c r="F421">
        <v>34.107100000000003</v>
      </c>
      <c r="H421">
        <v>28.772099999999998</v>
      </c>
      <c r="J421">
        <v>1</v>
      </c>
      <c r="K421">
        <v>1</v>
      </c>
      <c r="L421">
        <v>2</v>
      </c>
      <c r="M421">
        <v>1</v>
      </c>
      <c r="N421">
        <v>0.05</v>
      </c>
      <c r="O421">
        <v>100</v>
      </c>
      <c r="P421">
        <v>1</v>
      </c>
      <c r="Q421" t="s">
        <v>122</v>
      </c>
      <c r="R421" t="s">
        <v>129</v>
      </c>
    </row>
    <row r="422" spans="1:18" hidden="1" x14ac:dyDescent="0.3">
      <c r="A422">
        <v>46</v>
      </c>
      <c r="B422">
        <v>35.5</v>
      </c>
      <c r="C422">
        <v>6</v>
      </c>
      <c r="D422" t="s">
        <v>114</v>
      </c>
      <c r="E422" t="s">
        <v>12</v>
      </c>
      <c r="F422">
        <v>38.2395</v>
      </c>
      <c r="G422">
        <v>38.648133333333334</v>
      </c>
      <c r="H422">
        <v>25.086200000000002</v>
      </c>
      <c r="I422">
        <v>25.171850000000003</v>
      </c>
      <c r="J422">
        <v>1</v>
      </c>
      <c r="K422">
        <v>1</v>
      </c>
      <c r="L422">
        <v>3</v>
      </c>
      <c r="M422">
        <v>3</v>
      </c>
      <c r="N422">
        <v>1</v>
      </c>
      <c r="O422">
        <v>100</v>
      </c>
      <c r="P422">
        <v>1</v>
      </c>
      <c r="Q422" t="s">
        <v>125</v>
      </c>
      <c r="R422" t="s">
        <v>130</v>
      </c>
    </row>
    <row r="423" spans="1:18" hidden="1" x14ac:dyDescent="0.3">
      <c r="A423">
        <v>46</v>
      </c>
      <c r="B423">
        <v>35.5</v>
      </c>
      <c r="C423">
        <v>6</v>
      </c>
      <c r="D423" t="s">
        <v>114</v>
      </c>
      <c r="E423" t="s">
        <v>13</v>
      </c>
      <c r="F423">
        <v>38.36</v>
      </c>
      <c r="H423">
        <v>25.1493</v>
      </c>
      <c r="J423">
        <v>1</v>
      </c>
      <c r="K423">
        <v>1</v>
      </c>
      <c r="L423">
        <v>3</v>
      </c>
      <c r="M423">
        <v>3</v>
      </c>
      <c r="N423">
        <v>1</v>
      </c>
      <c r="O423">
        <v>100</v>
      </c>
      <c r="P423">
        <v>1</v>
      </c>
      <c r="Q423" t="s">
        <v>125</v>
      </c>
      <c r="R423" t="s">
        <v>130</v>
      </c>
    </row>
    <row r="424" spans="1:18" hidden="1" x14ac:dyDescent="0.3">
      <c r="A424">
        <v>46</v>
      </c>
      <c r="B424">
        <v>35.5</v>
      </c>
      <c r="C424">
        <v>6</v>
      </c>
      <c r="D424" t="s">
        <v>114</v>
      </c>
      <c r="E424" t="s">
        <v>14</v>
      </c>
      <c r="F424">
        <v>39.161799999999999</v>
      </c>
      <c r="H424">
        <v>25.220099999999999</v>
      </c>
      <c r="J424">
        <v>1</v>
      </c>
      <c r="K424">
        <v>1</v>
      </c>
      <c r="L424">
        <v>3</v>
      </c>
      <c r="M424">
        <v>3</v>
      </c>
      <c r="N424">
        <v>1</v>
      </c>
      <c r="O424">
        <v>100</v>
      </c>
      <c r="P424">
        <v>1</v>
      </c>
      <c r="Q424" t="s">
        <v>125</v>
      </c>
      <c r="R424" t="s">
        <v>130</v>
      </c>
    </row>
    <row r="425" spans="1:18" hidden="1" x14ac:dyDescent="0.3">
      <c r="A425">
        <v>46</v>
      </c>
      <c r="B425">
        <v>35.5</v>
      </c>
      <c r="C425">
        <v>6</v>
      </c>
      <c r="D425" t="s">
        <v>114</v>
      </c>
      <c r="E425" t="s">
        <v>15</v>
      </c>
      <c r="F425">
        <v>39.365099999999998</v>
      </c>
      <c r="H425">
        <v>25.209099999999999</v>
      </c>
      <c r="J425">
        <v>1</v>
      </c>
      <c r="K425">
        <v>1</v>
      </c>
      <c r="L425">
        <v>3</v>
      </c>
      <c r="M425">
        <v>3</v>
      </c>
      <c r="N425">
        <v>1</v>
      </c>
      <c r="O425">
        <v>100</v>
      </c>
      <c r="P425">
        <v>1</v>
      </c>
      <c r="Q425" t="s">
        <v>125</v>
      </c>
      <c r="R425" t="s">
        <v>130</v>
      </c>
    </row>
    <row r="426" spans="1:18" hidden="1" x14ac:dyDescent="0.3">
      <c r="A426">
        <v>46</v>
      </c>
      <c r="B426">
        <v>35.5</v>
      </c>
      <c r="C426">
        <v>6</v>
      </c>
      <c r="D426" t="s">
        <v>114</v>
      </c>
      <c r="E426" t="s">
        <v>16</v>
      </c>
      <c r="F426">
        <v>37.419400000000003</v>
      </c>
      <c r="H426">
        <v>25.1934</v>
      </c>
      <c r="J426">
        <v>1</v>
      </c>
      <c r="K426">
        <v>1</v>
      </c>
      <c r="L426">
        <v>3</v>
      </c>
      <c r="M426">
        <v>3</v>
      </c>
      <c r="N426">
        <v>1</v>
      </c>
      <c r="O426">
        <v>100</v>
      </c>
      <c r="P426">
        <v>1</v>
      </c>
      <c r="Q426" t="s">
        <v>125</v>
      </c>
      <c r="R426" t="s">
        <v>130</v>
      </c>
    </row>
    <row r="427" spans="1:18" hidden="1" x14ac:dyDescent="0.3">
      <c r="A427">
        <v>46</v>
      </c>
      <c r="B427">
        <v>35.5</v>
      </c>
      <c r="C427">
        <v>6</v>
      </c>
      <c r="D427" t="s">
        <v>114</v>
      </c>
      <c r="E427" t="s">
        <v>18</v>
      </c>
      <c r="F427">
        <v>39.343000000000004</v>
      </c>
      <c r="H427">
        <v>25.172999999999998</v>
      </c>
      <c r="J427">
        <v>1</v>
      </c>
      <c r="K427">
        <v>1</v>
      </c>
      <c r="L427">
        <v>3</v>
      </c>
      <c r="M427">
        <v>3</v>
      </c>
      <c r="N427">
        <v>1</v>
      </c>
      <c r="O427">
        <v>100</v>
      </c>
      <c r="P427">
        <v>1</v>
      </c>
      <c r="Q427" t="s">
        <v>125</v>
      </c>
      <c r="R427" t="s">
        <v>130</v>
      </c>
    </row>
    <row r="428" spans="1:18" x14ac:dyDescent="0.3">
      <c r="A428">
        <v>46</v>
      </c>
      <c r="B428">
        <v>35.5</v>
      </c>
      <c r="C428">
        <v>6</v>
      </c>
      <c r="D428" t="s">
        <v>115</v>
      </c>
      <c r="E428" t="s">
        <v>19</v>
      </c>
      <c r="F428">
        <v>38.2117</v>
      </c>
      <c r="G428">
        <v>38.287733333333335</v>
      </c>
      <c r="H428">
        <v>26.168800000000001</v>
      </c>
      <c r="I428">
        <v>26.174216666666666</v>
      </c>
      <c r="J428">
        <v>1</v>
      </c>
      <c r="K428">
        <v>1</v>
      </c>
      <c r="L428">
        <v>3</v>
      </c>
      <c r="M428">
        <v>3</v>
      </c>
      <c r="N428">
        <v>0.33333332999999998</v>
      </c>
      <c r="O428">
        <v>100</v>
      </c>
      <c r="P428">
        <v>1</v>
      </c>
      <c r="Q428" t="s">
        <v>125</v>
      </c>
      <c r="R428" t="s">
        <v>130</v>
      </c>
    </row>
    <row r="429" spans="1:18" x14ac:dyDescent="0.3">
      <c r="A429">
        <v>46</v>
      </c>
      <c r="B429">
        <v>35.5</v>
      </c>
      <c r="C429">
        <v>6</v>
      </c>
      <c r="D429" t="s">
        <v>115</v>
      </c>
      <c r="E429" t="s">
        <v>20</v>
      </c>
      <c r="F429">
        <v>38.970300000000002</v>
      </c>
      <c r="H429">
        <v>26.250599999999999</v>
      </c>
      <c r="J429">
        <v>1</v>
      </c>
      <c r="K429">
        <v>1</v>
      </c>
      <c r="L429">
        <v>3</v>
      </c>
      <c r="M429">
        <v>3</v>
      </c>
      <c r="N429">
        <v>0.33333332999999998</v>
      </c>
      <c r="O429">
        <v>100</v>
      </c>
      <c r="P429">
        <v>1</v>
      </c>
      <c r="Q429" t="s">
        <v>125</v>
      </c>
      <c r="R429" t="s">
        <v>130</v>
      </c>
    </row>
    <row r="430" spans="1:18" x14ac:dyDescent="0.3">
      <c r="A430">
        <v>46</v>
      </c>
      <c r="B430">
        <v>35.5</v>
      </c>
      <c r="C430">
        <v>6</v>
      </c>
      <c r="D430" t="s">
        <v>115</v>
      </c>
      <c r="E430" t="s">
        <v>21</v>
      </c>
      <c r="F430">
        <v>38.650799999999997</v>
      </c>
      <c r="H430">
        <v>26.094799999999999</v>
      </c>
      <c r="J430">
        <v>1</v>
      </c>
      <c r="K430">
        <v>1</v>
      </c>
      <c r="L430">
        <v>3</v>
      </c>
      <c r="M430">
        <v>3</v>
      </c>
      <c r="N430">
        <v>0.33333332999999998</v>
      </c>
      <c r="O430">
        <v>100</v>
      </c>
      <c r="P430">
        <v>1</v>
      </c>
      <c r="Q430" t="s">
        <v>125</v>
      </c>
      <c r="R430" t="s">
        <v>130</v>
      </c>
    </row>
    <row r="431" spans="1:18" x14ac:dyDescent="0.3">
      <c r="A431">
        <v>46</v>
      </c>
      <c r="B431">
        <v>35.5</v>
      </c>
      <c r="C431">
        <v>6</v>
      </c>
      <c r="D431" t="s">
        <v>115</v>
      </c>
      <c r="E431" t="s">
        <v>22</v>
      </c>
      <c r="F431">
        <v>38.130800000000001</v>
      </c>
      <c r="H431">
        <v>26.1858</v>
      </c>
      <c r="J431">
        <v>1</v>
      </c>
      <c r="K431">
        <v>1</v>
      </c>
      <c r="L431">
        <v>3</v>
      </c>
      <c r="M431">
        <v>3</v>
      </c>
      <c r="N431">
        <v>0.33333332999999998</v>
      </c>
      <c r="O431">
        <v>100</v>
      </c>
      <c r="P431">
        <v>1</v>
      </c>
      <c r="Q431" t="s">
        <v>125</v>
      </c>
      <c r="R431" t="s">
        <v>130</v>
      </c>
    </row>
    <row r="432" spans="1:18" x14ac:dyDescent="0.3">
      <c r="A432">
        <v>46</v>
      </c>
      <c r="B432">
        <v>35.5</v>
      </c>
      <c r="C432">
        <v>6</v>
      </c>
      <c r="D432" t="s">
        <v>115</v>
      </c>
      <c r="E432" t="s">
        <v>23</v>
      </c>
      <c r="F432">
        <v>38.150300000000001</v>
      </c>
      <c r="H432">
        <v>26.0932</v>
      </c>
      <c r="J432">
        <v>1</v>
      </c>
      <c r="K432">
        <v>1</v>
      </c>
      <c r="L432">
        <v>3</v>
      </c>
      <c r="M432">
        <v>3</v>
      </c>
      <c r="N432">
        <v>0.33333332999999998</v>
      </c>
      <c r="O432">
        <v>100</v>
      </c>
      <c r="P432">
        <v>1</v>
      </c>
      <c r="Q432" t="s">
        <v>125</v>
      </c>
      <c r="R432" t="s">
        <v>130</v>
      </c>
    </row>
    <row r="433" spans="1:18" x14ac:dyDescent="0.3">
      <c r="A433">
        <v>46</v>
      </c>
      <c r="B433">
        <v>35.5</v>
      </c>
      <c r="C433">
        <v>6</v>
      </c>
      <c r="D433" t="s">
        <v>115</v>
      </c>
      <c r="E433" t="s">
        <v>24</v>
      </c>
      <c r="F433">
        <v>37.612499999999997</v>
      </c>
      <c r="H433">
        <v>26.252099999999999</v>
      </c>
      <c r="J433">
        <v>1</v>
      </c>
      <c r="K433">
        <v>1</v>
      </c>
      <c r="L433">
        <v>3</v>
      </c>
      <c r="M433">
        <v>3</v>
      </c>
      <c r="N433">
        <v>0.33333332999999998</v>
      </c>
      <c r="O433">
        <v>100</v>
      </c>
      <c r="P433">
        <v>1</v>
      </c>
      <c r="Q433" t="s">
        <v>125</v>
      </c>
      <c r="R433" t="s">
        <v>130</v>
      </c>
    </row>
    <row r="434" spans="1:18" hidden="1" x14ac:dyDescent="0.3">
      <c r="A434">
        <v>46</v>
      </c>
      <c r="B434">
        <v>35.5</v>
      </c>
      <c r="C434">
        <v>6</v>
      </c>
      <c r="D434" t="s">
        <v>116</v>
      </c>
      <c r="E434" t="s">
        <v>26</v>
      </c>
      <c r="F434">
        <v>37.797600000000003</v>
      </c>
      <c r="G434">
        <v>38.82823333333333</v>
      </c>
      <c r="H434">
        <v>26.8249</v>
      </c>
      <c r="I434">
        <v>26.8934</v>
      </c>
      <c r="J434">
        <v>1</v>
      </c>
      <c r="K434">
        <v>1</v>
      </c>
      <c r="L434">
        <v>3</v>
      </c>
      <c r="M434">
        <v>3</v>
      </c>
      <c r="N434">
        <v>0.2</v>
      </c>
      <c r="O434">
        <v>100</v>
      </c>
      <c r="P434">
        <v>1</v>
      </c>
      <c r="Q434" t="s">
        <v>125</v>
      </c>
      <c r="R434" t="s">
        <v>130</v>
      </c>
    </row>
    <row r="435" spans="1:18" hidden="1" x14ac:dyDescent="0.3">
      <c r="A435">
        <v>46</v>
      </c>
      <c r="B435">
        <v>35.5</v>
      </c>
      <c r="C435">
        <v>6</v>
      </c>
      <c r="D435" t="s">
        <v>116</v>
      </c>
      <c r="E435" t="s">
        <v>27</v>
      </c>
      <c r="F435">
        <v>38.754199999999997</v>
      </c>
      <c r="H435">
        <v>26.790199999999999</v>
      </c>
      <c r="J435">
        <v>1</v>
      </c>
      <c r="K435">
        <v>1</v>
      </c>
      <c r="L435">
        <v>3</v>
      </c>
      <c r="M435">
        <v>3</v>
      </c>
      <c r="N435">
        <v>0.2</v>
      </c>
      <c r="O435">
        <v>100</v>
      </c>
      <c r="P435">
        <v>1</v>
      </c>
      <c r="Q435" t="s">
        <v>125</v>
      </c>
      <c r="R435" t="s">
        <v>130</v>
      </c>
    </row>
    <row r="436" spans="1:18" hidden="1" x14ac:dyDescent="0.3">
      <c r="A436">
        <v>46</v>
      </c>
      <c r="B436">
        <v>35.5</v>
      </c>
      <c r="C436">
        <v>6</v>
      </c>
      <c r="D436" t="s">
        <v>116</v>
      </c>
      <c r="E436" t="s">
        <v>28</v>
      </c>
      <c r="F436">
        <v>38.9756</v>
      </c>
      <c r="H436">
        <v>26.805</v>
      </c>
      <c r="J436">
        <v>1</v>
      </c>
      <c r="K436">
        <v>1</v>
      </c>
      <c r="L436">
        <v>3</v>
      </c>
      <c r="M436">
        <v>3</v>
      </c>
      <c r="N436">
        <v>0.2</v>
      </c>
      <c r="O436">
        <v>100</v>
      </c>
      <c r="P436">
        <v>1</v>
      </c>
      <c r="Q436" t="s">
        <v>125</v>
      </c>
      <c r="R436" t="s">
        <v>130</v>
      </c>
    </row>
    <row r="437" spans="1:18" hidden="1" x14ac:dyDescent="0.3">
      <c r="A437">
        <v>46</v>
      </c>
      <c r="B437">
        <v>35.5</v>
      </c>
      <c r="C437">
        <v>6</v>
      </c>
      <c r="D437" t="s">
        <v>116</v>
      </c>
      <c r="E437" t="s">
        <v>29</v>
      </c>
      <c r="F437">
        <v>39.884099999999997</v>
      </c>
      <c r="H437">
        <v>26.860499999999998</v>
      </c>
      <c r="J437">
        <v>1</v>
      </c>
      <c r="K437">
        <v>1</v>
      </c>
      <c r="L437">
        <v>3</v>
      </c>
      <c r="M437">
        <v>3</v>
      </c>
      <c r="N437">
        <v>0.2</v>
      </c>
      <c r="O437">
        <v>100</v>
      </c>
      <c r="P437">
        <v>1</v>
      </c>
      <c r="Q437" t="s">
        <v>125</v>
      </c>
      <c r="R437" t="s">
        <v>130</v>
      </c>
    </row>
    <row r="438" spans="1:18" hidden="1" x14ac:dyDescent="0.3">
      <c r="A438">
        <v>46</v>
      </c>
      <c r="B438">
        <v>35.5</v>
      </c>
      <c r="C438">
        <v>6</v>
      </c>
      <c r="D438" t="s">
        <v>116</v>
      </c>
      <c r="E438" t="s">
        <v>30</v>
      </c>
      <c r="F438">
        <v>39.183999999999997</v>
      </c>
      <c r="H438">
        <v>27.0105</v>
      </c>
      <c r="J438">
        <v>1</v>
      </c>
      <c r="K438">
        <v>1</v>
      </c>
      <c r="L438">
        <v>3</v>
      </c>
      <c r="M438">
        <v>3</v>
      </c>
      <c r="N438">
        <v>0.2</v>
      </c>
      <c r="O438">
        <v>100</v>
      </c>
      <c r="P438">
        <v>1</v>
      </c>
      <c r="Q438" t="s">
        <v>125</v>
      </c>
      <c r="R438" t="s">
        <v>130</v>
      </c>
    </row>
    <row r="439" spans="1:18" hidden="1" x14ac:dyDescent="0.3">
      <c r="A439">
        <v>46</v>
      </c>
      <c r="B439">
        <v>35.5</v>
      </c>
      <c r="C439">
        <v>6</v>
      </c>
      <c r="D439" t="s">
        <v>116</v>
      </c>
      <c r="E439" t="s">
        <v>31</v>
      </c>
      <c r="F439">
        <v>38.373899999999999</v>
      </c>
      <c r="H439">
        <v>27.069299999999998</v>
      </c>
      <c r="J439">
        <v>1</v>
      </c>
      <c r="K439">
        <v>1</v>
      </c>
      <c r="L439">
        <v>3</v>
      </c>
      <c r="M439">
        <v>3</v>
      </c>
      <c r="N439">
        <v>0.2</v>
      </c>
      <c r="O439">
        <v>100</v>
      </c>
      <c r="P439">
        <v>1</v>
      </c>
      <c r="Q439" t="s">
        <v>125</v>
      </c>
      <c r="R439" t="s">
        <v>130</v>
      </c>
    </row>
    <row r="440" spans="1:18" hidden="1" x14ac:dyDescent="0.3">
      <c r="A440">
        <v>46</v>
      </c>
      <c r="B440">
        <v>35.5</v>
      </c>
      <c r="C440">
        <v>6</v>
      </c>
      <c r="D440" t="s">
        <v>117</v>
      </c>
      <c r="E440" t="s">
        <v>32</v>
      </c>
      <c r="F440">
        <v>39.205199999999998</v>
      </c>
      <c r="G440">
        <v>38.182699999999997</v>
      </c>
      <c r="H440">
        <v>27.835100000000001</v>
      </c>
      <c r="I440">
        <v>26.373500000000003</v>
      </c>
      <c r="J440">
        <v>1</v>
      </c>
      <c r="K440">
        <v>1</v>
      </c>
      <c r="L440">
        <v>3</v>
      </c>
      <c r="M440">
        <v>3</v>
      </c>
      <c r="N440">
        <v>0.1</v>
      </c>
      <c r="O440">
        <v>66.7</v>
      </c>
      <c r="P440">
        <v>0.66700000000000004</v>
      </c>
      <c r="Q440" t="s">
        <v>125</v>
      </c>
      <c r="R440" t="s">
        <v>130</v>
      </c>
    </row>
    <row r="441" spans="1:18" hidden="1" x14ac:dyDescent="0.3">
      <c r="A441">
        <v>46</v>
      </c>
      <c r="B441">
        <v>35.5</v>
      </c>
      <c r="C441">
        <v>6</v>
      </c>
      <c r="D441" t="s">
        <v>117</v>
      </c>
      <c r="E441" t="s">
        <v>33</v>
      </c>
      <c r="H441">
        <v>27.946400000000001</v>
      </c>
      <c r="J441">
        <v>0</v>
      </c>
      <c r="K441">
        <v>0</v>
      </c>
      <c r="L441">
        <v>3</v>
      </c>
      <c r="M441">
        <v>3</v>
      </c>
      <c r="N441">
        <v>0.1</v>
      </c>
      <c r="O441">
        <v>66.7</v>
      </c>
      <c r="P441">
        <v>0.66700000000000004</v>
      </c>
      <c r="Q441" t="s">
        <v>125</v>
      </c>
      <c r="R441" t="s">
        <v>130</v>
      </c>
    </row>
    <row r="442" spans="1:18" hidden="1" x14ac:dyDescent="0.3">
      <c r="A442">
        <v>46</v>
      </c>
      <c r="B442">
        <v>35.5</v>
      </c>
      <c r="C442">
        <v>6</v>
      </c>
      <c r="D442" t="s">
        <v>117</v>
      </c>
      <c r="E442" t="s">
        <v>34</v>
      </c>
      <c r="F442">
        <v>39.3249</v>
      </c>
      <c r="H442">
        <v>27.691299999999998</v>
      </c>
      <c r="J442">
        <v>1</v>
      </c>
      <c r="K442">
        <v>1</v>
      </c>
      <c r="L442">
        <v>3</v>
      </c>
      <c r="M442">
        <v>3</v>
      </c>
      <c r="N442">
        <v>0.1</v>
      </c>
      <c r="O442">
        <v>66.7</v>
      </c>
      <c r="P442">
        <v>0.66700000000000004</v>
      </c>
      <c r="Q442" t="s">
        <v>125</v>
      </c>
      <c r="R442" t="s">
        <v>130</v>
      </c>
    </row>
    <row r="443" spans="1:18" hidden="1" x14ac:dyDescent="0.3">
      <c r="A443">
        <v>46</v>
      </c>
      <c r="B443">
        <v>35.5</v>
      </c>
      <c r="C443">
        <v>6</v>
      </c>
      <c r="D443" t="s">
        <v>117</v>
      </c>
      <c r="E443" t="s">
        <v>35</v>
      </c>
      <c r="F443">
        <v>39.104199999999999</v>
      </c>
      <c r="H443">
        <v>27.9511</v>
      </c>
      <c r="J443">
        <v>1</v>
      </c>
      <c r="K443">
        <v>1</v>
      </c>
      <c r="L443">
        <v>3</v>
      </c>
      <c r="M443">
        <v>3</v>
      </c>
      <c r="N443">
        <v>0.1</v>
      </c>
      <c r="O443">
        <v>66.7</v>
      </c>
      <c r="P443">
        <v>0.66700000000000004</v>
      </c>
      <c r="Q443" t="s">
        <v>125</v>
      </c>
      <c r="R443" t="s">
        <v>130</v>
      </c>
    </row>
    <row r="444" spans="1:18" hidden="1" x14ac:dyDescent="0.3">
      <c r="A444">
        <v>46</v>
      </c>
      <c r="B444">
        <v>35.5</v>
      </c>
      <c r="C444">
        <v>6</v>
      </c>
      <c r="D444" t="s">
        <v>117</v>
      </c>
      <c r="E444" t="s">
        <v>36</v>
      </c>
      <c r="F444">
        <v>39.383800000000001</v>
      </c>
      <c r="H444">
        <v>27.9954</v>
      </c>
      <c r="J444">
        <v>1</v>
      </c>
      <c r="K444">
        <v>1</v>
      </c>
      <c r="L444">
        <v>3</v>
      </c>
      <c r="M444">
        <v>3</v>
      </c>
      <c r="N444">
        <v>0.1</v>
      </c>
      <c r="O444">
        <v>66.7</v>
      </c>
      <c r="P444">
        <v>0.66700000000000004</v>
      </c>
      <c r="Q444" t="s">
        <v>125</v>
      </c>
      <c r="R444" t="s">
        <v>130</v>
      </c>
    </row>
    <row r="445" spans="1:18" hidden="1" x14ac:dyDescent="0.3">
      <c r="A445">
        <v>46</v>
      </c>
      <c r="B445">
        <v>35.5</v>
      </c>
      <c r="C445">
        <v>6</v>
      </c>
      <c r="D445" t="s">
        <v>117</v>
      </c>
      <c r="E445" t="s">
        <v>37</v>
      </c>
      <c r="F445">
        <v>42.976199999999999</v>
      </c>
      <c r="H445">
        <v>28.145900000000001</v>
      </c>
      <c r="J445">
        <v>0</v>
      </c>
      <c r="K445">
        <v>1</v>
      </c>
      <c r="L445">
        <v>3</v>
      </c>
      <c r="M445">
        <v>3</v>
      </c>
      <c r="N445">
        <v>0.1</v>
      </c>
      <c r="O445">
        <v>66.7</v>
      </c>
      <c r="P445">
        <v>0.66700000000000004</v>
      </c>
      <c r="Q445" t="s">
        <v>125</v>
      </c>
      <c r="R445" t="s">
        <v>130</v>
      </c>
    </row>
    <row r="446" spans="1:18" hidden="1" x14ac:dyDescent="0.3">
      <c r="A446">
        <v>46</v>
      </c>
      <c r="B446">
        <v>35.5</v>
      </c>
      <c r="C446">
        <v>6</v>
      </c>
      <c r="D446" t="s">
        <v>118</v>
      </c>
      <c r="E446" t="s">
        <v>38</v>
      </c>
      <c r="F446">
        <v>42.307400000000001</v>
      </c>
      <c r="G446">
        <v>40.317284615384615</v>
      </c>
      <c r="H446">
        <v>28.918199999999999</v>
      </c>
      <c r="I446">
        <v>28.137768749999999</v>
      </c>
      <c r="J446">
        <v>0</v>
      </c>
      <c r="K446">
        <v>1</v>
      </c>
      <c r="L446">
        <v>3</v>
      </c>
      <c r="M446">
        <v>3</v>
      </c>
      <c r="N446">
        <v>0.05</v>
      </c>
      <c r="O446">
        <v>16.7</v>
      </c>
      <c r="P446">
        <v>0.16699999999999998</v>
      </c>
      <c r="Q446" t="s">
        <v>125</v>
      </c>
      <c r="R446" t="s">
        <v>130</v>
      </c>
    </row>
    <row r="447" spans="1:18" hidden="1" x14ac:dyDescent="0.3">
      <c r="A447">
        <v>46</v>
      </c>
      <c r="B447">
        <v>35.5</v>
      </c>
      <c r="C447">
        <v>6</v>
      </c>
      <c r="D447" t="s">
        <v>118</v>
      </c>
      <c r="E447" t="s">
        <v>39</v>
      </c>
      <c r="H447">
        <v>29.197700000000001</v>
      </c>
      <c r="J447">
        <v>0</v>
      </c>
      <c r="K447">
        <v>0</v>
      </c>
      <c r="L447">
        <v>3</v>
      </c>
      <c r="M447">
        <v>3</v>
      </c>
      <c r="N447">
        <v>0.05</v>
      </c>
      <c r="O447">
        <v>16.7</v>
      </c>
      <c r="P447">
        <v>0.16699999999999998</v>
      </c>
      <c r="Q447" t="s">
        <v>125</v>
      </c>
      <c r="R447" t="s">
        <v>130</v>
      </c>
    </row>
    <row r="448" spans="1:18" hidden="1" x14ac:dyDescent="0.3">
      <c r="A448">
        <v>46</v>
      </c>
      <c r="B448">
        <v>35.5</v>
      </c>
      <c r="C448">
        <v>6</v>
      </c>
      <c r="D448" t="s">
        <v>118</v>
      </c>
      <c r="E448" t="s">
        <v>40</v>
      </c>
      <c r="H448">
        <v>29.175699999999999</v>
      </c>
      <c r="J448">
        <v>0</v>
      </c>
      <c r="K448">
        <v>0</v>
      </c>
      <c r="L448">
        <v>3</v>
      </c>
      <c r="M448">
        <v>3</v>
      </c>
      <c r="N448">
        <v>0.05</v>
      </c>
      <c r="O448">
        <v>16.7</v>
      </c>
      <c r="P448">
        <v>0.16699999999999998</v>
      </c>
      <c r="Q448" t="s">
        <v>125</v>
      </c>
      <c r="R448" t="s">
        <v>130</v>
      </c>
    </row>
    <row r="449" spans="1:18" hidden="1" x14ac:dyDescent="0.3">
      <c r="A449">
        <v>46</v>
      </c>
      <c r="B449">
        <v>35.5</v>
      </c>
      <c r="C449">
        <v>6</v>
      </c>
      <c r="D449" t="s">
        <v>118</v>
      </c>
      <c r="E449" t="s">
        <v>41</v>
      </c>
      <c r="F449">
        <v>44.585299999999997</v>
      </c>
      <c r="H449">
        <v>29.302099999999999</v>
      </c>
      <c r="J449">
        <v>0</v>
      </c>
      <c r="K449">
        <v>1</v>
      </c>
      <c r="L449">
        <v>3</v>
      </c>
      <c r="M449">
        <v>3</v>
      </c>
      <c r="N449">
        <v>0.05</v>
      </c>
      <c r="O449">
        <v>16.7</v>
      </c>
      <c r="P449">
        <v>0.16699999999999998</v>
      </c>
      <c r="Q449" t="s">
        <v>125</v>
      </c>
      <c r="R449" t="s">
        <v>130</v>
      </c>
    </row>
    <row r="450" spans="1:18" hidden="1" x14ac:dyDescent="0.3">
      <c r="A450">
        <v>46</v>
      </c>
      <c r="B450">
        <v>35.5</v>
      </c>
      <c r="C450">
        <v>6</v>
      </c>
      <c r="D450" t="s">
        <v>118</v>
      </c>
      <c r="E450" t="s">
        <v>17</v>
      </c>
      <c r="F450">
        <v>41.194600000000001</v>
      </c>
      <c r="H450">
        <v>29.119900000000001</v>
      </c>
      <c r="J450">
        <v>0</v>
      </c>
      <c r="K450">
        <v>1</v>
      </c>
      <c r="L450">
        <v>3</v>
      </c>
      <c r="M450">
        <v>3</v>
      </c>
      <c r="N450">
        <v>0.05</v>
      </c>
      <c r="O450">
        <v>16.7</v>
      </c>
      <c r="P450">
        <v>0.16699999999999998</v>
      </c>
      <c r="Q450" t="s">
        <v>125</v>
      </c>
      <c r="R450" t="s">
        <v>130</v>
      </c>
    </row>
    <row r="451" spans="1:18" hidden="1" x14ac:dyDescent="0.3">
      <c r="A451">
        <v>46</v>
      </c>
      <c r="B451">
        <v>35.5</v>
      </c>
      <c r="C451">
        <v>6</v>
      </c>
      <c r="D451" t="s">
        <v>118</v>
      </c>
      <c r="E451" t="s">
        <v>25</v>
      </c>
      <c r="F451">
        <v>39.625500000000002</v>
      </c>
      <c r="H451">
        <v>29.180199999999999</v>
      </c>
      <c r="J451">
        <v>1</v>
      </c>
      <c r="K451">
        <v>1</v>
      </c>
      <c r="L451">
        <v>3</v>
      </c>
      <c r="M451">
        <v>3</v>
      </c>
      <c r="N451">
        <v>0.05</v>
      </c>
      <c r="O451">
        <v>16.7</v>
      </c>
      <c r="P451">
        <v>0.16699999999999998</v>
      </c>
      <c r="Q451" t="s">
        <v>125</v>
      </c>
      <c r="R451" t="s">
        <v>130</v>
      </c>
    </row>
    <row r="452" spans="1:18" hidden="1" x14ac:dyDescent="0.3">
      <c r="A452" t="s">
        <v>103</v>
      </c>
      <c r="B452">
        <v>35.4</v>
      </c>
      <c r="C452">
        <v>6</v>
      </c>
      <c r="D452" t="s">
        <v>114</v>
      </c>
      <c r="E452" t="s">
        <v>73</v>
      </c>
      <c r="F452">
        <v>35.313899999999997</v>
      </c>
      <c r="G452">
        <v>35.321716666666667</v>
      </c>
      <c r="H452">
        <v>26.547999999999998</v>
      </c>
      <c r="I452">
        <v>26.613116666666667</v>
      </c>
      <c r="J452">
        <v>1</v>
      </c>
      <c r="K452">
        <v>1</v>
      </c>
      <c r="L452">
        <v>2</v>
      </c>
      <c r="M452">
        <v>2</v>
      </c>
      <c r="N452">
        <v>1</v>
      </c>
      <c r="O452">
        <v>100</v>
      </c>
      <c r="P452">
        <v>1</v>
      </c>
      <c r="Q452" t="s">
        <v>124</v>
      </c>
      <c r="R452" t="s">
        <v>131</v>
      </c>
    </row>
    <row r="453" spans="1:18" hidden="1" x14ac:dyDescent="0.3">
      <c r="A453">
        <v>53</v>
      </c>
      <c r="B453">
        <v>35.4</v>
      </c>
      <c r="C453">
        <v>6</v>
      </c>
      <c r="D453" t="s">
        <v>114</v>
      </c>
      <c r="E453" t="s">
        <v>74</v>
      </c>
      <c r="F453">
        <v>35.560200000000002</v>
      </c>
      <c r="H453">
        <v>26.3552</v>
      </c>
      <c r="J453">
        <v>1</v>
      </c>
      <c r="K453">
        <v>1</v>
      </c>
      <c r="L453">
        <v>2</v>
      </c>
      <c r="M453">
        <v>2</v>
      </c>
      <c r="N453">
        <v>1</v>
      </c>
      <c r="O453">
        <v>100</v>
      </c>
      <c r="P453">
        <v>1</v>
      </c>
      <c r="Q453" t="s">
        <v>124</v>
      </c>
      <c r="R453" t="s">
        <v>131</v>
      </c>
    </row>
    <row r="454" spans="1:18" hidden="1" x14ac:dyDescent="0.3">
      <c r="A454">
        <v>53</v>
      </c>
      <c r="B454">
        <v>35.4</v>
      </c>
      <c r="C454">
        <v>6</v>
      </c>
      <c r="D454" t="s">
        <v>114</v>
      </c>
      <c r="E454" t="s">
        <v>75</v>
      </c>
      <c r="F454">
        <v>35.351599999999998</v>
      </c>
      <c r="H454">
        <v>26.364799999999999</v>
      </c>
      <c r="J454">
        <v>1</v>
      </c>
      <c r="K454">
        <v>1</v>
      </c>
      <c r="L454">
        <v>2</v>
      </c>
      <c r="M454">
        <v>2</v>
      </c>
      <c r="N454">
        <v>1</v>
      </c>
      <c r="O454">
        <v>100</v>
      </c>
      <c r="P454">
        <v>1</v>
      </c>
      <c r="Q454" t="s">
        <v>124</v>
      </c>
      <c r="R454" t="s">
        <v>131</v>
      </c>
    </row>
    <row r="455" spans="1:18" hidden="1" x14ac:dyDescent="0.3">
      <c r="A455">
        <v>53</v>
      </c>
      <c r="B455">
        <v>35.4</v>
      </c>
      <c r="C455">
        <v>6</v>
      </c>
      <c r="D455" t="s">
        <v>114</v>
      </c>
      <c r="E455" t="s">
        <v>76</v>
      </c>
      <c r="F455">
        <v>35.0383</v>
      </c>
      <c r="H455">
        <v>26.5762</v>
      </c>
      <c r="J455">
        <v>1</v>
      </c>
      <c r="K455">
        <v>1</v>
      </c>
      <c r="L455">
        <v>2</v>
      </c>
      <c r="M455">
        <v>2</v>
      </c>
      <c r="N455">
        <v>1</v>
      </c>
      <c r="O455">
        <v>100</v>
      </c>
      <c r="P455">
        <v>1</v>
      </c>
      <c r="Q455" t="s">
        <v>124</v>
      </c>
      <c r="R455" t="s">
        <v>131</v>
      </c>
    </row>
    <row r="456" spans="1:18" hidden="1" x14ac:dyDescent="0.3">
      <c r="A456">
        <v>53</v>
      </c>
      <c r="B456">
        <v>35.4</v>
      </c>
      <c r="C456">
        <v>6</v>
      </c>
      <c r="D456" t="s">
        <v>114</v>
      </c>
      <c r="E456" t="s">
        <v>77</v>
      </c>
      <c r="F456">
        <v>34.8217</v>
      </c>
      <c r="H456">
        <v>26.834499999999998</v>
      </c>
      <c r="J456">
        <v>1</v>
      </c>
      <c r="K456">
        <v>1</v>
      </c>
      <c r="L456">
        <v>2</v>
      </c>
      <c r="M456">
        <v>2</v>
      </c>
      <c r="N456">
        <v>1</v>
      </c>
      <c r="O456">
        <v>100</v>
      </c>
      <c r="P456">
        <v>1</v>
      </c>
      <c r="Q456" t="s">
        <v>124</v>
      </c>
      <c r="R456" t="s">
        <v>131</v>
      </c>
    </row>
    <row r="457" spans="1:18" hidden="1" x14ac:dyDescent="0.3">
      <c r="A457">
        <v>53</v>
      </c>
      <c r="B457">
        <v>35.4</v>
      </c>
      <c r="C457">
        <v>6</v>
      </c>
      <c r="D457" t="s">
        <v>114</v>
      </c>
      <c r="E457" t="s">
        <v>78</v>
      </c>
      <c r="F457">
        <v>35.8446</v>
      </c>
      <c r="H457">
        <v>27</v>
      </c>
      <c r="J457">
        <v>1</v>
      </c>
      <c r="K457">
        <v>1</v>
      </c>
      <c r="L457">
        <v>2</v>
      </c>
      <c r="M457">
        <v>2</v>
      </c>
      <c r="N457">
        <v>1</v>
      </c>
      <c r="O457">
        <v>100</v>
      </c>
      <c r="P457">
        <v>1</v>
      </c>
      <c r="Q457" t="s">
        <v>124</v>
      </c>
      <c r="R457" t="s">
        <v>131</v>
      </c>
    </row>
    <row r="458" spans="1:18" x14ac:dyDescent="0.3">
      <c r="A458">
        <v>53</v>
      </c>
      <c r="B458">
        <v>35.4</v>
      </c>
      <c r="C458">
        <v>6</v>
      </c>
      <c r="D458" t="s">
        <v>115</v>
      </c>
      <c r="E458" t="s">
        <v>79</v>
      </c>
      <c r="F458">
        <v>35.867400000000004</v>
      </c>
      <c r="G458">
        <v>36.190366666666669</v>
      </c>
      <c r="H458">
        <v>27.959099999999999</v>
      </c>
      <c r="I458">
        <v>28.001716666666667</v>
      </c>
      <c r="J458">
        <v>1</v>
      </c>
      <c r="K458">
        <v>1</v>
      </c>
      <c r="L458">
        <v>2</v>
      </c>
      <c r="M458">
        <v>2</v>
      </c>
      <c r="N458">
        <v>0.33333332999999998</v>
      </c>
      <c r="O458">
        <v>100</v>
      </c>
      <c r="P458">
        <v>1</v>
      </c>
      <c r="Q458" t="s">
        <v>124</v>
      </c>
      <c r="R458" t="s">
        <v>131</v>
      </c>
    </row>
    <row r="459" spans="1:18" x14ac:dyDescent="0.3">
      <c r="A459">
        <v>53</v>
      </c>
      <c r="B459">
        <v>35.4</v>
      </c>
      <c r="C459">
        <v>6</v>
      </c>
      <c r="D459" t="s">
        <v>115</v>
      </c>
      <c r="E459" t="s">
        <v>80</v>
      </c>
      <c r="F459">
        <v>35.529899999999998</v>
      </c>
      <c r="H459">
        <v>27.427700000000002</v>
      </c>
      <c r="J459">
        <v>1</v>
      </c>
      <c r="K459">
        <v>1</v>
      </c>
      <c r="L459">
        <v>2</v>
      </c>
      <c r="M459">
        <v>2</v>
      </c>
      <c r="N459">
        <v>0.33333332999999998</v>
      </c>
      <c r="O459">
        <v>100</v>
      </c>
      <c r="P459">
        <v>1</v>
      </c>
      <c r="Q459" t="s">
        <v>124</v>
      </c>
      <c r="R459" t="s">
        <v>131</v>
      </c>
    </row>
    <row r="460" spans="1:18" x14ac:dyDescent="0.3">
      <c r="A460">
        <v>53</v>
      </c>
      <c r="B460">
        <v>35.4</v>
      </c>
      <c r="C460">
        <v>6</v>
      </c>
      <c r="D460" t="s">
        <v>115</v>
      </c>
      <c r="E460" t="s">
        <v>81</v>
      </c>
      <c r="F460">
        <v>36.524999999999999</v>
      </c>
      <c r="H460">
        <v>27.905200000000001</v>
      </c>
      <c r="J460">
        <v>1</v>
      </c>
      <c r="K460">
        <v>1</v>
      </c>
      <c r="L460">
        <v>2</v>
      </c>
      <c r="M460">
        <v>2</v>
      </c>
      <c r="N460">
        <v>0.33333332999999998</v>
      </c>
      <c r="O460">
        <v>100</v>
      </c>
      <c r="P460">
        <v>1</v>
      </c>
      <c r="Q460" t="s">
        <v>124</v>
      </c>
      <c r="R460" t="s">
        <v>131</v>
      </c>
    </row>
    <row r="461" spans="1:18" x14ac:dyDescent="0.3">
      <c r="A461">
        <v>53</v>
      </c>
      <c r="B461">
        <v>35.4</v>
      </c>
      <c r="C461">
        <v>6</v>
      </c>
      <c r="D461" t="s">
        <v>115</v>
      </c>
      <c r="E461" t="s">
        <v>82</v>
      </c>
      <c r="F461">
        <v>36.537300000000002</v>
      </c>
      <c r="H461">
        <v>28.1295</v>
      </c>
      <c r="J461">
        <v>1</v>
      </c>
      <c r="K461">
        <v>1</v>
      </c>
      <c r="L461">
        <v>2</v>
      </c>
      <c r="M461">
        <v>2</v>
      </c>
      <c r="N461">
        <v>0.33333332999999998</v>
      </c>
      <c r="O461">
        <v>100</v>
      </c>
      <c r="P461">
        <v>1</v>
      </c>
      <c r="Q461" t="s">
        <v>124</v>
      </c>
      <c r="R461" t="s">
        <v>131</v>
      </c>
    </row>
    <row r="462" spans="1:18" x14ac:dyDescent="0.3">
      <c r="A462">
        <v>53</v>
      </c>
      <c r="B462">
        <v>35.4</v>
      </c>
      <c r="C462">
        <v>6</v>
      </c>
      <c r="D462" t="s">
        <v>115</v>
      </c>
      <c r="E462" t="s">
        <v>83</v>
      </c>
      <c r="F462">
        <v>36.064500000000002</v>
      </c>
      <c r="H462">
        <v>28.215800000000002</v>
      </c>
      <c r="J462">
        <v>1</v>
      </c>
      <c r="K462">
        <v>1</v>
      </c>
      <c r="L462">
        <v>2</v>
      </c>
      <c r="M462">
        <v>2</v>
      </c>
      <c r="N462">
        <v>0.33333332999999998</v>
      </c>
      <c r="O462">
        <v>100</v>
      </c>
      <c r="P462">
        <v>1</v>
      </c>
      <c r="Q462" t="s">
        <v>124</v>
      </c>
      <c r="R462" t="s">
        <v>131</v>
      </c>
    </row>
    <row r="463" spans="1:18" x14ac:dyDescent="0.3">
      <c r="A463">
        <v>53</v>
      </c>
      <c r="B463">
        <v>35.4</v>
      </c>
      <c r="C463">
        <v>6</v>
      </c>
      <c r="D463" t="s">
        <v>115</v>
      </c>
      <c r="E463" t="s">
        <v>84</v>
      </c>
      <c r="F463">
        <v>36.618099999999998</v>
      </c>
      <c r="H463">
        <v>28.373000000000001</v>
      </c>
      <c r="J463">
        <v>1</v>
      </c>
      <c r="K463">
        <v>1</v>
      </c>
      <c r="L463">
        <v>2</v>
      </c>
      <c r="M463">
        <v>2</v>
      </c>
      <c r="N463">
        <v>0.33333332999999998</v>
      </c>
      <c r="O463">
        <v>100</v>
      </c>
      <c r="P463">
        <v>1</v>
      </c>
      <c r="Q463" t="s">
        <v>124</v>
      </c>
      <c r="R463" t="s">
        <v>131</v>
      </c>
    </row>
    <row r="464" spans="1:18" hidden="1" x14ac:dyDescent="0.3">
      <c r="A464">
        <v>53</v>
      </c>
      <c r="B464">
        <v>35.4</v>
      </c>
      <c r="C464">
        <v>6</v>
      </c>
      <c r="D464" t="s">
        <v>116</v>
      </c>
      <c r="E464" t="s">
        <v>85</v>
      </c>
      <c r="F464">
        <v>37.522500000000001</v>
      </c>
      <c r="G464">
        <v>37.183233333333334</v>
      </c>
      <c r="H464">
        <v>28.856000000000002</v>
      </c>
      <c r="I464">
        <v>28.860066666666665</v>
      </c>
      <c r="J464">
        <v>1</v>
      </c>
      <c r="K464">
        <v>1</v>
      </c>
      <c r="L464">
        <v>2</v>
      </c>
      <c r="M464">
        <v>2</v>
      </c>
      <c r="N464">
        <v>0.2</v>
      </c>
      <c r="O464">
        <v>100</v>
      </c>
      <c r="P464">
        <v>1</v>
      </c>
      <c r="Q464" t="s">
        <v>124</v>
      </c>
      <c r="R464" t="s">
        <v>131</v>
      </c>
    </row>
    <row r="465" spans="1:18" hidden="1" x14ac:dyDescent="0.3">
      <c r="A465">
        <v>53</v>
      </c>
      <c r="B465">
        <v>35.4</v>
      </c>
      <c r="C465">
        <v>6</v>
      </c>
      <c r="D465" t="s">
        <v>116</v>
      </c>
      <c r="E465" t="s">
        <v>86</v>
      </c>
      <c r="F465">
        <v>37.006999999999998</v>
      </c>
      <c r="H465">
        <v>28.4831</v>
      </c>
      <c r="J465">
        <v>1</v>
      </c>
      <c r="K465">
        <v>1</v>
      </c>
      <c r="L465">
        <v>2</v>
      </c>
      <c r="M465">
        <v>2</v>
      </c>
      <c r="N465">
        <v>0.2</v>
      </c>
      <c r="O465">
        <v>100</v>
      </c>
      <c r="P465">
        <v>1</v>
      </c>
      <c r="Q465" t="s">
        <v>124</v>
      </c>
      <c r="R465" t="s">
        <v>131</v>
      </c>
    </row>
    <row r="466" spans="1:18" hidden="1" x14ac:dyDescent="0.3">
      <c r="A466">
        <v>53</v>
      </c>
      <c r="B466">
        <v>35.4</v>
      </c>
      <c r="C466">
        <v>6</v>
      </c>
      <c r="D466" t="s">
        <v>116</v>
      </c>
      <c r="E466" t="s">
        <v>87</v>
      </c>
      <c r="F466">
        <v>38.161700000000003</v>
      </c>
      <c r="H466">
        <v>28.7392</v>
      </c>
      <c r="J466">
        <v>1</v>
      </c>
      <c r="K466">
        <v>1</v>
      </c>
      <c r="L466">
        <v>2</v>
      </c>
      <c r="M466">
        <v>2</v>
      </c>
      <c r="N466">
        <v>0.2</v>
      </c>
      <c r="O466">
        <v>100</v>
      </c>
      <c r="P466">
        <v>1</v>
      </c>
      <c r="Q466" t="s">
        <v>124</v>
      </c>
      <c r="R466" t="s">
        <v>131</v>
      </c>
    </row>
    <row r="467" spans="1:18" hidden="1" x14ac:dyDescent="0.3">
      <c r="A467">
        <v>53</v>
      </c>
      <c r="B467">
        <v>35.4</v>
      </c>
      <c r="C467">
        <v>6</v>
      </c>
      <c r="D467" t="s">
        <v>116</v>
      </c>
      <c r="E467" t="s">
        <v>88</v>
      </c>
      <c r="F467">
        <v>36.624400000000001</v>
      </c>
      <c r="H467">
        <v>28.956499999999998</v>
      </c>
      <c r="J467">
        <v>1</v>
      </c>
      <c r="K467">
        <v>1</v>
      </c>
      <c r="L467">
        <v>2</v>
      </c>
      <c r="M467">
        <v>2</v>
      </c>
      <c r="N467">
        <v>0.2</v>
      </c>
      <c r="O467">
        <v>100</v>
      </c>
      <c r="P467">
        <v>1</v>
      </c>
      <c r="Q467" t="s">
        <v>124</v>
      </c>
      <c r="R467" t="s">
        <v>131</v>
      </c>
    </row>
    <row r="468" spans="1:18" hidden="1" x14ac:dyDescent="0.3">
      <c r="A468">
        <v>53</v>
      </c>
      <c r="B468">
        <v>35.4</v>
      </c>
      <c r="C468">
        <v>6</v>
      </c>
      <c r="D468" t="s">
        <v>116</v>
      </c>
      <c r="E468" t="s">
        <v>89</v>
      </c>
      <c r="F468">
        <v>36.381399999999999</v>
      </c>
      <c r="H468">
        <v>29.087299999999999</v>
      </c>
      <c r="J468">
        <v>1</v>
      </c>
      <c r="K468">
        <v>1</v>
      </c>
      <c r="L468">
        <v>2</v>
      </c>
      <c r="M468">
        <v>2</v>
      </c>
      <c r="N468">
        <v>0.2</v>
      </c>
      <c r="O468">
        <v>100</v>
      </c>
      <c r="P468">
        <v>1</v>
      </c>
      <c r="Q468" t="s">
        <v>124</v>
      </c>
      <c r="R468" t="s">
        <v>131</v>
      </c>
    </row>
    <row r="469" spans="1:18" hidden="1" x14ac:dyDescent="0.3">
      <c r="A469">
        <v>53</v>
      </c>
      <c r="B469">
        <v>35.4</v>
      </c>
      <c r="C469">
        <v>6</v>
      </c>
      <c r="D469" t="s">
        <v>116</v>
      </c>
      <c r="E469" t="s">
        <v>90</v>
      </c>
      <c r="F469">
        <v>37.4024</v>
      </c>
      <c r="H469">
        <v>29.0383</v>
      </c>
      <c r="J469">
        <v>1</v>
      </c>
      <c r="K469">
        <v>1</v>
      </c>
      <c r="L469">
        <v>2</v>
      </c>
      <c r="M469">
        <v>2</v>
      </c>
      <c r="N469">
        <v>0.2</v>
      </c>
      <c r="O469">
        <v>100</v>
      </c>
      <c r="P469">
        <v>1</v>
      </c>
      <c r="Q469" t="s">
        <v>124</v>
      </c>
      <c r="R469" t="s">
        <v>131</v>
      </c>
    </row>
    <row r="470" spans="1:18" hidden="1" x14ac:dyDescent="0.3">
      <c r="A470">
        <v>53</v>
      </c>
      <c r="B470">
        <v>35.4</v>
      </c>
      <c r="C470">
        <v>6</v>
      </c>
      <c r="D470" t="s">
        <v>117</v>
      </c>
      <c r="E470" t="s">
        <v>91</v>
      </c>
      <c r="F470">
        <v>39.021599999999999</v>
      </c>
      <c r="G470">
        <v>38.089316666666669</v>
      </c>
      <c r="H470">
        <v>30.1296</v>
      </c>
      <c r="I470">
        <v>30.109816666666664</v>
      </c>
      <c r="J470">
        <v>1</v>
      </c>
      <c r="K470">
        <v>1</v>
      </c>
      <c r="L470">
        <v>2</v>
      </c>
      <c r="M470">
        <v>2</v>
      </c>
      <c r="N470">
        <v>0.1</v>
      </c>
      <c r="O470">
        <v>100</v>
      </c>
      <c r="P470">
        <v>1</v>
      </c>
      <c r="Q470" t="s">
        <v>124</v>
      </c>
      <c r="R470" t="s">
        <v>131</v>
      </c>
    </row>
    <row r="471" spans="1:18" hidden="1" x14ac:dyDescent="0.3">
      <c r="A471">
        <v>53</v>
      </c>
      <c r="B471">
        <v>35.4</v>
      </c>
      <c r="C471">
        <v>6</v>
      </c>
      <c r="D471" t="s">
        <v>117</v>
      </c>
      <c r="E471" t="s">
        <v>92</v>
      </c>
      <c r="F471">
        <v>37.520600000000002</v>
      </c>
      <c r="H471">
        <v>30.057300000000001</v>
      </c>
      <c r="J471">
        <v>1</v>
      </c>
      <c r="K471">
        <v>1</v>
      </c>
      <c r="L471">
        <v>2</v>
      </c>
      <c r="M471">
        <v>2</v>
      </c>
      <c r="N471">
        <v>0.1</v>
      </c>
      <c r="O471">
        <v>100</v>
      </c>
      <c r="P471">
        <v>1</v>
      </c>
      <c r="Q471" t="s">
        <v>124</v>
      </c>
      <c r="R471" t="s">
        <v>131</v>
      </c>
    </row>
    <row r="472" spans="1:18" hidden="1" x14ac:dyDescent="0.3">
      <c r="A472">
        <v>53</v>
      </c>
      <c r="B472">
        <v>35.4</v>
      </c>
      <c r="C472">
        <v>6</v>
      </c>
      <c r="D472" t="s">
        <v>117</v>
      </c>
      <c r="E472" t="s">
        <v>93</v>
      </c>
      <c r="F472">
        <v>37.885300000000001</v>
      </c>
      <c r="H472">
        <v>30.0352</v>
      </c>
      <c r="J472">
        <v>1</v>
      </c>
      <c r="K472">
        <v>1</v>
      </c>
      <c r="L472">
        <v>2</v>
      </c>
      <c r="M472">
        <v>2</v>
      </c>
      <c r="N472">
        <v>0.1</v>
      </c>
      <c r="O472">
        <v>100</v>
      </c>
      <c r="P472">
        <v>1</v>
      </c>
      <c r="Q472" t="s">
        <v>124</v>
      </c>
      <c r="R472" t="s">
        <v>131</v>
      </c>
    </row>
    <row r="473" spans="1:18" hidden="1" x14ac:dyDescent="0.3">
      <c r="A473">
        <v>53</v>
      </c>
      <c r="B473">
        <v>35.4</v>
      </c>
      <c r="C473">
        <v>6</v>
      </c>
      <c r="D473" t="s">
        <v>117</v>
      </c>
      <c r="E473" t="s">
        <v>94</v>
      </c>
      <c r="F473">
        <v>38.142000000000003</v>
      </c>
      <c r="H473">
        <v>30.191299999999998</v>
      </c>
      <c r="J473">
        <v>1</v>
      </c>
      <c r="K473">
        <v>1</v>
      </c>
      <c r="L473">
        <v>2</v>
      </c>
      <c r="M473">
        <v>2</v>
      </c>
      <c r="N473">
        <v>0.1</v>
      </c>
      <c r="O473">
        <v>100</v>
      </c>
      <c r="P473">
        <v>1</v>
      </c>
      <c r="Q473" t="s">
        <v>124</v>
      </c>
      <c r="R473" t="s">
        <v>131</v>
      </c>
    </row>
    <row r="474" spans="1:18" hidden="1" x14ac:dyDescent="0.3">
      <c r="A474">
        <v>53</v>
      </c>
      <c r="B474">
        <v>35.4</v>
      </c>
      <c r="C474">
        <v>6</v>
      </c>
      <c r="D474" t="s">
        <v>117</v>
      </c>
      <c r="E474" t="s">
        <v>95</v>
      </c>
      <c r="F474">
        <v>38.061</v>
      </c>
      <c r="H474">
        <v>30.180700000000002</v>
      </c>
      <c r="J474">
        <v>1</v>
      </c>
      <c r="K474">
        <v>1</v>
      </c>
      <c r="L474">
        <v>2</v>
      </c>
      <c r="M474">
        <v>2</v>
      </c>
      <c r="N474">
        <v>0.1</v>
      </c>
      <c r="O474">
        <v>100</v>
      </c>
      <c r="P474">
        <v>1</v>
      </c>
      <c r="Q474" t="s">
        <v>124</v>
      </c>
      <c r="R474" t="s">
        <v>131</v>
      </c>
    </row>
    <row r="475" spans="1:18" hidden="1" x14ac:dyDescent="0.3">
      <c r="A475">
        <v>53</v>
      </c>
      <c r="B475">
        <v>35.4</v>
      </c>
      <c r="C475">
        <v>6</v>
      </c>
      <c r="D475" t="s">
        <v>117</v>
      </c>
      <c r="E475" t="s">
        <v>96</v>
      </c>
      <c r="F475">
        <v>37.9054</v>
      </c>
      <c r="H475">
        <v>30.064800000000002</v>
      </c>
      <c r="J475">
        <v>1</v>
      </c>
      <c r="K475">
        <v>1</v>
      </c>
      <c r="L475">
        <v>2</v>
      </c>
      <c r="M475">
        <v>2</v>
      </c>
      <c r="N475">
        <v>0.1</v>
      </c>
      <c r="O475">
        <v>100</v>
      </c>
      <c r="P475">
        <v>1</v>
      </c>
      <c r="Q475" t="s">
        <v>124</v>
      </c>
      <c r="R475" t="s">
        <v>131</v>
      </c>
    </row>
    <row r="476" spans="1:18" hidden="1" x14ac:dyDescent="0.3">
      <c r="A476">
        <v>53</v>
      </c>
      <c r="B476">
        <v>35.4</v>
      </c>
      <c r="C476">
        <v>6</v>
      </c>
      <c r="D476" t="s">
        <v>118</v>
      </c>
      <c r="E476" t="s">
        <v>97</v>
      </c>
      <c r="F476">
        <v>42.149500000000003</v>
      </c>
      <c r="G476">
        <v>39.8352</v>
      </c>
      <c r="H476">
        <v>30.964099999999998</v>
      </c>
      <c r="I476">
        <v>31.084783333333334</v>
      </c>
      <c r="J476">
        <v>0</v>
      </c>
      <c r="K476">
        <v>1</v>
      </c>
      <c r="L476">
        <v>2</v>
      </c>
      <c r="M476">
        <v>2</v>
      </c>
      <c r="N476">
        <v>0.05</v>
      </c>
      <c r="O476">
        <v>66.7</v>
      </c>
      <c r="P476">
        <v>0.66700000000000004</v>
      </c>
      <c r="Q476" t="s">
        <v>124</v>
      </c>
      <c r="R476" t="s">
        <v>131</v>
      </c>
    </row>
    <row r="477" spans="1:18" hidden="1" x14ac:dyDescent="0.3">
      <c r="A477">
        <v>53</v>
      </c>
      <c r="B477">
        <v>35.4</v>
      </c>
      <c r="C477">
        <v>6</v>
      </c>
      <c r="D477" t="s">
        <v>118</v>
      </c>
      <c r="E477" t="s">
        <v>98</v>
      </c>
      <c r="F477">
        <v>38.4617</v>
      </c>
      <c r="H477">
        <v>30.906700000000001</v>
      </c>
      <c r="J477">
        <v>1</v>
      </c>
      <c r="K477">
        <v>1</v>
      </c>
      <c r="L477">
        <v>2</v>
      </c>
      <c r="M477">
        <v>2</v>
      </c>
      <c r="N477">
        <v>0.05</v>
      </c>
      <c r="O477">
        <v>66.7</v>
      </c>
      <c r="P477">
        <v>0.66700000000000004</v>
      </c>
      <c r="Q477" t="s">
        <v>124</v>
      </c>
      <c r="R477" t="s">
        <v>131</v>
      </c>
    </row>
    <row r="478" spans="1:18" hidden="1" x14ac:dyDescent="0.3">
      <c r="A478">
        <v>53</v>
      </c>
      <c r="B478">
        <v>35.4</v>
      </c>
      <c r="C478">
        <v>6</v>
      </c>
      <c r="D478" t="s">
        <v>118</v>
      </c>
      <c r="E478" t="s">
        <v>99</v>
      </c>
      <c r="F478">
        <v>39.997599999999998</v>
      </c>
      <c r="H478">
        <v>30.847999999999999</v>
      </c>
      <c r="J478">
        <v>1</v>
      </c>
      <c r="K478">
        <v>1</v>
      </c>
      <c r="L478">
        <v>2</v>
      </c>
      <c r="M478">
        <v>2</v>
      </c>
      <c r="N478">
        <v>0.05</v>
      </c>
      <c r="O478">
        <v>66.7</v>
      </c>
      <c r="P478">
        <v>0.66700000000000004</v>
      </c>
      <c r="Q478" t="s">
        <v>124</v>
      </c>
      <c r="R478" t="s">
        <v>131</v>
      </c>
    </row>
    <row r="479" spans="1:18" hidden="1" x14ac:dyDescent="0.3">
      <c r="A479">
        <v>53</v>
      </c>
      <c r="B479">
        <v>35.4</v>
      </c>
      <c r="C479">
        <v>6</v>
      </c>
      <c r="D479" t="s">
        <v>118</v>
      </c>
      <c r="E479" t="s">
        <v>100</v>
      </c>
      <c r="F479">
        <v>40.005800000000001</v>
      </c>
      <c r="H479">
        <v>31.5137</v>
      </c>
      <c r="J479">
        <v>0</v>
      </c>
      <c r="K479">
        <v>1</v>
      </c>
      <c r="L479">
        <v>2</v>
      </c>
      <c r="M479">
        <v>2</v>
      </c>
      <c r="N479">
        <v>0.05</v>
      </c>
      <c r="O479">
        <v>66.7</v>
      </c>
      <c r="P479">
        <v>0.66700000000000004</v>
      </c>
      <c r="Q479" t="s">
        <v>124</v>
      </c>
      <c r="R479" t="s">
        <v>131</v>
      </c>
    </row>
    <row r="480" spans="1:18" hidden="1" x14ac:dyDescent="0.3">
      <c r="A480">
        <v>53</v>
      </c>
      <c r="B480">
        <v>35.4</v>
      </c>
      <c r="C480">
        <v>6</v>
      </c>
      <c r="D480" t="s">
        <v>118</v>
      </c>
      <c r="E480" t="s">
        <v>101</v>
      </c>
      <c r="F480">
        <v>39.773000000000003</v>
      </c>
      <c r="H480">
        <v>31.127400000000002</v>
      </c>
      <c r="J480">
        <v>1</v>
      </c>
      <c r="K480">
        <v>1</v>
      </c>
      <c r="L480">
        <v>2</v>
      </c>
      <c r="M480">
        <v>2</v>
      </c>
      <c r="N480">
        <v>0.05</v>
      </c>
      <c r="O480">
        <v>66.7</v>
      </c>
      <c r="P480">
        <v>0.66700000000000004</v>
      </c>
      <c r="Q480" t="s">
        <v>124</v>
      </c>
      <c r="R480" t="s">
        <v>131</v>
      </c>
    </row>
    <row r="481" spans="1:18" hidden="1" x14ac:dyDescent="0.3">
      <c r="A481">
        <v>53</v>
      </c>
      <c r="B481">
        <v>35.4</v>
      </c>
      <c r="C481">
        <v>6</v>
      </c>
      <c r="D481" t="s">
        <v>118</v>
      </c>
      <c r="E481" t="s">
        <v>102</v>
      </c>
      <c r="F481">
        <v>38.623600000000003</v>
      </c>
      <c r="H481">
        <v>31.148800000000001</v>
      </c>
      <c r="J481">
        <v>1</v>
      </c>
      <c r="K481">
        <v>1</v>
      </c>
      <c r="L481">
        <v>2</v>
      </c>
      <c r="M481">
        <v>2</v>
      </c>
      <c r="N481">
        <v>0.05</v>
      </c>
      <c r="O481">
        <v>66.7</v>
      </c>
      <c r="P481">
        <v>0.66700000000000004</v>
      </c>
      <c r="Q481" t="s">
        <v>124</v>
      </c>
      <c r="R481" t="s">
        <v>131</v>
      </c>
    </row>
    <row r="482" spans="1:18" hidden="1" x14ac:dyDescent="0.3">
      <c r="A482">
        <v>51</v>
      </c>
      <c r="B482">
        <v>34.9</v>
      </c>
      <c r="C482">
        <v>7</v>
      </c>
      <c r="D482" t="s">
        <v>114</v>
      </c>
      <c r="E482" t="s">
        <v>12</v>
      </c>
      <c r="F482">
        <v>36.118699999999997</v>
      </c>
      <c r="G482">
        <v>35.840899999999998</v>
      </c>
      <c r="H482">
        <v>27.087199999999999</v>
      </c>
      <c r="I482">
        <v>26.968619999999998</v>
      </c>
      <c r="J482">
        <v>1</v>
      </c>
      <c r="K482">
        <v>1</v>
      </c>
      <c r="L482">
        <v>2</v>
      </c>
      <c r="M482">
        <v>2</v>
      </c>
      <c r="N482">
        <v>1</v>
      </c>
      <c r="O482">
        <v>100</v>
      </c>
      <c r="P482">
        <v>1</v>
      </c>
      <c r="Q482" t="s">
        <v>124</v>
      </c>
      <c r="R482" t="s">
        <v>131</v>
      </c>
    </row>
    <row r="483" spans="1:18" hidden="1" x14ac:dyDescent="0.3">
      <c r="A483">
        <v>51</v>
      </c>
      <c r="B483">
        <v>34.9</v>
      </c>
      <c r="C483">
        <v>7</v>
      </c>
      <c r="D483" t="s">
        <v>114</v>
      </c>
      <c r="E483" t="s">
        <v>13</v>
      </c>
      <c r="F483">
        <v>36.236800000000002</v>
      </c>
      <c r="H483">
        <v>26.8795</v>
      </c>
      <c r="J483">
        <v>1</v>
      </c>
      <c r="K483">
        <v>1</v>
      </c>
      <c r="L483">
        <v>2</v>
      </c>
      <c r="M483">
        <v>2</v>
      </c>
      <c r="N483">
        <v>1</v>
      </c>
      <c r="O483">
        <v>100</v>
      </c>
      <c r="P483">
        <v>1</v>
      </c>
      <c r="Q483" t="s">
        <v>124</v>
      </c>
      <c r="R483" t="s">
        <v>131</v>
      </c>
    </row>
    <row r="484" spans="1:18" hidden="1" x14ac:dyDescent="0.3">
      <c r="A484">
        <v>51</v>
      </c>
      <c r="B484">
        <v>34.9</v>
      </c>
      <c r="C484">
        <v>7</v>
      </c>
      <c r="D484" t="s">
        <v>114</v>
      </c>
      <c r="E484" t="s">
        <v>14</v>
      </c>
      <c r="F484">
        <v>35.295699999999997</v>
      </c>
      <c r="H484">
        <v>26.749500000000001</v>
      </c>
      <c r="J484">
        <v>1</v>
      </c>
      <c r="K484">
        <v>1</v>
      </c>
      <c r="L484">
        <v>2</v>
      </c>
      <c r="M484">
        <v>2</v>
      </c>
      <c r="N484">
        <v>1</v>
      </c>
      <c r="O484">
        <v>100</v>
      </c>
      <c r="P484">
        <v>1</v>
      </c>
      <c r="Q484" t="s">
        <v>124</v>
      </c>
      <c r="R484" t="s">
        <v>131</v>
      </c>
    </row>
    <row r="485" spans="1:18" hidden="1" x14ac:dyDescent="0.3">
      <c r="A485">
        <v>51</v>
      </c>
      <c r="B485">
        <v>34.9</v>
      </c>
      <c r="C485">
        <v>7</v>
      </c>
      <c r="D485" t="s">
        <v>114</v>
      </c>
      <c r="E485" t="s">
        <v>15</v>
      </c>
      <c r="F485">
        <v>35.696300000000001</v>
      </c>
      <c r="H485">
        <v>27.008800000000001</v>
      </c>
      <c r="J485">
        <v>1</v>
      </c>
      <c r="K485">
        <v>1</v>
      </c>
      <c r="L485">
        <v>2</v>
      </c>
      <c r="M485">
        <v>2</v>
      </c>
      <c r="N485">
        <v>1</v>
      </c>
      <c r="O485">
        <v>100</v>
      </c>
      <c r="P485">
        <v>1</v>
      </c>
      <c r="Q485" t="s">
        <v>124</v>
      </c>
      <c r="R485" t="s">
        <v>131</v>
      </c>
    </row>
    <row r="486" spans="1:18" hidden="1" x14ac:dyDescent="0.3">
      <c r="A486">
        <v>51</v>
      </c>
      <c r="B486">
        <v>34.9</v>
      </c>
      <c r="C486">
        <v>7</v>
      </c>
      <c r="D486" t="s">
        <v>114</v>
      </c>
      <c r="E486" t="s">
        <v>16</v>
      </c>
      <c r="F486">
        <v>35.856999999999999</v>
      </c>
      <c r="H486">
        <v>27.118099999999998</v>
      </c>
      <c r="J486">
        <v>1</v>
      </c>
      <c r="K486">
        <v>1</v>
      </c>
      <c r="L486">
        <v>2</v>
      </c>
      <c r="M486">
        <v>2</v>
      </c>
      <c r="N486">
        <v>1</v>
      </c>
      <c r="O486">
        <v>100</v>
      </c>
      <c r="P486">
        <v>1</v>
      </c>
      <c r="Q486" t="s">
        <v>124</v>
      </c>
      <c r="R486" t="s">
        <v>131</v>
      </c>
    </row>
    <row r="487" spans="1:18" hidden="1" x14ac:dyDescent="0.3">
      <c r="A487">
        <v>51</v>
      </c>
      <c r="B487">
        <v>34.9</v>
      </c>
      <c r="C487">
        <v>7</v>
      </c>
      <c r="D487" t="s">
        <v>114</v>
      </c>
      <c r="E487" t="s">
        <v>18</v>
      </c>
      <c r="F487">
        <v>35.959400000000002</v>
      </c>
      <c r="H487">
        <v>26.921399999999998</v>
      </c>
      <c r="J487">
        <v>1</v>
      </c>
      <c r="K487">
        <v>1</v>
      </c>
      <c r="L487">
        <v>2</v>
      </c>
      <c r="M487">
        <v>2</v>
      </c>
      <c r="N487">
        <v>1</v>
      </c>
      <c r="O487">
        <v>100</v>
      </c>
      <c r="P487">
        <v>1</v>
      </c>
      <c r="Q487" t="s">
        <v>124</v>
      </c>
      <c r="R487" t="s">
        <v>131</v>
      </c>
    </row>
    <row r="488" spans="1:18" x14ac:dyDescent="0.3">
      <c r="A488">
        <v>51</v>
      </c>
      <c r="B488">
        <v>34.9</v>
      </c>
      <c r="C488">
        <v>7</v>
      </c>
      <c r="D488" t="s">
        <v>115</v>
      </c>
      <c r="E488" t="s">
        <v>19</v>
      </c>
      <c r="F488">
        <v>36.529600000000002</v>
      </c>
      <c r="G488">
        <v>36.490416666666668</v>
      </c>
      <c r="H488">
        <v>27.9483</v>
      </c>
      <c r="I488">
        <v>28.107383333333335</v>
      </c>
      <c r="J488">
        <v>1</v>
      </c>
      <c r="K488">
        <v>1</v>
      </c>
      <c r="L488">
        <v>2</v>
      </c>
      <c r="M488">
        <v>2</v>
      </c>
      <c r="N488">
        <v>0.33333332999999998</v>
      </c>
      <c r="O488">
        <v>100</v>
      </c>
      <c r="P488">
        <v>1</v>
      </c>
      <c r="Q488" t="s">
        <v>124</v>
      </c>
      <c r="R488" t="s">
        <v>131</v>
      </c>
    </row>
    <row r="489" spans="1:18" x14ac:dyDescent="0.3">
      <c r="A489">
        <v>51</v>
      </c>
      <c r="B489">
        <v>34.9</v>
      </c>
      <c r="C489">
        <v>7</v>
      </c>
      <c r="D489" t="s">
        <v>115</v>
      </c>
      <c r="E489" t="s">
        <v>20</v>
      </c>
      <c r="F489">
        <v>36.411700000000003</v>
      </c>
      <c r="H489">
        <v>27.9512</v>
      </c>
      <c r="J489">
        <v>1</v>
      </c>
      <c r="K489">
        <v>1</v>
      </c>
      <c r="L489">
        <v>2</v>
      </c>
      <c r="M489">
        <v>2</v>
      </c>
      <c r="N489">
        <v>0.33333332999999998</v>
      </c>
      <c r="O489">
        <v>100</v>
      </c>
      <c r="P489">
        <v>1</v>
      </c>
      <c r="Q489" t="s">
        <v>124</v>
      </c>
      <c r="R489" t="s">
        <v>131</v>
      </c>
    </row>
    <row r="490" spans="1:18" x14ac:dyDescent="0.3">
      <c r="A490">
        <v>51</v>
      </c>
      <c r="B490">
        <v>34.9</v>
      </c>
      <c r="C490">
        <v>7</v>
      </c>
      <c r="D490" t="s">
        <v>115</v>
      </c>
      <c r="E490" t="s">
        <v>21</v>
      </c>
      <c r="F490">
        <v>37.250700000000002</v>
      </c>
      <c r="H490">
        <v>28.0215</v>
      </c>
      <c r="J490">
        <v>1</v>
      </c>
      <c r="K490">
        <v>1</v>
      </c>
      <c r="L490">
        <v>2</v>
      </c>
      <c r="M490">
        <v>2</v>
      </c>
      <c r="N490">
        <v>0.33333332999999998</v>
      </c>
      <c r="O490">
        <v>100</v>
      </c>
      <c r="P490">
        <v>1</v>
      </c>
      <c r="Q490" t="s">
        <v>124</v>
      </c>
      <c r="R490" t="s">
        <v>131</v>
      </c>
    </row>
    <row r="491" spans="1:18" x14ac:dyDescent="0.3">
      <c r="A491">
        <v>51</v>
      </c>
      <c r="B491">
        <v>34.9</v>
      </c>
      <c r="C491">
        <v>7</v>
      </c>
      <c r="D491" t="s">
        <v>115</v>
      </c>
      <c r="E491" t="s">
        <v>22</v>
      </c>
      <c r="F491">
        <v>35.796399999999998</v>
      </c>
      <c r="H491">
        <v>28.171500000000002</v>
      </c>
      <c r="J491">
        <v>1</v>
      </c>
      <c r="K491">
        <v>1</v>
      </c>
      <c r="L491">
        <v>2</v>
      </c>
      <c r="M491">
        <v>2</v>
      </c>
      <c r="N491">
        <v>0.33333332999999998</v>
      </c>
      <c r="O491">
        <v>100</v>
      </c>
      <c r="P491">
        <v>1</v>
      </c>
      <c r="Q491" t="s">
        <v>124</v>
      </c>
      <c r="R491" t="s">
        <v>131</v>
      </c>
    </row>
    <row r="492" spans="1:18" x14ac:dyDescent="0.3">
      <c r="A492">
        <v>51</v>
      </c>
      <c r="B492">
        <v>34.9</v>
      </c>
      <c r="C492">
        <v>7</v>
      </c>
      <c r="D492" t="s">
        <v>115</v>
      </c>
      <c r="E492" t="s">
        <v>23</v>
      </c>
      <c r="F492">
        <v>37.100999999999999</v>
      </c>
      <c r="H492">
        <v>28.31</v>
      </c>
      <c r="J492">
        <v>1</v>
      </c>
      <c r="K492">
        <v>1</v>
      </c>
      <c r="L492">
        <v>2</v>
      </c>
      <c r="M492">
        <v>2</v>
      </c>
      <c r="N492">
        <v>0.33333332999999998</v>
      </c>
      <c r="O492">
        <v>100</v>
      </c>
      <c r="P492">
        <v>1</v>
      </c>
      <c r="Q492" t="s">
        <v>124</v>
      </c>
      <c r="R492" t="s">
        <v>131</v>
      </c>
    </row>
    <row r="493" spans="1:18" x14ac:dyDescent="0.3">
      <c r="A493">
        <v>51</v>
      </c>
      <c r="B493">
        <v>34.9</v>
      </c>
      <c r="C493">
        <v>7</v>
      </c>
      <c r="D493" t="s">
        <v>115</v>
      </c>
      <c r="E493" t="s">
        <v>24</v>
      </c>
      <c r="F493">
        <v>35.853099999999998</v>
      </c>
      <c r="H493">
        <v>28.241800000000001</v>
      </c>
      <c r="J493">
        <v>1</v>
      </c>
      <c r="K493">
        <v>1</v>
      </c>
      <c r="L493">
        <v>2</v>
      </c>
      <c r="M493">
        <v>2</v>
      </c>
      <c r="N493">
        <v>0.33333332999999998</v>
      </c>
      <c r="O493">
        <v>100</v>
      </c>
      <c r="P493">
        <v>1</v>
      </c>
      <c r="Q493" t="s">
        <v>124</v>
      </c>
      <c r="R493" t="s">
        <v>131</v>
      </c>
    </row>
    <row r="494" spans="1:18" hidden="1" x14ac:dyDescent="0.3">
      <c r="A494">
        <v>51</v>
      </c>
      <c r="B494">
        <v>34.9</v>
      </c>
      <c r="C494">
        <v>7</v>
      </c>
      <c r="D494" t="s">
        <v>116</v>
      </c>
      <c r="E494" t="s">
        <v>26</v>
      </c>
      <c r="F494">
        <v>37.2393</v>
      </c>
      <c r="G494">
        <v>37.449450000000006</v>
      </c>
      <c r="H494">
        <v>28.560600000000001</v>
      </c>
      <c r="I494">
        <v>28.769966666666665</v>
      </c>
      <c r="J494">
        <v>1</v>
      </c>
      <c r="K494">
        <v>1</v>
      </c>
      <c r="L494">
        <v>2</v>
      </c>
      <c r="M494">
        <v>2</v>
      </c>
      <c r="N494">
        <v>0.2</v>
      </c>
      <c r="O494">
        <v>100</v>
      </c>
      <c r="P494">
        <v>1</v>
      </c>
      <c r="Q494" t="s">
        <v>124</v>
      </c>
      <c r="R494" t="s">
        <v>131</v>
      </c>
    </row>
    <row r="495" spans="1:18" hidden="1" x14ac:dyDescent="0.3">
      <c r="A495">
        <v>51</v>
      </c>
      <c r="B495">
        <v>34.9</v>
      </c>
      <c r="C495">
        <v>7</v>
      </c>
      <c r="D495" t="s">
        <v>116</v>
      </c>
      <c r="E495" t="s">
        <v>27</v>
      </c>
      <c r="F495">
        <v>37.697899999999997</v>
      </c>
      <c r="H495">
        <v>28.836300000000001</v>
      </c>
      <c r="J495">
        <v>1</v>
      </c>
      <c r="K495">
        <v>1</v>
      </c>
      <c r="L495">
        <v>2</v>
      </c>
      <c r="M495">
        <v>2</v>
      </c>
      <c r="N495">
        <v>0.2</v>
      </c>
      <c r="O495">
        <v>100</v>
      </c>
      <c r="P495">
        <v>1</v>
      </c>
      <c r="Q495" t="s">
        <v>124</v>
      </c>
      <c r="R495" t="s">
        <v>131</v>
      </c>
    </row>
    <row r="496" spans="1:18" hidden="1" x14ac:dyDescent="0.3">
      <c r="A496">
        <v>51</v>
      </c>
      <c r="B496">
        <v>34.9</v>
      </c>
      <c r="C496">
        <v>7</v>
      </c>
      <c r="D496" t="s">
        <v>116</v>
      </c>
      <c r="E496" t="s">
        <v>28</v>
      </c>
      <c r="F496">
        <v>36.851300000000002</v>
      </c>
      <c r="H496">
        <v>28.6432</v>
      </c>
      <c r="J496">
        <v>1</v>
      </c>
      <c r="K496">
        <v>1</v>
      </c>
      <c r="L496">
        <v>2</v>
      </c>
      <c r="M496">
        <v>2</v>
      </c>
      <c r="N496">
        <v>0.2</v>
      </c>
      <c r="O496">
        <v>100</v>
      </c>
      <c r="P496">
        <v>1</v>
      </c>
      <c r="Q496" t="s">
        <v>124</v>
      </c>
      <c r="R496" t="s">
        <v>131</v>
      </c>
    </row>
    <row r="497" spans="1:18" hidden="1" x14ac:dyDescent="0.3">
      <c r="A497">
        <v>51</v>
      </c>
      <c r="B497">
        <v>34.9</v>
      </c>
      <c r="C497">
        <v>7</v>
      </c>
      <c r="D497" t="s">
        <v>116</v>
      </c>
      <c r="E497" t="s">
        <v>29</v>
      </c>
      <c r="F497">
        <v>36.511400000000002</v>
      </c>
      <c r="H497">
        <v>28.7576</v>
      </c>
      <c r="J497">
        <v>1</v>
      </c>
      <c r="K497">
        <v>1</v>
      </c>
      <c r="L497">
        <v>2</v>
      </c>
      <c r="M497">
        <v>2</v>
      </c>
      <c r="N497">
        <v>0.2</v>
      </c>
      <c r="O497">
        <v>100</v>
      </c>
      <c r="P497">
        <v>1</v>
      </c>
      <c r="Q497" t="s">
        <v>124</v>
      </c>
      <c r="R497" t="s">
        <v>131</v>
      </c>
    </row>
    <row r="498" spans="1:18" hidden="1" x14ac:dyDescent="0.3">
      <c r="A498">
        <v>51</v>
      </c>
      <c r="B498">
        <v>34.9</v>
      </c>
      <c r="C498">
        <v>7</v>
      </c>
      <c r="D498" t="s">
        <v>116</v>
      </c>
      <c r="E498" t="s">
        <v>30</v>
      </c>
      <c r="F498">
        <v>38.303100000000001</v>
      </c>
      <c r="H498">
        <v>28.955200000000001</v>
      </c>
      <c r="J498">
        <v>1</v>
      </c>
      <c r="K498">
        <v>1</v>
      </c>
      <c r="L498">
        <v>2</v>
      </c>
      <c r="M498">
        <v>2</v>
      </c>
      <c r="N498">
        <v>0.2</v>
      </c>
      <c r="O498">
        <v>100</v>
      </c>
      <c r="P498">
        <v>1</v>
      </c>
      <c r="Q498" t="s">
        <v>124</v>
      </c>
      <c r="R498" t="s">
        <v>131</v>
      </c>
    </row>
    <row r="499" spans="1:18" hidden="1" x14ac:dyDescent="0.3">
      <c r="A499">
        <v>51</v>
      </c>
      <c r="B499">
        <v>34.9</v>
      </c>
      <c r="C499">
        <v>7</v>
      </c>
      <c r="D499" t="s">
        <v>116</v>
      </c>
      <c r="E499" t="s">
        <v>31</v>
      </c>
      <c r="F499">
        <v>38.093699999999998</v>
      </c>
      <c r="H499">
        <v>28.866900000000001</v>
      </c>
      <c r="J499">
        <v>1</v>
      </c>
      <c r="K499">
        <v>1</v>
      </c>
      <c r="L499">
        <v>2</v>
      </c>
      <c r="M499">
        <v>2</v>
      </c>
      <c r="N499">
        <v>0.2</v>
      </c>
      <c r="O499">
        <v>100</v>
      </c>
      <c r="P499">
        <v>1</v>
      </c>
      <c r="Q499" t="s">
        <v>124</v>
      </c>
      <c r="R499" t="s">
        <v>131</v>
      </c>
    </row>
    <row r="500" spans="1:18" hidden="1" x14ac:dyDescent="0.3">
      <c r="A500">
        <v>51</v>
      </c>
      <c r="B500">
        <v>34.9</v>
      </c>
      <c r="C500">
        <v>7</v>
      </c>
      <c r="D500" t="s">
        <v>117</v>
      </c>
      <c r="E500" t="s">
        <v>32</v>
      </c>
      <c r="F500">
        <v>37.482300000000002</v>
      </c>
      <c r="G500">
        <v>37.772333333333336</v>
      </c>
      <c r="H500">
        <v>29.861999999999998</v>
      </c>
      <c r="I500">
        <v>29.651250000000005</v>
      </c>
      <c r="J500">
        <v>1</v>
      </c>
      <c r="K500">
        <v>1</v>
      </c>
      <c r="L500">
        <v>2</v>
      </c>
      <c r="M500">
        <v>2</v>
      </c>
      <c r="N500">
        <v>0.1</v>
      </c>
      <c r="O500">
        <v>100</v>
      </c>
      <c r="P500">
        <v>1</v>
      </c>
      <c r="Q500" t="s">
        <v>124</v>
      </c>
      <c r="R500" t="s">
        <v>131</v>
      </c>
    </row>
    <row r="501" spans="1:18" hidden="1" x14ac:dyDescent="0.3">
      <c r="A501">
        <v>51</v>
      </c>
      <c r="B501">
        <v>34.9</v>
      </c>
      <c r="C501">
        <v>7</v>
      </c>
      <c r="D501" t="s">
        <v>117</v>
      </c>
      <c r="E501" t="s">
        <v>33</v>
      </c>
      <c r="F501">
        <v>37.780900000000003</v>
      </c>
      <c r="H501">
        <v>29.525500000000001</v>
      </c>
      <c r="J501">
        <v>1</v>
      </c>
      <c r="K501">
        <v>1</v>
      </c>
      <c r="L501">
        <v>2</v>
      </c>
      <c r="M501">
        <v>2</v>
      </c>
      <c r="N501">
        <v>0.1</v>
      </c>
      <c r="O501">
        <v>100</v>
      </c>
      <c r="P501">
        <v>1</v>
      </c>
      <c r="Q501" t="s">
        <v>124</v>
      </c>
      <c r="R501" t="s">
        <v>131</v>
      </c>
    </row>
    <row r="502" spans="1:18" hidden="1" x14ac:dyDescent="0.3">
      <c r="A502">
        <v>51</v>
      </c>
      <c r="B502">
        <v>34.9</v>
      </c>
      <c r="C502">
        <v>7</v>
      </c>
      <c r="D502" t="s">
        <v>117</v>
      </c>
      <c r="E502" t="s">
        <v>34</v>
      </c>
      <c r="F502">
        <v>37.348300000000002</v>
      </c>
      <c r="H502">
        <v>29.463999999999999</v>
      </c>
      <c r="J502">
        <v>1</v>
      </c>
      <c r="K502">
        <v>1</v>
      </c>
      <c r="L502">
        <v>2</v>
      </c>
      <c r="M502">
        <v>2</v>
      </c>
      <c r="N502">
        <v>0.1</v>
      </c>
      <c r="O502">
        <v>100</v>
      </c>
      <c r="P502">
        <v>1</v>
      </c>
      <c r="Q502" t="s">
        <v>124</v>
      </c>
      <c r="R502" t="s">
        <v>131</v>
      </c>
    </row>
    <row r="503" spans="1:18" hidden="1" x14ac:dyDescent="0.3">
      <c r="A503">
        <v>51</v>
      </c>
      <c r="B503">
        <v>34.9</v>
      </c>
      <c r="C503">
        <v>7</v>
      </c>
      <c r="D503" t="s">
        <v>117</v>
      </c>
      <c r="E503" t="s">
        <v>35</v>
      </c>
      <c r="F503">
        <v>38.695</v>
      </c>
      <c r="H503">
        <v>29.712399999999999</v>
      </c>
      <c r="J503">
        <v>1</v>
      </c>
      <c r="K503">
        <v>1</v>
      </c>
      <c r="L503">
        <v>2</v>
      </c>
      <c r="M503">
        <v>2</v>
      </c>
      <c r="N503">
        <v>0.1</v>
      </c>
      <c r="O503">
        <v>100</v>
      </c>
      <c r="P503">
        <v>1</v>
      </c>
      <c r="Q503" t="s">
        <v>124</v>
      </c>
      <c r="R503" t="s">
        <v>131</v>
      </c>
    </row>
    <row r="504" spans="1:18" hidden="1" x14ac:dyDescent="0.3">
      <c r="A504">
        <v>51</v>
      </c>
      <c r="B504">
        <v>34.9</v>
      </c>
      <c r="C504">
        <v>7</v>
      </c>
      <c r="D504" t="s">
        <v>117</v>
      </c>
      <c r="E504" t="s">
        <v>36</v>
      </c>
      <c r="F504">
        <v>37.885199999999998</v>
      </c>
      <c r="H504">
        <v>29.671900000000001</v>
      </c>
      <c r="J504">
        <v>1</v>
      </c>
      <c r="K504">
        <v>1</v>
      </c>
      <c r="L504">
        <v>2</v>
      </c>
      <c r="M504">
        <v>2</v>
      </c>
      <c r="N504">
        <v>0.1</v>
      </c>
      <c r="O504">
        <v>100</v>
      </c>
      <c r="P504">
        <v>1</v>
      </c>
      <c r="Q504" t="s">
        <v>124</v>
      </c>
      <c r="R504" t="s">
        <v>131</v>
      </c>
    </row>
    <row r="505" spans="1:18" hidden="1" x14ac:dyDescent="0.3">
      <c r="A505">
        <v>51</v>
      </c>
      <c r="B505">
        <v>34.9</v>
      </c>
      <c r="C505">
        <v>7</v>
      </c>
      <c r="D505" t="s">
        <v>117</v>
      </c>
      <c r="E505" t="s">
        <v>37</v>
      </c>
      <c r="F505">
        <v>37.442300000000003</v>
      </c>
      <c r="H505">
        <v>29.671700000000001</v>
      </c>
      <c r="J505">
        <v>1</v>
      </c>
      <c r="K505">
        <v>1</v>
      </c>
      <c r="L505">
        <v>2</v>
      </c>
      <c r="M505">
        <v>2</v>
      </c>
      <c r="N505">
        <v>0.1</v>
      </c>
      <c r="O505">
        <v>100</v>
      </c>
      <c r="P505">
        <v>1</v>
      </c>
      <c r="Q505" t="s">
        <v>124</v>
      </c>
      <c r="R505" t="s">
        <v>131</v>
      </c>
    </row>
    <row r="506" spans="1:18" hidden="1" x14ac:dyDescent="0.3">
      <c r="A506">
        <v>51</v>
      </c>
      <c r="B506">
        <v>34.9</v>
      </c>
      <c r="C506">
        <v>7</v>
      </c>
      <c r="D506" t="s">
        <v>118</v>
      </c>
      <c r="E506" t="s">
        <v>38</v>
      </c>
      <c r="F506">
        <v>37.9236</v>
      </c>
      <c r="G506">
        <v>38.674766666666663</v>
      </c>
      <c r="H506">
        <v>30.3263</v>
      </c>
      <c r="I506">
        <v>30.706433333333333</v>
      </c>
      <c r="J506">
        <v>1</v>
      </c>
      <c r="K506">
        <v>1</v>
      </c>
      <c r="L506">
        <v>2</v>
      </c>
      <c r="M506">
        <v>2</v>
      </c>
      <c r="N506">
        <v>0.05</v>
      </c>
      <c r="O506">
        <v>100</v>
      </c>
      <c r="P506">
        <v>1</v>
      </c>
      <c r="Q506" t="s">
        <v>124</v>
      </c>
      <c r="R506" t="s">
        <v>131</v>
      </c>
    </row>
    <row r="507" spans="1:18" hidden="1" x14ac:dyDescent="0.3">
      <c r="A507">
        <v>51</v>
      </c>
      <c r="B507">
        <v>34.9</v>
      </c>
      <c r="C507">
        <v>7</v>
      </c>
      <c r="D507" t="s">
        <v>118</v>
      </c>
      <c r="E507" t="s">
        <v>39</v>
      </c>
      <c r="F507">
        <v>38.829599999999999</v>
      </c>
      <c r="H507">
        <v>30.7956</v>
      </c>
      <c r="J507">
        <v>1</v>
      </c>
      <c r="K507">
        <v>1</v>
      </c>
      <c r="L507">
        <v>2</v>
      </c>
      <c r="M507">
        <v>2</v>
      </c>
      <c r="N507">
        <v>0.05</v>
      </c>
      <c r="O507">
        <v>100</v>
      </c>
      <c r="P507">
        <v>1</v>
      </c>
      <c r="Q507" t="s">
        <v>124</v>
      </c>
      <c r="R507" t="s">
        <v>131</v>
      </c>
    </row>
    <row r="508" spans="1:18" hidden="1" x14ac:dyDescent="0.3">
      <c r="A508">
        <v>51</v>
      </c>
      <c r="B508">
        <v>34.9</v>
      </c>
      <c r="C508">
        <v>7</v>
      </c>
      <c r="D508" t="s">
        <v>118</v>
      </c>
      <c r="E508" t="s">
        <v>40</v>
      </c>
      <c r="F508">
        <v>39.782699999999998</v>
      </c>
      <c r="H508">
        <v>30.6572</v>
      </c>
      <c r="J508">
        <v>1</v>
      </c>
      <c r="K508">
        <v>1</v>
      </c>
      <c r="L508">
        <v>2</v>
      </c>
      <c r="M508">
        <v>2</v>
      </c>
      <c r="N508">
        <v>0.05</v>
      </c>
      <c r="O508">
        <v>100</v>
      </c>
      <c r="P508">
        <v>1</v>
      </c>
      <c r="Q508" t="s">
        <v>124</v>
      </c>
      <c r="R508" t="s">
        <v>131</v>
      </c>
    </row>
    <row r="509" spans="1:18" hidden="1" x14ac:dyDescent="0.3">
      <c r="A509">
        <v>51</v>
      </c>
      <c r="B509">
        <v>34.9</v>
      </c>
      <c r="C509">
        <v>7</v>
      </c>
      <c r="D509" t="s">
        <v>118</v>
      </c>
      <c r="E509" t="s">
        <v>41</v>
      </c>
      <c r="F509">
        <v>39.781799999999997</v>
      </c>
      <c r="H509">
        <v>30.757200000000001</v>
      </c>
      <c r="J509">
        <v>1</v>
      </c>
      <c r="K509">
        <v>1</v>
      </c>
      <c r="L509">
        <v>2</v>
      </c>
      <c r="M509">
        <v>2</v>
      </c>
      <c r="N509">
        <v>0.05</v>
      </c>
      <c r="O509">
        <v>100</v>
      </c>
      <c r="P509">
        <v>1</v>
      </c>
      <c r="Q509" t="s">
        <v>124</v>
      </c>
      <c r="R509" t="s">
        <v>131</v>
      </c>
    </row>
    <row r="510" spans="1:18" hidden="1" x14ac:dyDescent="0.3">
      <c r="A510">
        <v>51</v>
      </c>
      <c r="B510">
        <v>34.9</v>
      </c>
      <c r="C510">
        <v>7</v>
      </c>
      <c r="D510" t="s">
        <v>118</v>
      </c>
      <c r="E510" t="s">
        <v>17</v>
      </c>
      <c r="F510">
        <v>38.005899999999997</v>
      </c>
      <c r="H510">
        <v>30.757100000000001</v>
      </c>
      <c r="J510">
        <v>1</v>
      </c>
      <c r="K510">
        <v>1</v>
      </c>
      <c r="L510">
        <v>2</v>
      </c>
      <c r="M510">
        <v>2</v>
      </c>
      <c r="N510">
        <v>0.05</v>
      </c>
      <c r="O510">
        <v>100</v>
      </c>
      <c r="P510">
        <v>1</v>
      </c>
      <c r="Q510" t="s">
        <v>124</v>
      </c>
      <c r="R510" t="s">
        <v>131</v>
      </c>
    </row>
    <row r="511" spans="1:18" hidden="1" x14ac:dyDescent="0.3">
      <c r="A511">
        <v>51</v>
      </c>
      <c r="B511">
        <v>34.9</v>
      </c>
      <c r="C511">
        <v>7</v>
      </c>
      <c r="D511" t="s">
        <v>118</v>
      </c>
      <c r="E511" t="s">
        <v>25</v>
      </c>
      <c r="F511">
        <v>37.725000000000001</v>
      </c>
      <c r="H511">
        <v>30.9452</v>
      </c>
      <c r="J511">
        <v>1</v>
      </c>
      <c r="K511">
        <v>1</v>
      </c>
      <c r="L511">
        <v>2</v>
      </c>
      <c r="M511">
        <v>2</v>
      </c>
      <c r="N511">
        <v>0.05</v>
      </c>
      <c r="O511">
        <v>100</v>
      </c>
      <c r="P511">
        <v>1</v>
      </c>
      <c r="Q511" t="s">
        <v>124</v>
      </c>
      <c r="R511" t="s">
        <v>131</v>
      </c>
    </row>
    <row r="512" spans="1:18" hidden="1" x14ac:dyDescent="0.3">
      <c r="A512">
        <v>6</v>
      </c>
      <c r="B512">
        <v>36.9</v>
      </c>
      <c r="C512">
        <v>7</v>
      </c>
      <c r="D512" t="s">
        <v>114</v>
      </c>
      <c r="E512" t="s">
        <v>43</v>
      </c>
      <c r="F512">
        <v>39.188200000000002</v>
      </c>
      <c r="G512">
        <v>36.935266666666671</v>
      </c>
      <c r="H512">
        <v>29.494299999999999</v>
      </c>
      <c r="I512">
        <v>29.421733333333332</v>
      </c>
      <c r="J512">
        <v>1</v>
      </c>
      <c r="K512">
        <v>1</v>
      </c>
      <c r="L512">
        <v>3</v>
      </c>
      <c r="M512">
        <v>3</v>
      </c>
      <c r="N512">
        <v>1</v>
      </c>
      <c r="O512">
        <v>100</v>
      </c>
      <c r="P512">
        <v>1</v>
      </c>
      <c r="Q512" t="s">
        <v>125</v>
      </c>
      <c r="R512" t="s">
        <v>130</v>
      </c>
    </row>
    <row r="513" spans="1:18" hidden="1" x14ac:dyDescent="0.3">
      <c r="A513">
        <v>6</v>
      </c>
      <c r="B513">
        <v>36.9</v>
      </c>
      <c r="C513">
        <v>7</v>
      </c>
      <c r="D513" t="s">
        <v>114</v>
      </c>
      <c r="E513" t="s">
        <v>44</v>
      </c>
      <c r="F513">
        <v>35.699100000000001</v>
      </c>
      <c r="H513">
        <v>28.892499999999998</v>
      </c>
      <c r="J513">
        <v>1</v>
      </c>
      <c r="K513">
        <v>1</v>
      </c>
      <c r="L513">
        <v>3</v>
      </c>
      <c r="M513">
        <v>3</v>
      </c>
      <c r="N513">
        <v>1</v>
      </c>
      <c r="O513">
        <v>100</v>
      </c>
      <c r="P513">
        <v>1</v>
      </c>
      <c r="Q513" t="s">
        <v>125</v>
      </c>
      <c r="R513" t="s">
        <v>130</v>
      </c>
    </row>
    <row r="514" spans="1:18" hidden="1" x14ac:dyDescent="0.3">
      <c r="A514">
        <v>6</v>
      </c>
      <c r="B514">
        <v>36.9</v>
      </c>
      <c r="C514">
        <v>7</v>
      </c>
      <c r="D514" t="s">
        <v>114</v>
      </c>
      <c r="E514" t="s">
        <v>45</v>
      </c>
      <c r="F514">
        <v>35.731699999999996</v>
      </c>
      <c r="H514">
        <v>29.816500000000001</v>
      </c>
      <c r="J514">
        <v>1</v>
      </c>
      <c r="K514">
        <v>1</v>
      </c>
      <c r="L514">
        <v>3</v>
      </c>
      <c r="M514">
        <v>3</v>
      </c>
      <c r="N514">
        <v>1</v>
      </c>
      <c r="O514">
        <v>100</v>
      </c>
      <c r="P514">
        <v>1</v>
      </c>
      <c r="Q514" t="s">
        <v>125</v>
      </c>
      <c r="R514" t="s">
        <v>130</v>
      </c>
    </row>
    <row r="515" spans="1:18" hidden="1" x14ac:dyDescent="0.3">
      <c r="A515">
        <v>6</v>
      </c>
      <c r="B515">
        <v>36.9</v>
      </c>
      <c r="C515">
        <v>7</v>
      </c>
      <c r="D515" t="s">
        <v>114</v>
      </c>
      <c r="E515" t="s">
        <v>46</v>
      </c>
      <c r="F515">
        <v>36.791499999999999</v>
      </c>
      <c r="H515">
        <v>29.4956</v>
      </c>
      <c r="J515">
        <v>1</v>
      </c>
      <c r="K515">
        <v>1</v>
      </c>
      <c r="L515">
        <v>3</v>
      </c>
      <c r="M515">
        <v>3</v>
      </c>
      <c r="N515">
        <v>1</v>
      </c>
      <c r="O515">
        <v>100</v>
      </c>
      <c r="P515">
        <v>1</v>
      </c>
      <c r="Q515" t="s">
        <v>125</v>
      </c>
      <c r="R515" t="s">
        <v>130</v>
      </c>
    </row>
    <row r="516" spans="1:18" hidden="1" x14ac:dyDescent="0.3">
      <c r="A516">
        <v>6</v>
      </c>
      <c r="B516">
        <v>36.9</v>
      </c>
      <c r="C516">
        <v>7</v>
      </c>
      <c r="D516" t="s">
        <v>114</v>
      </c>
      <c r="E516" t="s">
        <v>47</v>
      </c>
      <c r="F516">
        <v>36.695</v>
      </c>
      <c r="H516">
        <v>29.5976</v>
      </c>
      <c r="J516">
        <v>1</v>
      </c>
      <c r="K516">
        <v>1</v>
      </c>
      <c r="L516">
        <v>3</v>
      </c>
      <c r="M516">
        <v>3</v>
      </c>
      <c r="N516">
        <v>1</v>
      </c>
      <c r="O516">
        <v>100</v>
      </c>
      <c r="P516">
        <v>1</v>
      </c>
      <c r="Q516" t="s">
        <v>125</v>
      </c>
      <c r="R516" t="s">
        <v>130</v>
      </c>
    </row>
    <row r="517" spans="1:18" hidden="1" x14ac:dyDescent="0.3">
      <c r="A517">
        <v>6</v>
      </c>
      <c r="B517">
        <v>36.9</v>
      </c>
      <c r="C517">
        <v>7</v>
      </c>
      <c r="D517" t="s">
        <v>114</v>
      </c>
      <c r="E517" t="s">
        <v>48</v>
      </c>
      <c r="F517">
        <v>37.506100000000004</v>
      </c>
      <c r="H517">
        <v>29.233899999999998</v>
      </c>
      <c r="J517">
        <v>1</v>
      </c>
      <c r="K517">
        <v>1</v>
      </c>
      <c r="L517">
        <v>3</v>
      </c>
      <c r="M517">
        <v>3</v>
      </c>
      <c r="N517">
        <v>1</v>
      </c>
      <c r="O517">
        <v>100</v>
      </c>
      <c r="P517">
        <v>1</v>
      </c>
      <c r="Q517" t="s">
        <v>125</v>
      </c>
      <c r="R517" t="s">
        <v>130</v>
      </c>
    </row>
    <row r="518" spans="1:18" x14ac:dyDescent="0.3">
      <c r="A518">
        <v>6</v>
      </c>
      <c r="B518">
        <v>36.9</v>
      </c>
      <c r="C518">
        <v>7</v>
      </c>
      <c r="D518" t="s">
        <v>115</v>
      </c>
      <c r="E518" t="s">
        <v>49</v>
      </c>
      <c r="F518">
        <v>37.517600000000002</v>
      </c>
      <c r="G518">
        <v>38.199916666666667</v>
      </c>
      <c r="H518">
        <v>30.034099999999999</v>
      </c>
      <c r="I518">
        <v>30.426633333333331</v>
      </c>
      <c r="J518">
        <v>1</v>
      </c>
      <c r="K518">
        <v>1</v>
      </c>
      <c r="L518">
        <v>3</v>
      </c>
      <c r="M518">
        <v>3</v>
      </c>
      <c r="N518">
        <v>0.33333332999999998</v>
      </c>
      <c r="O518">
        <v>100</v>
      </c>
      <c r="P518">
        <v>1</v>
      </c>
      <c r="Q518" t="s">
        <v>125</v>
      </c>
      <c r="R518" t="s">
        <v>130</v>
      </c>
    </row>
    <row r="519" spans="1:18" x14ac:dyDescent="0.3">
      <c r="A519">
        <v>6</v>
      </c>
      <c r="B519">
        <v>36.9</v>
      </c>
      <c r="C519">
        <v>7</v>
      </c>
      <c r="D519" t="s">
        <v>115</v>
      </c>
      <c r="E519" t="s">
        <v>50</v>
      </c>
      <c r="F519">
        <v>37.054600000000001</v>
      </c>
      <c r="H519">
        <v>30.540400000000002</v>
      </c>
      <c r="J519">
        <v>1</v>
      </c>
      <c r="K519">
        <v>1</v>
      </c>
      <c r="L519">
        <v>3</v>
      </c>
      <c r="M519">
        <v>3</v>
      </c>
      <c r="N519">
        <v>0.33333332999999998</v>
      </c>
      <c r="O519">
        <v>100</v>
      </c>
      <c r="P519">
        <v>1</v>
      </c>
      <c r="Q519" t="s">
        <v>125</v>
      </c>
      <c r="R519" t="s">
        <v>130</v>
      </c>
    </row>
    <row r="520" spans="1:18" x14ac:dyDescent="0.3">
      <c r="A520">
        <v>6</v>
      </c>
      <c r="B520">
        <v>36.9</v>
      </c>
      <c r="C520">
        <v>7</v>
      </c>
      <c r="D520" t="s">
        <v>115</v>
      </c>
      <c r="E520" t="s">
        <v>51</v>
      </c>
      <c r="F520">
        <v>37.445700000000002</v>
      </c>
      <c r="H520">
        <v>30.450099999999999</v>
      </c>
      <c r="J520">
        <v>1</v>
      </c>
      <c r="K520">
        <v>1</v>
      </c>
      <c r="L520">
        <v>3</v>
      </c>
      <c r="M520">
        <v>3</v>
      </c>
      <c r="N520">
        <v>0.33333332999999998</v>
      </c>
      <c r="O520">
        <v>100</v>
      </c>
      <c r="P520">
        <v>1</v>
      </c>
      <c r="Q520" t="s">
        <v>125</v>
      </c>
      <c r="R520" t="s">
        <v>130</v>
      </c>
    </row>
    <row r="521" spans="1:18" x14ac:dyDescent="0.3">
      <c r="A521">
        <v>6</v>
      </c>
      <c r="B521">
        <v>36.9</v>
      </c>
      <c r="C521">
        <v>7</v>
      </c>
      <c r="D521" t="s">
        <v>115</v>
      </c>
      <c r="E521" t="s">
        <v>52</v>
      </c>
      <c r="F521">
        <v>39.551699999999997</v>
      </c>
      <c r="H521">
        <v>30.655999999999999</v>
      </c>
      <c r="J521">
        <v>1</v>
      </c>
      <c r="K521">
        <v>1</v>
      </c>
      <c r="L521">
        <v>3</v>
      </c>
      <c r="M521">
        <v>3</v>
      </c>
      <c r="N521">
        <v>0.33333332999999998</v>
      </c>
      <c r="O521">
        <v>100</v>
      </c>
      <c r="P521">
        <v>1</v>
      </c>
      <c r="Q521" t="s">
        <v>125</v>
      </c>
      <c r="R521" t="s">
        <v>130</v>
      </c>
    </row>
    <row r="522" spans="1:18" x14ac:dyDescent="0.3">
      <c r="A522">
        <v>6</v>
      </c>
      <c r="B522">
        <v>36.9</v>
      </c>
      <c r="C522">
        <v>7</v>
      </c>
      <c r="D522" t="s">
        <v>115</v>
      </c>
      <c r="E522" t="s">
        <v>53</v>
      </c>
      <c r="F522">
        <v>38.053699999999999</v>
      </c>
      <c r="H522">
        <v>30.245899999999999</v>
      </c>
      <c r="J522">
        <v>1</v>
      </c>
      <c r="K522">
        <v>1</v>
      </c>
      <c r="L522">
        <v>3</v>
      </c>
      <c r="M522">
        <v>3</v>
      </c>
      <c r="N522">
        <v>0.33333332999999998</v>
      </c>
      <c r="O522">
        <v>100</v>
      </c>
      <c r="P522">
        <v>1</v>
      </c>
      <c r="Q522" t="s">
        <v>125</v>
      </c>
      <c r="R522" t="s">
        <v>130</v>
      </c>
    </row>
    <row r="523" spans="1:18" x14ac:dyDescent="0.3">
      <c r="A523">
        <v>6</v>
      </c>
      <c r="B523">
        <v>36.9</v>
      </c>
      <c r="C523">
        <v>7</v>
      </c>
      <c r="D523" t="s">
        <v>115</v>
      </c>
      <c r="E523" t="s">
        <v>54</v>
      </c>
      <c r="F523">
        <v>39.5762</v>
      </c>
      <c r="H523">
        <v>30.633299999999998</v>
      </c>
      <c r="J523">
        <v>1</v>
      </c>
      <c r="K523">
        <v>1</v>
      </c>
      <c r="L523">
        <v>3</v>
      </c>
      <c r="M523">
        <v>3</v>
      </c>
      <c r="N523">
        <v>0.33333332999999998</v>
      </c>
      <c r="O523">
        <v>100</v>
      </c>
      <c r="P523">
        <v>1</v>
      </c>
      <c r="Q523" t="s">
        <v>125</v>
      </c>
      <c r="R523" t="s">
        <v>130</v>
      </c>
    </row>
    <row r="524" spans="1:18" hidden="1" x14ac:dyDescent="0.3">
      <c r="A524">
        <v>6</v>
      </c>
      <c r="B524">
        <v>36.9</v>
      </c>
      <c r="C524">
        <v>7</v>
      </c>
      <c r="D524" t="s">
        <v>116</v>
      </c>
      <c r="E524" t="s">
        <v>55</v>
      </c>
      <c r="F524">
        <v>41.158799999999999</v>
      </c>
      <c r="G524">
        <v>38.554966666666665</v>
      </c>
      <c r="H524">
        <v>31.112300000000001</v>
      </c>
      <c r="I524">
        <v>30.537933333333331</v>
      </c>
      <c r="J524">
        <v>0</v>
      </c>
      <c r="K524">
        <v>1</v>
      </c>
      <c r="L524">
        <v>3</v>
      </c>
      <c r="M524">
        <v>3</v>
      </c>
      <c r="N524">
        <v>0.2</v>
      </c>
      <c r="O524">
        <v>83.3</v>
      </c>
      <c r="P524">
        <v>0.83299999999999996</v>
      </c>
      <c r="Q524" t="s">
        <v>125</v>
      </c>
      <c r="R524" t="s">
        <v>130</v>
      </c>
    </row>
    <row r="525" spans="1:18" hidden="1" x14ac:dyDescent="0.3">
      <c r="A525">
        <v>6</v>
      </c>
      <c r="B525">
        <v>36.9</v>
      </c>
      <c r="C525">
        <v>7</v>
      </c>
      <c r="D525" t="s">
        <v>116</v>
      </c>
      <c r="E525" t="s">
        <v>56</v>
      </c>
      <c r="F525">
        <v>38.5593</v>
      </c>
      <c r="H525">
        <v>30.526</v>
      </c>
      <c r="J525">
        <v>1</v>
      </c>
      <c r="K525">
        <v>1</v>
      </c>
      <c r="L525">
        <v>3</v>
      </c>
      <c r="M525">
        <v>3</v>
      </c>
      <c r="N525">
        <v>0.2</v>
      </c>
      <c r="O525">
        <v>83.3</v>
      </c>
      <c r="P525">
        <v>0.83299999999999996</v>
      </c>
      <c r="Q525" t="s">
        <v>125</v>
      </c>
      <c r="R525" t="s">
        <v>130</v>
      </c>
    </row>
    <row r="526" spans="1:18" hidden="1" x14ac:dyDescent="0.3">
      <c r="A526">
        <v>6</v>
      </c>
      <c r="B526">
        <v>36.9</v>
      </c>
      <c r="C526">
        <v>7</v>
      </c>
      <c r="D526" t="s">
        <v>116</v>
      </c>
      <c r="E526" t="s">
        <v>57</v>
      </c>
      <c r="F526">
        <v>37.646700000000003</v>
      </c>
      <c r="H526">
        <v>30.190799999999999</v>
      </c>
      <c r="J526">
        <v>1</v>
      </c>
      <c r="K526">
        <v>1</v>
      </c>
      <c r="L526">
        <v>3</v>
      </c>
      <c r="M526">
        <v>3</v>
      </c>
      <c r="N526">
        <v>0.2</v>
      </c>
      <c r="O526">
        <v>83.3</v>
      </c>
      <c r="P526">
        <v>0.83299999999999996</v>
      </c>
      <c r="Q526" t="s">
        <v>125</v>
      </c>
      <c r="R526" t="s">
        <v>130</v>
      </c>
    </row>
    <row r="527" spans="1:18" hidden="1" x14ac:dyDescent="0.3">
      <c r="A527">
        <v>6</v>
      </c>
      <c r="B527">
        <v>36.9</v>
      </c>
      <c r="C527">
        <v>7</v>
      </c>
      <c r="D527" t="s">
        <v>116</v>
      </c>
      <c r="E527" t="s">
        <v>58</v>
      </c>
      <c r="F527">
        <v>39.492100000000001</v>
      </c>
      <c r="H527">
        <v>30.4862</v>
      </c>
      <c r="J527">
        <v>1</v>
      </c>
      <c r="K527">
        <v>1</v>
      </c>
      <c r="L527">
        <v>3</v>
      </c>
      <c r="M527">
        <v>3</v>
      </c>
      <c r="N527">
        <v>0.2</v>
      </c>
      <c r="O527">
        <v>83.3</v>
      </c>
      <c r="P527">
        <v>0.83299999999999996</v>
      </c>
      <c r="Q527" t="s">
        <v>125</v>
      </c>
      <c r="R527" t="s">
        <v>130</v>
      </c>
    </row>
    <row r="528" spans="1:18" hidden="1" x14ac:dyDescent="0.3">
      <c r="A528">
        <v>6</v>
      </c>
      <c r="B528">
        <v>36.9</v>
      </c>
      <c r="C528">
        <v>7</v>
      </c>
      <c r="D528" t="s">
        <v>116</v>
      </c>
      <c r="E528" t="s">
        <v>59</v>
      </c>
      <c r="F528">
        <v>36.694200000000002</v>
      </c>
      <c r="H528">
        <v>30.381900000000002</v>
      </c>
      <c r="J528">
        <v>1</v>
      </c>
      <c r="K528">
        <v>1</v>
      </c>
      <c r="L528">
        <v>3</v>
      </c>
      <c r="M528">
        <v>3</v>
      </c>
      <c r="N528">
        <v>0.2</v>
      </c>
      <c r="O528">
        <v>83.3</v>
      </c>
      <c r="P528">
        <v>0.83299999999999996</v>
      </c>
      <c r="Q528" t="s">
        <v>125</v>
      </c>
      <c r="R528" t="s">
        <v>130</v>
      </c>
    </row>
    <row r="529" spans="1:18" hidden="1" x14ac:dyDescent="0.3">
      <c r="A529">
        <v>6</v>
      </c>
      <c r="B529">
        <v>36.9</v>
      </c>
      <c r="C529">
        <v>7</v>
      </c>
      <c r="D529" t="s">
        <v>116</v>
      </c>
      <c r="E529" t="s">
        <v>60</v>
      </c>
      <c r="F529">
        <v>37.778700000000001</v>
      </c>
      <c r="H529">
        <v>30.5304</v>
      </c>
      <c r="J529">
        <v>1</v>
      </c>
      <c r="K529">
        <v>1</v>
      </c>
      <c r="L529">
        <v>3</v>
      </c>
      <c r="M529">
        <v>3</v>
      </c>
      <c r="N529">
        <v>0.2</v>
      </c>
      <c r="O529">
        <v>83.3</v>
      </c>
      <c r="P529">
        <v>0.83299999999999996</v>
      </c>
      <c r="Q529" t="s">
        <v>125</v>
      </c>
      <c r="R529" t="s">
        <v>130</v>
      </c>
    </row>
    <row r="530" spans="1:18" hidden="1" x14ac:dyDescent="0.3">
      <c r="A530">
        <v>6</v>
      </c>
      <c r="B530">
        <v>36.9</v>
      </c>
      <c r="C530">
        <v>7</v>
      </c>
      <c r="D530" t="s">
        <v>117</v>
      </c>
      <c r="E530" t="s">
        <v>61</v>
      </c>
      <c r="F530">
        <v>39.448900000000002</v>
      </c>
      <c r="G530">
        <v>39.69952</v>
      </c>
      <c r="H530">
        <v>31.252199999999998</v>
      </c>
      <c r="I530">
        <v>31.470183333333335</v>
      </c>
      <c r="J530">
        <v>1</v>
      </c>
      <c r="K530">
        <v>1</v>
      </c>
      <c r="L530">
        <v>3</v>
      </c>
      <c r="M530">
        <v>3</v>
      </c>
      <c r="N530">
        <v>0.1</v>
      </c>
      <c r="O530">
        <v>66.7</v>
      </c>
      <c r="P530">
        <v>0.66700000000000004</v>
      </c>
      <c r="Q530" t="s">
        <v>125</v>
      </c>
      <c r="R530" t="s">
        <v>130</v>
      </c>
    </row>
    <row r="531" spans="1:18" hidden="1" x14ac:dyDescent="0.3">
      <c r="A531">
        <v>6</v>
      </c>
      <c r="B531">
        <v>36.9</v>
      </c>
      <c r="C531">
        <v>7</v>
      </c>
      <c r="D531" t="s">
        <v>117</v>
      </c>
      <c r="E531" t="s">
        <v>62</v>
      </c>
      <c r="F531">
        <v>38.046900000000001</v>
      </c>
      <c r="H531">
        <v>31.852799999999998</v>
      </c>
      <c r="J531">
        <v>1</v>
      </c>
      <c r="K531">
        <v>1</v>
      </c>
      <c r="L531">
        <v>3</v>
      </c>
      <c r="M531">
        <v>3</v>
      </c>
      <c r="N531">
        <v>0.1</v>
      </c>
      <c r="O531">
        <v>66.7</v>
      </c>
      <c r="P531">
        <v>0.66700000000000004</v>
      </c>
      <c r="Q531" t="s">
        <v>125</v>
      </c>
      <c r="R531" t="s">
        <v>130</v>
      </c>
    </row>
    <row r="532" spans="1:18" hidden="1" x14ac:dyDescent="0.3">
      <c r="A532">
        <v>6</v>
      </c>
      <c r="B532">
        <v>36.9</v>
      </c>
      <c r="C532">
        <v>7</v>
      </c>
      <c r="D532" t="s">
        <v>117</v>
      </c>
      <c r="E532" t="s">
        <v>63</v>
      </c>
      <c r="F532">
        <v>39.056100000000001</v>
      </c>
      <c r="H532">
        <v>31.63</v>
      </c>
      <c r="J532">
        <v>1</v>
      </c>
      <c r="K532">
        <v>1</v>
      </c>
      <c r="L532">
        <v>3</v>
      </c>
      <c r="M532">
        <v>3</v>
      </c>
      <c r="N532">
        <v>0.1</v>
      </c>
      <c r="O532">
        <v>66.7</v>
      </c>
      <c r="P532">
        <v>0.66700000000000004</v>
      </c>
      <c r="Q532" t="s">
        <v>125</v>
      </c>
      <c r="R532" t="s">
        <v>130</v>
      </c>
    </row>
    <row r="533" spans="1:18" hidden="1" x14ac:dyDescent="0.3">
      <c r="A533">
        <v>6</v>
      </c>
      <c r="B533">
        <v>36.9</v>
      </c>
      <c r="C533">
        <v>7</v>
      </c>
      <c r="D533" t="s">
        <v>117</v>
      </c>
      <c r="E533" t="s">
        <v>64</v>
      </c>
      <c r="F533">
        <v>39.982700000000001</v>
      </c>
      <c r="H533">
        <v>31.171099999999999</v>
      </c>
      <c r="J533">
        <v>1</v>
      </c>
      <c r="K533">
        <v>1</v>
      </c>
      <c r="L533">
        <v>3</v>
      </c>
      <c r="M533">
        <v>3</v>
      </c>
      <c r="N533">
        <v>0.1</v>
      </c>
      <c r="O533">
        <v>66.7</v>
      </c>
      <c r="P533">
        <v>0.66700000000000004</v>
      </c>
      <c r="Q533" t="s">
        <v>125</v>
      </c>
      <c r="R533" t="s">
        <v>130</v>
      </c>
    </row>
    <row r="534" spans="1:18" hidden="1" x14ac:dyDescent="0.3">
      <c r="A534">
        <v>6</v>
      </c>
      <c r="B534">
        <v>36.9</v>
      </c>
      <c r="C534">
        <v>7</v>
      </c>
      <c r="D534" t="s">
        <v>117</v>
      </c>
      <c r="E534" t="s">
        <v>65</v>
      </c>
      <c r="F534">
        <v>41.963000000000001</v>
      </c>
      <c r="H534">
        <v>31.5261</v>
      </c>
      <c r="J534">
        <v>0</v>
      </c>
      <c r="K534">
        <v>1</v>
      </c>
      <c r="L534">
        <v>3</v>
      </c>
      <c r="M534">
        <v>3</v>
      </c>
      <c r="N534">
        <v>0.1</v>
      </c>
      <c r="O534">
        <v>66.7</v>
      </c>
      <c r="P534">
        <v>0.66700000000000004</v>
      </c>
      <c r="Q534" t="s">
        <v>125</v>
      </c>
      <c r="R534" t="s">
        <v>130</v>
      </c>
    </row>
    <row r="535" spans="1:18" hidden="1" x14ac:dyDescent="0.3">
      <c r="A535">
        <v>6</v>
      </c>
      <c r="B535">
        <v>36.9</v>
      </c>
      <c r="C535">
        <v>7</v>
      </c>
      <c r="D535" t="s">
        <v>117</v>
      </c>
      <c r="E535" t="s">
        <v>66</v>
      </c>
      <c r="H535">
        <v>31.3889</v>
      </c>
      <c r="J535">
        <v>0</v>
      </c>
      <c r="K535">
        <v>0</v>
      </c>
      <c r="L535">
        <v>3</v>
      </c>
      <c r="M535">
        <v>3</v>
      </c>
      <c r="N535">
        <v>0.1</v>
      </c>
      <c r="O535">
        <v>66.7</v>
      </c>
      <c r="P535">
        <v>0.66700000000000004</v>
      </c>
      <c r="Q535" t="s">
        <v>125</v>
      </c>
      <c r="R535" t="s">
        <v>130</v>
      </c>
    </row>
    <row r="536" spans="1:18" hidden="1" x14ac:dyDescent="0.3">
      <c r="A536">
        <v>6</v>
      </c>
      <c r="B536">
        <v>36.9</v>
      </c>
      <c r="C536">
        <v>7</v>
      </c>
      <c r="D536" t="s">
        <v>118</v>
      </c>
      <c r="E536" t="s">
        <v>67</v>
      </c>
      <c r="F536">
        <v>39.356999999999999</v>
      </c>
      <c r="G536">
        <v>40.27823333333334</v>
      </c>
      <c r="H536">
        <v>31.885100000000001</v>
      </c>
      <c r="I536">
        <v>31.935849999999999</v>
      </c>
      <c r="J536">
        <v>1</v>
      </c>
      <c r="K536">
        <v>1</v>
      </c>
      <c r="L536">
        <v>3</v>
      </c>
      <c r="M536">
        <v>3</v>
      </c>
      <c r="N536">
        <v>0.05</v>
      </c>
      <c r="O536">
        <v>50</v>
      </c>
      <c r="P536">
        <v>0.5</v>
      </c>
      <c r="Q536" t="s">
        <v>125</v>
      </c>
      <c r="R536" t="s">
        <v>130</v>
      </c>
    </row>
    <row r="537" spans="1:18" hidden="1" x14ac:dyDescent="0.3">
      <c r="A537">
        <v>6</v>
      </c>
      <c r="B537">
        <v>36.9</v>
      </c>
      <c r="C537">
        <v>7</v>
      </c>
      <c r="D537" t="s">
        <v>118</v>
      </c>
      <c r="E537" t="s">
        <v>68</v>
      </c>
      <c r="F537">
        <v>41.749200000000002</v>
      </c>
      <c r="H537">
        <v>32.236600000000003</v>
      </c>
      <c r="J537">
        <v>0</v>
      </c>
      <c r="K537">
        <v>1</v>
      </c>
      <c r="L537">
        <v>3</v>
      </c>
      <c r="M537">
        <v>3</v>
      </c>
      <c r="N537">
        <v>0.05</v>
      </c>
      <c r="O537">
        <v>50</v>
      </c>
      <c r="P537">
        <v>0.5</v>
      </c>
      <c r="Q537" t="s">
        <v>125</v>
      </c>
      <c r="R537" t="s">
        <v>130</v>
      </c>
    </row>
    <row r="538" spans="1:18" hidden="1" x14ac:dyDescent="0.3">
      <c r="A538">
        <v>6</v>
      </c>
      <c r="B538">
        <v>36.9</v>
      </c>
      <c r="C538">
        <v>7</v>
      </c>
      <c r="D538" t="s">
        <v>118</v>
      </c>
      <c r="E538" t="s">
        <v>69</v>
      </c>
      <c r="F538">
        <v>38.588500000000003</v>
      </c>
      <c r="H538">
        <v>31.6129</v>
      </c>
      <c r="J538">
        <v>1</v>
      </c>
      <c r="K538">
        <v>1</v>
      </c>
      <c r="L538">
        <v>3</v>
      </c>
      <c r="M538">
        <v>3</v>
      </c>
      <c r="N538">
        <v>0.05</v>
      </c>
      <c r="O538">
        <v>50</v>
      </c>
      <c r="P538">
        <v>0.5</v>
      </c>
      <c r="Q538" t="s">
        <v>125</v>
      </c>
      <c r="R538" t="s">
        <v>130</v>
      </c>
    </row>
    <row r="539" spans="1:18" hidden="1" x14ac:dyDescent="0.3">
      <c r="A539">
        <v>6</v>
      </c>
      <c r="B539">
        <v>36.9</v>
      </c>
      <c r="C539">
        <v>7</v>
      </c>
      <c r="D539" t="s">
        <v>118</v>
      </c>
      <c r="E539" t="s">
        <v>70</v>
      </c>
      <c r="F539">
        <v>39.496299999999998</v>
      </c>
      <c r="H539">
        <v>32.170900000000003</v>
      </c>
      <c r="J539">
        <v>1</v>
      </c>
      <c r="K539">
        <v>1</v>
      </c>
      <c r="L539">
        <v>3</v>
      </c>
      <c r="M539">
        <v>3</v>
      </c>
      <c r="N539">
        <v>0.05</v>
      </c>
      <c r="O539">
        <v>50</v>
      </c>
      <c r="P539">
        <v>0.5</v>
      </c>
      <c r="Q539" t="s">
        <v>125</v>
      </c>
      <c r="R539" t="s">
        <v>130</v>
      </c>
    </row>
    <row r="540" spans="1:18" hidden="1" x14ac:dyDescent="0.3">
      <c r="A540">
        <v>6</v>
      </c>
      <c r="B540">
        <v>36.9</v>
      </c>
      <c r="C540">
        <v>7</v>
      </c>
      <c r="D540" t="s">
        <v>118</v>
      </c>
      <c r="E540" t="s">
        <v>71</v>
      </c>
      <c r="F540">
        <v>41.164900000000003</v>
      </c>
      <c r="H540">
        <v>31.762899999999998</v>
      </c>
      <c r="J540">
        <v>0</v>
      </c>
      <c r="K540">
        <v>1</v>
      </c>
      <c r="L540">
        <v>3</v>
      </c>
      <c r="M540">
        <v>3</v>
      </c>
      <c r="N540">
        <v>0.05</v>
      </c>
      <c r="O540">
        <v>50</v>
      </c>
      <c r="P540">
        <v>0.5</v>
      </c>
      <c r="Q540" t="s">
        <v>125</v>
      </c>
      <c r="R540" t="s">
        <v>130</v>
      </c>
    </row>
    <row r="541" spans="1:18" hidden="1" x14ac:dyDescent="0.3">
      <c r="A541">
        <v>6</v>
      </c>
      <c r="B541">
        <v>36.9</v>
      </c>
      <c r="C541">
        <v>7</v>
      </c>
      <c r="D541" t="s">
        <v>118</v>
      </c>
      <c r="E541" t="s">
        <v>72</v>
      </c>
      <c r="F541">
        <v>41.313499999999998</v>
      </c>
      <c r="H541">
        <v>31.9467</v>
      </c>
      <c r="J541">
        <v>0</v>
      </c>
      <c r="K541">
        <v>1</v>
      </c>
      <c r="L541">
        <v>3</v>
      </c>
      <c r="M541">
        <v>3</v>
      </c>
      <c r="N541">
        <v>0.05</v>
      </c>
      <c r="O541">
        <v>50</v>
      </c>
      <c r="P541">
        <v>0.5</v>
      </c>
      <c r="Q541" t="s">
        <v>125</v>
      </c>
      <c r="R541" t="s">
        <v>130</v>
      </c>
    </row>
    <row r="542" spans="1:18" hidden="1" x14ac:dyDescent="0.3">
      <c r="A542">
        <v>12</v>
      </c>
      <c r="B542">
        <v>35.200000000000003</v>
      </c>
      <c r="C542">
        <v>7</v>
      </c>
      <c r="D542" t="s">
        <v>114</v>
      </c>
      <c r="E542" t="s">
        <v>73</v>
      </c>
      <c r="F542">
        <v>37.182499999999997</v>
      </c>
      <c r="G542">
        <v>36.302683333333327</v>
      </c>
      <c r="H542">
        <v>30.2178</v>
      </c>
      <c r="I542">
        <v>30.409166666666668</v>
      </c>
      <c r="J542">
        <v>1</v>
      </c>
      <c r="K542">
        <v>1</v>
      </c>
      <c r="L542">
        <v>3</v>
      </c>
      <c r="M542">
        <v>3</v>
      </c>
      <c r="N542">
        <v>1</v>
      </c>
      <c r="O542">
        <v>100</v>
      </c>
      <c r="P542">
        <v>1</v>
      </c>
      <c r="Q542" t="s">
        <v>125</v>
      </c>
      <c r="R542" t="s">
        <v>130</v>
      </c>
    </row>
    <row r="543" spans="1:18" hidden="1" x14ac:dyDescent="0.3">
      <c r="A543">
        <v>12</v>
      </c>
      <c r="B543">
        <v>35.200000000000003</v>
      </c>
      <c r="C543">
        <v>7</v>
      </c>
      <c r="D543" t="s">
        <v>114</v>
      </c>
      <c r="E543" t="s">
        <v>74</v>
      </c>
      <c r="F543">
        <v>35.705199999999998</v>
      </c>
      <c r="H543">
        <v>30.170100000000001</v>
      </c>
      <c r="J543">
        <v>1</v>
      </c>
      <c r="K543">
        <v>1</v>
      </c>
      <c r="L543">
        <v>3</v>
      </c>
      <c r="M543">
        <v>3</v>
      </c>
      <c r="N543">
        <v>1</v>
      </c>
      <c r="O543">
        <v>100</v>
      </c>
      <c r="P543">
        <v>1</v>
      </c>
      <c r="Q543" t="s">
        <v>125</v>
      </c>
      <c r="R543" t="s">
        <v>130</v>
      </c>
    </row>
    <row r="544" spans="1:18" hidden="1" x14ac:dyDescent="0.3">
      <c r="A544">
        <v>12</v>
      </c>
      <c r="B544">
        <v>35.200000000000003</v>
      </c>
      <c r="C544">
        <v>7</v>
      </c>
      <c r="D544" t="s">
        <v>114</v>
      </c>
      <c r="E544" t="s">
        <v>75</v>
      </c>
      <c r="F544">
        <v>36.975499999999997</v>
      </c>
      <c r="H544">
        <v>30.208200000000001</v>
      </c>
      <c r="J544">
        <v>1</v>
      </c>
      <c r="K544">
        <v>1</v>
      </c>
      <c r="L544">
        <v>3</v>
      </c>
      <c r="M544">
        <v>3</v>
      </c>
      <c r="N544">
        <v>1</v>
      </c>
      <c r="O544">
        <v>100</v>
      </c>
      <c r="P544">
        <v>1</v>
      </c>
      <c r="Q544" t="s">
        <v>125</v>
      </c>
      <c r="R544" t="s">
        <v>130</v>
      </c>
    </row>
    <row r="545" spans="1:18" hidden="1" x14ac:dyDescent="0.3">
      <c r="A545">
        <v>12</v>
      </c>
      <c r="B545">
        <v>35.200000000000003</v>
      </c>
      <c r="C545">
        <v>7</v>
      </c>
      <c r="D545" t="s">
        <v>114</v>
      </c>
      <c r="E545" t="s">
        <v>76</v>
      </c>
      <c r="F545">
        <v>36.543999999999997</v>
      </c>
      <c r="H545">
        <v>30.4587</v>
      </c>
      <c r="J545">
        <v>1</v>
      </c>
      <c r="K545">
        <v>1</v>
      </c>
      <c r="L545">
        <v>3</v>
      </c>
      <c r="M545">
        <v>3</v>
      </c>
      <c r="N545">
        <v>1</v>
      </c>
      <c r="O545">
        <v>100</v>
      </c>
      <c r="P545">
        <v>1</v>
      </c>
      <c r="Q545" t="s">
        <v>125</v>
      </c>
      <c r="R545" t="s">
        <v>130</v>
      </c>
    </row>
    <row r="546" spans="1:18" hidden="1" x14ac:dyDescent="0.3">
      <c r="A546">
        <v>12</v>
      </c>
      <c r="B546">
        <v>35.200000000000003</v>
      </c>
      <c r="C546">
        <v>7</v>
      </c>
      <c r="D546" t="s">
        <v>114</v>
      </c>
      <c r="E546" t="s">
        <v>77</v>
      </c>
      <c r="F546">
        <v>35.880800000000001</v>
      </c>
      <c r="H546">
        <v>30.626100000000001</v>
      </c>
      <c r="J546">
        <v>1</v>
      </c>
      <c r="K546">
        <v>1</v>
      </c>
      <c r="L546">
        <v>3</v>
      </c>
      <c r="M546">
        <v>3</v>
      </c>
      <c r="N546">
        <v>1</v>
      </c>
      <c r="O546">
        <v>100</v>
      </c>
      <c r="P546">
        <v>1</v>
      </c>
      <c r="Q546" t="s">
        <v>125</v>
      </c>
      <c r="R546" t="s">
        <v>130</v>
      </c>
    </row>
    <row r="547" spans="1:18" hidden="1" x14ac:dyDescent="0.3">
      <c r="A547">
        <v>12</v>
      </c>
      <c r="B547">
        <v>35.200000000000003</v>
      </c>
      <c r="C547">
        <v>7</v>
      </c>
      <c r="D547" t="s">
        <v>114</v>
      </c>
      <c r="E547" t="s">
        <v>78</v>
      </c>
      <c r="F547">
        <v>35.528100000000002</v>
      </c>
      <c r="H547">
        <v>30.774100000000001</v>
      </c>
      <c r="J547">
        <v>1</v>
      </c>
      <c r="K547">
        <v>1</v>
      </c>
      <c r="L547">
        <v>3</v>
      </c>
      <c r="M547">
        <v>3</v>
      </c>
      <c r="N547">
        <v>1</v>
      </c>
      <c r="O547">
        <v>100</v>
      </c>
      <c r="P547">
        <v>1</v>
      </c>
      <c r="Q547" t="s">
        <v>125</v>
      </c>
      <c r="R547" t="s">
        <v>130</v>
      </c>
    </row>
    <row r="548" spans="1:18" x14ac:dyDescent="0.3">
      <c r="A548">
        <v>12</v>
      </c>
      <c r="B548">
        <v>35.200000000000003</v>
      </c>
      <c r="C548">
        <v>7</v>
      </c>
      <c r="D548" t="s">
        <v>115</v>
      </c>
      <c r="E548" t="s">
        <v>79</v>
      </c>
      <c r="F548">
        <v>37.922400000000003</v>
      </c>
      <c r="G548">
        <v>38.400666666666666</v>
      </c>
      <c r="H548">
        <v>30.9437</v>
      </c>
      <c r="I548">
        <v>30.859416666666664</v>
      </c>
      <c r="J548">
        <v>1</v>
      </c>
      <c r="K548">
        <v>1</v>
      </c>
      <c r="L548">
        <v>3</v>
      </c>
      <c r="M548">
        <v>3</v>
      </c>
      <c r="N548">
        <v>0.33333332999999998</v>
      </c>
      <c r="O548">
        <v>83.3</v>
      </c>
      <c r="P548">
        <v>0.83299999999999996</v>
      </c>
      <c r="Q548" t="s">
        <v>125</v>
      </c>
      <c r="R548" t="s">
        <v>130</v>
      </c>
    </row>
    <row r="549" spans="1:18" x14ac:dyDescent="0.3">
      <c r="A549">
        <v>12</v>
      </c>
      <c r="B549">
        <v>35.200000000000003</v>
      </c>
      <c r="C549">
        <v>7</v>
      </c>
      <c r="D549" t="s">
        <v>115</v>
      </c>
      <c r="E549" t="s">
        <v>80</v>
      </c>
      <c r="F549">
        <v>38.383800000000001</v>
      </c>
      <c r="H549">
        <v>30.724699999999999</v>
      </c>
      <c r="J549">
        <v>1</v>
      </c>
      <c r="K549">
        <v>1</v>
      </c>
      <c r="L549">
        <v>3</v>
      </c>
      <c r="M549">
        <v>3</v>
      </c>
      <c r="N549">
        <v>0.33333332999999998</v>
      </c>
      <c r="O549">
        <v>83.3</v>
      </c>
      <c r="P549">
        <v>0.83299999999999996</v>
      </c>
      <c r="Q549" t="s">
        <v>125</v>
      </c>
      <c r="R549" t="s">
        <v>130</v>
      </c>
    </row>
    <row r="550" spans="1:18" x14ac:dyDescent="0.3">
      <c r="A550">
        <v>12</v>
      </c>
      <c r="B550">
        <v>35.200000000000003</v>
      </c>
      <c r="C550">
        <v>7</v>
      </c>
      <c r="D550" t="s">
        <v>115</v>
      </c>
      <c r="E550" t="s">
        <v>81</v>
      </c>
      <c r="F550">
        <v>38.293500000000002</v>
      </c>
      <c r="H550">
        <v>30.8109</v>
      </c>
      <c r="J550">
        <v>1</v>
      </c>
      <c r="K550">
        <v>1</v>
      </c>
      <c r="L550">
        <v>3</v>
      </c>
      <c r="M550">
        <v>3</v>
      </c>
      <c r="N550">
        <v>0.33333332999999998</v>
      </c>
      <c r="O550">
        <v>83.3</v>
      </c>
      <c r="P550">
        <v>0.83299999999999996</v>
      </c>
      <c r="Q550" t="s">
        <v>125</v>
      </c>
      <c r="R550" t="s">
        <v>130</v>
      </c>
    </row>
    <row r="551" spans="1:18" x14ac:dyDescent="0.3">
      <c r="A551">
        <v>12</v>
      </c>
      <c r="B551">
        <v>35.200000000000003</v>
      </c>
      <c r="C551">
        <v>7</v>
      </c>
      <c r="D551" t="s">
        <v>115</v>
      </c>
      <c r="E551" t="s">
        <v>82</v>
      </c>
      <c r="F551">
        <v>37.693600000000004</v>
      </c>
      <c r="H551">
        <v>30.8949</v>
      </c>
      <c r="J551">
        <v>1</v>
      </c>
      <c r="K551">
        <v>1</v>
      </c>
      <c r="L551">
        <v>3</v>
      </c>
      <c r="M551">
        <v>3</v>
      </c>
      <c r="N551">
        <v>0.33333332999999998</v>
      </c>
      <c r="O551">
        <v>83.3</v>
      </c>
      <c r="P551">
        <v>0.83299999999999996</v>
      </c>
      <c r="Q551" t="s">
        <v>125</v>
      </c>
      <c r="R551" t="s">
        <v>130</v>
      </c>
    </row>
    <row r="552" spans="1:18" x14ac:dyDescent="0.3">
      <c r="A552">
        <v>12</v>
      </c>
      <c r="B552">
        <v>35.200000000000003</v>
      </c>
      <c r="C552">
        <v>7</v>
      </c>
      <c r="D552" t="s">
        <v>115</v>
      </c>
      <c r="E552" t="s">
        <v>83</v>
      </c>
      <c r="F552">
        <v>36.9741</v>
      </c>
      <c r="H552">
        <v>30.782299999999999</v>
      </c>
      <c r="J552">
        <v>1</v>
      </c>
      <c r="K552">
        <v>1</v>
      </c>
      <c r="L552">
        <v>3</v>
      </c>
      <c r="M552">
        <v>3</v>
      </c>
      <c r="N552">
        <v>0.33333332999999998</v>
      </c>
      <c r="O552">
        <v>83.3</v>
      </c>
      <c r="P552">
        <v>0.83299999999999996</v>
      </c>
      <c r="Q552" t="s">
        <v>125</v>
      </c>
      <c r="R552" t="s">
        <v>130</v>
      </c>
    </row>
    <row r="553" spans="1:18" x14ac:dyDescent="0.3">
      <c r="A553">
        <v>12</v>
      </c>
      <c r="B553">
        <v>35.200000000000003</v>
      </c>
      <c r="C553">
        <v>7</v>
      </c>
      <c r="D553" t="s">
        <v>115</v>
      </c>
      <c r="E553" t="s">
        <v>84</v>
      </c>
      <c r="F553">
        <v>41.136600000000001</v>
      </c>
      <c r="H553">
        <v>31</v>
      </c>
      <c r="J553">
        <v>0</v>
      </c>
      <c r="K553">
        <v>1</v>
      </c>
      <c r="L553">
        <v>3</v>
      </c>
      <c r="M553">
        <v>3</v>
      </c>
      <c r="N553">
        <v>0.33333332999999998</v>
      </c>
      <c r="O553">
        <v>83.3</v>
      </c>
      <c r="P553">
        <v>0.83299999999999996</v>
      </c>
      <c r="Q553" t="s">
        <v>125</v>
      </c>
      <c r="R553" t="s">
        <v>130</v>
      </c>
    </row>
    <row r="554" spans="1:18" hidden="1" x14ac:dyDescent="0.3">
      <c r="A554">
        <v>12</v>
      </c>
      <c r="B554">
        <v>35.200000000000003</v>
      </c>
      <c r="C554">
        <v>7</v>
      </c>
      <c r="D554" t="s">
        <v>116</v>
      </c>
      <c r="E554" t="s">
        <v>85</v>
      </c>
      <c r="F554">
        <v>36.822200000000002</v>
      </c>
      <c r="G554">
        <v>39.408399999999993</v>
      </c>
      <c r="H554">
        <v>31.2562</v>
      </c>
      <c r="I554">
        <v>31.488016666666667</v>
      </c>
      <c r="J554">
        <v>1</v>
      </c>
      <c r="K554">
        <v>1</v>
      </c>
      <c r="L554">
        <v>3</v>
      </c>
      <c r="M554">
        <v>3</v>
      </c>
      <c r="N554">
        <v>0.2</v>
      </c>
      <c r="O554">
        <v>83.3</v>
      </c>
      <c r="P554">
        <v>0.83299999999999996</v>
      </c>
      <c r="Q554" t="s">
        <v>125</v>
      </c>
      <c r="R554" t="s">
        <v>130</v>
      </c>
    </row>
    <row r="555" spans="1:18" hidden="1" x14ac:dyDescent="0.3">
      <c r="A555">
        <v>12</v>
      </c>
      <c r="B555">
        <v>35.200000000000003</v>
      </c>
      <c r="C555">
        <v>7</v>
      </c>
      <c r="D555" t="s">
        <v>116</v>
      </c>
      <c r="E555" t="s">
        <v>86</v>
      </c>
      <c r="F555">
        <v>39.694000000000003</v>
      </c>
      <c r="H555">
        <v>31.558700000000002</v>
      </c>
      <c r="J555">
        <v>1</v>
      </c>
      <c r="K555">
        <v>1</v>
      </c>
      <c r="L555">
        <v>3</v>
      </c>
      <c r="M555">
        <v>3</v>
      </c>
      <c r="N555">
        <v>0.2</v>
      </c>
      <c r="O555">
        <v>83.3</v>
      </c>
      <c r="P555">
        <v>0.83299999999999996</v>
      </c>
      <c r="Q555" t="s">
        <v>125</v>
      </c>
      <c r="R555" t="s">
        <v>130</v>
      </c>
    </row>
    <row r="556" spans="1:18" hidden="1" x14ac:dyDescent="0.3">
      <c r="A556">
        <v>12</v>
      </c>
      <c r="B556">
        <v>35.200000000000003</v>
      </c>
      <c r="C556">
        <v>7</v>
      </c>
      <c r="D556" t="s">
        <v>116</v>
      </c>
      <c r="E556" t="s">
        <v>87</v>
      </c>
      <c r="F556">
        <v>39.469099999999997</v>
      </c>
      <c r="H556">
        <v>31.366</v>
      </c>
      <c r="J556">
        <v>1</v>
      </c>
      <c r="K556">
        <v>1</v>
      </c>
      <c r="L556">
        <v>3</v>
      </c>
      <c r="M556">
        <v>3</v>
      </c>
      <c r="N556">
        <v>0.2</v>
      </c>
      <c r="O556">
        <v>83.3</v>
      </c>
      <c r="P556">
        <v>0.83299999999999996</v>
      </c>
      <c r="Q556" t="s">
        <v>125</v>
      </c>
      <c r="R556" t="s">
        <v>130</v>
      </c>
    </row>
    <row r="557" spans="1:18" hidden="1" x14ac:dyDescent="0.3">
      <c r="A557">
        <v>12</v>
      </c>
      <c r="B557">
        <v>35.200000000000003</v>
      </c>
      <c r="C557">
        <v>7</v>
      </c>
      <c r="D557" t="s">
        <v>116</v>
      </c>
      <c r="E557" t="s">
        <v>88</v>
      </c>
      <c r="F557">
        <v>42.985799999999998</v>
      </c>
      <c r="H557">
        <v>31.676300000000001</v>
      </c>
      <c r="J557">
        <v>0</v>
      </c>
      <c r="K557">
        <v>1</v>
      </c>
      <c r="L557">
        <v>3</v>
      </c>
      <c r="M557">
        <v>3</v>
      </c>
      <c r="N557">
        <v>0.2</v>
      </c>
      <c r="O557">
        <v>83.3</v>
      </c>
      <c r="P557">
        <v>0.83299999999999996</v>
      </c>
      <c r="Q557" t="s">
        <v>125</v>
      </c>
      <c r="R557" t="s">
        <v>130</v>
      </c>
    </row>
    <row r="558" spans="1:18" hidden="1" x14ac:dyDescent="0.3">
      <c r="A558">
        <v>12</v>
      </c>
      <c r="B558">
        <v>35.200000000000003</v>
      </c>
      <c r="C558">
        <v>7</v>
      </c>
      <c r="D558" t="s">
        <v>116</v>
      </c>
      <c r="E558" t="s">
        <v>89</v>
      </c>
      <c r="F558">
        <v>37.867400000000004</v>
      </c>
      <c r="H558">
        <v>31.566600000000001</v>
      </c>
      <c r="J558">
        <v>1</v>
      </c>
      <c r="K558">
        <v>1</v>
      </c>
      <c r="L558">
        <v>3</v>
      </c>
      <c r="M558">
        <v>3</v>
      </c>
      <c r="N558">
        <v>0.2</v>
      </c>
      <c r="O558">
        <v>83.3</v>
      </c>
      <c r="P558">
        <v>0.83299999999999996</v>
      </c>
      <c r="Q558" t="s">
        <v>125</v>
      </c>
      <c r="R558" t="s">
        <v>130</v>
      </c>
    </row>
    <row r="559" spans="1:18" hidden="1" x14ac:dyDescent="0.3">
      <c r="A559">
        <v>12</v>
      </c>
      <c r="B559">
        <v>35.200000000000003</v>
      </c>
      <c r="C559">
        <v>7</v>
      </c>
      <c r="D559" t="s">
        <v>116</v>
      </c>
      <c r="E559" t="s">
        <v>90</v>
      </c>
      <c r="F559">
        <v>39.611899999999999</v>
      </c>
      <c r="H559">
        <v>31.504300000000001</v>
      </c>
      <c r="J559">
        <v>1</v>
      </c>
      <c r="K559">
        <v>1</v>
      </c>
      <c r="L559">
        <v>3</v>
      </c>
      <c r="M559">
        <v>3</v>
      </c>
      <c r="N559">
        <v>0.2</v>
      </c>
      <c r="O559">
        <v>83.3</v>
      </c>
      <c r="P559">
        <v>0.83299999999999996</v>
      </c>
      <c r="Q559" t="s">
        <v>125</v>
      </c>
      <c r="R559" t="s">
        <v>130</v>
      </c>
    </row>
    <row r="560" spans="1:18" hidden="1" x14ac:dyDescent="0.3">
      <c r="A560">
        <v>12</v>
      </c>
      <c r="B560">
        <v>35.200000000000003</v>
      </c>
      <c r="C560">
        <v>7</v>
      </c>
      <c r="D560" t="s">
        <v>117</v>
      </c>
      <c r="E560" t="s">
        <v>91</v>
      </c>
      <c r="F560">
        <v>38.397399999999998</v>
      </c>
      <c r="G560">
        <v>39.144333333333329</v>
      </c>
      <c r="H560">
        <v>32.694899999999997</v>
      </c>
      <c r="I560">
        <v>32.23661666666667</v>
      </c>
      <c r="J560">
        <v>1</v>
      </c>
      <c r="K560">
        <v>1</v>
      </c>
      <c r="L560">
        <v>3</v>
      </c>
      <c r="M560">
        <v>3</v>
      </c>
      <c r="N560">
        <v>0.1</v>
      </c>
      <c r="O560">
        <v>66.7</v>
      </c>
      <c r="P560">
        <v>0.66700000000000004</v>
      </c>
      <c r="Q560" t="s">
        <v>125</v>
      </c>
      <c r="R560" t="s">
        <v>130</v>
      </c>
    </row>
    <row r="561" spans="1:18" hidden="1" x14ac:dyDescent="0.3">
      <c r="A561">
        <v>12</v>
      </c>
      <c r="B561">
        <v>35.200000000000003</v>
      </c>
      <c r="C561">
        <v>7</v>
      </c>
      <c r="D561" t="s">
        <v>117</v>
      </c>
      <c r="E561" t="s">
        <v>92</v>
      </c>
      <c r="F561">
        <v>40.7378</v>
      </c>
      <c r="H561">
        <v>32.1785</v>
      </c>
      <c r="J561">
        <v>0</v>
      </c>
      <c r="K561">
        <v>1</v>
      </c>
      <c r="L561">
        <v>3</v>
      </c>
      <c r="M561">
        <v>3</v>
      </c>
      <c r="N561">
        <v>0.1</v>
      </c>
      <c r="O561">
        <v>66.7</v>
      </c>
      <c r="P561">
        <v>0.66700000000000004</v>
      </c>
      <c r="Q561" t="s">
        <v>125</v>
      </c>
      <c r="R561" t="s">
        <v>130</v>
      </c>
    </row>
    <row r="562" spans="1:18" hidden="1" x14ac:dyDescent="0.3">
      <c r="A562">
        <v>12</v>
      </c>
      <c r="B562">
        <v>35.200000000000003</v>
      </c>
      <c r="C562">
        <v>7</v>
      </c>
      <c r="D562" t="s">
        <v>117</v>
      </c>
      <c r="E562" t="s">
        <v>93</v>
      </c>
      <c r="F562">
        <v>36.975700000000003</v>
      </c>
      <c r="H562">
        <v>31.9239</v>
      </c>
      <c r="J562">
        <v>1</v>
      </c>
      <c r="K562">
        <v>1</v>
      </c>
      <c r="L562">
        <v>3</v>
      </c>
      <c r="M562">
        <v>3</v>
      </c>
      <c r="N562">
        <v>0.1</v>
      </c>
      <c r="O562">
        <v>66.7</v>
      </c>
      <c r="P562">
        <v>0.66700000000000004</v>
      </c>
      <c r="Q562" t="s">
        <v>125</v>
      </c>
      <c r="R562" t="s">
        <v>130</v>
      </c>
    </row>
    <row r="563" spans="1:18" hidden="1" x14ac:dyDescent="0.3">
      <c r="A563">
        <v>12</v>
      </c>
      <c r="B563">
        <v>35.200000000000003</v>
      </c>
      <c r="C563">
        <v>7</v>
      </c>
      <c r="D563" t="s">
        <v>117</v>
      </c>
      <c r="E563" t="s">
        <v>94</v>
      </c>
      <c r="F563">
        <v>38.827500000000001</v>
      </c>
      <c r="H563">
        <v>32.343800000000002</v>
      </c>
      <c r="J563">
        <v>1</v>
      </c>
      <c r="K563">
        <v>1</v>
      </c>
      <c r="L563">
        <v>3</v>
      </c>
      <c r="M563">
        <v>3</v>
      </c>
      <c r="N563">
        <v>0.1</v>
      </c>
      <c r="O563">
        <v>66.7</v>
      </c>
      <c r="P563">
        <v>0.66700000000000004</v>
      </c>
      <c r="Q563" t="s">
        <v>125</v>
      </c>
      <c r="R563" t="s">
        <v>130</v>
      </c>
    </row>
    <row r="564" spans="1:18" hidden="1" x14ac:dyDescent="0.3">
      <c r="A564">
        <v>12</v>
      </c>
      <c r="B564">
        <v>35.200000000000003</v>
      </c>
      <c r="C564">
        <v>7</v>
      </c>
      <c r="D564" t="s">
        <v>117</v>
      </c>
      <c r="E564" t="s">
        <v>95</v>
      </c>
      <c r="F564">
        <v>39.142499999999998</v>
      </c>
      <c r="H564">
        <v>32.385399999999997</v>
      </c>
      <c r="J564">
        <v>1</v>
      </c>
      <c r="K564">
        <v>1</v>
      </c>
      <c r="L564">
        <v>3</v>
      </c>
      <c r="M564">
        <v>3</v>
      </c>
      <c r="N564">
        <v>0.1</v>
      </c>
      <c r="O564">
        <v>66.7</v>
      </c>
      <c r="P564">
        <v>0.66700000000000004</v>
      </c>
      <c r="Q564" t="s">
        <v>125</v>
      </c>
      <c r="R564" t="s">
        <v>130</v>
      </c>
    </row>
    <row r="565" spans="1:18" hidden="1" x14ac:dyDescent="0.3">
      <c r="A565">
        <v>12</v>
      </c>
      <c r="B565">
        <v>35.200000000000003</v>
      </c>
      <c r="C565">
        <v>7</v>
      </c>
      <c r="D565" t="s">
        <v>117</v>
      </c>
      <c r="E565" t="s">
        <v>96</v>
      </c>
      <c r="F565">
        <v>40.7851</v>
      </c>
      <c r="H565">
        <v>31.8932</v>
      </c>
      <c r="J565">
        <v>0</v>
      </c>
      <c r="K565">
        <v>1</v>
      </c>
      <c r="L565">
        <v>3</v>
      </c>
      <c r="M565">
        <v>3</v>
      </c>
      <c r="N565">
        <v>0.1</v>
      </c>
      <c r="O565">
        <v>66.7</v>
      </c>
      <c r="P565">
        <v>0.66700000000000004</v>
      </c>
      <c r="Q565" t="s">
        <v>125</v>
      </c>
      <c r="R565" t="s">
        <v>130</v>
      </c>
    </row>
    <row r="566" spans="1:18" hidden="1" x14ac:dyDescent="0.3">
      <c r="A566">
        <v>12</v>
      </c>
      <c r="B566">
        <v>35.200000000000003</v>
      </c>
      <c r="C566">
        <v>7</v>
      </c>
      <c r="D566" t="s">
        <v>118</v>
      </c>
      <c r="E566" t="s">
        <v>97</v>
      </c>
      <c r="G566">
        <v>39.681849999999997</v>
      </c>
      <c r="H566">
        <v>33.322600000000001</v>
      </c>
      <c r="I566">
        <v>33.25986666666666</v>
      </c>
      <c r="J566">
        <v>0</v>
      </c>
      <c r="K566">
        <v>0</v>
      </c>
      <c r="L566">
        <v>3</v>
      </c>
      <c r="M566">
        <v>3</v>
      </c>
      <c r="N566">
        <v>0.05</v>
      </c>
      <c r="O566">
        <v>16.7</v>
      </c>
      <c r="P566">
        <v>0.16699999999999998</v>
      </c>
      <c r="Q566" t="s">
        <v>125</v>
      </c>
      <c r="R566" t="s">
        <v>130</v>
      </c>
    </row>
    <row r="567" spans="1:18" hidden="1" x14ac:dyDescent="0.3">
      <c r="A567">
        <v>12</v>
      </c>
      <c r="B567">
        <v>35.200000000000003</v>
      </c>
      <c r="C567">
        <v>7</v>
      </c>
      <c r="D567" t="s">
        <v>118</v>
      </c>
      <c r="E567" t="s">
        <v>98</v>
      </c>
      <c r="H567">
        <v>33.182699999999997</v>
      </c>
      <c r="J567">
        <v>0</v>
      </c>
      <c r="K567">
        <v>0</v>
      </c>
      <c r="L567">
        <v>3</v>
      </c>
      <c r="M567">
        <v>3</v>
      </c>
      <c r="N567">
        <v>0.05</v>
      </c>
      <c r="O567">
        <v>16.7</v>
      </c>
      <c r="P567">
        <v>0.16699999999999998</v>
      </c>
      <c r="Q567" t="s">
        <v>125</v>
      </c>
      <c r="R567" t="s">
        <v>130</v>
      </c>
    </row>
    <row r="568" spans="1:18" hidden="1" x14ac:dyDescent="0.3">
      <c r="A568">
        <v>12</v>
      </c>
      <c r="B568">
        <v>35.200000000000003</v>
      </c>
      <c r="C568">
        <v>7</v>
      </c>
      <c r="D568" t="s">
        <v>118</v>
      </c>
      <c r="E568" t="s">
        <v>99</v>
      </c>
      <c r="H568">
        <v>33.281100000000002</v>
      </c>
      <c r="J568">
        <v>0</v>
      </c>
      <c r="K568">
        <v>0</v>
      </c>
      <c r="L568">
        <v>3</v>
      </c>
      <c r="M568">
        <v>3</v>
      </c>
      <c r="N568">
        <v>0.05</v>
      </c>
      <c r="O568">
        <v>16.7</v>
      </c>
      <c r="P568">
        <v>0.16699999999999998</v>
      </c>
      <c r="Q568" t="s">
        <v>125</v>
      </c>
      <c r="R568" t="s">
        <v>130</v>
      </c>
    </row>
    <row r="569" spans="1:18" hidden="1" x14ac:dyDescent="0.3">
      <c r="A569">
        <v>12</v>
      </c>
      <c r="B569">
        <v>35.200000000000003</v>
      </c>
      <c r="C569">
        <v>7</v>
      </c>
      <c r="D569" t="s">
        <v>118</v>
      </c>
      <c r="E569" t="s">
        <v>100</v>
      </c>
      <c r="F569">
        <v>38.960900000000002</v>
      </c>
      <c r="H569">
        <v>33.208399999999997</v>
      </c>
      <c r="J569">
        <v>1</v>
      </c>
      <c r="K569">
        <v>1</v>
      </c>
      <c r="L569">
        <v>3</v>
      </c>
      <c r="M569">
        <v>3</v>
      </c>
      <c r="N569">
        <v>0.05</v>
      </c>
      <c r="O569">
        <v>16.7</v>
      </c>
      <c r="P569">
        <v>0.16699999999999998</v>
      </c>
      <c r="Q569" t="s">
        <v>125</v>
      </c>
      <c r="R569" t="s">
        <v>130</v>
      </c>
    </row>
    <row r="570" spans="1:18" hidden="1" x14ac:dyDescent="0.3">
      <c r="A570">
        <v>12</v>
      </c>
      <c r="B570">
        <v>35.200000000000003</v>
      </c>
      <c r="C570">
        <v>7</v>
      </c>
      <c r="D570" t="s">
        <v>118</v>
      </c>
      <c r="E570" t="s">
        <v>101</v>
      </c>
      <c r="F570">
        <v>40.402799999999999</v>
      </c>
      <c r="H570">
        <v>33.285600000000002</v>
      </c>
      <c r="J570">
        <v>0</v>
      </c>
      <c r="K570">
        <v>1</v>
      </c>
      <c r="L570">
        <v>3</v>
      </c>
      <c r="M570">
        <v>3</v>
      </c>
      <c r="N570">
        <v>0.05</v>
      </c>
      <c r="O570">
        <v>16.7</v>
      </c>
      <c r="P570">
        <v>0.16699999999999998</v>
      </c>
      <c r="Q570" t="s">
        <v>125</v>
      </c>
      <c r="R570" t="s">
        <v>130</v>
      </c>
    </row>
    <row r="571" spans="1:18" hidden="1" x14ac:dyDescent="0.3">
      <c r="A571">
        <v>12</v>
      </c>
      <c r="B571">
        <v>35.200000000000003</v>
      </c>
      <c r="C571">
        <v>7</v>
      </c>
      <c r="D571" t="s">
        <v>118</v>
      </c>
      <c r="E571" t="s">
        <v>102</v>
      </c>
      <c r="H571">
        <v>33.278799999999997</v>
      </c>
      <c r="J571">
        <v>0</v>
      </c>
      <c r="K571">
        <v>0</v>
      </c>
      <c r="L571">
        <v>3</v>
      </c>
      <c r="M571">
        <v>3</v>
      </c>
      <c r="N571">
        <v>0.05</v>
      </c>
      <c r="O571">
        <v>16.7</v>
      </c>
      <c r="P571">
        <v>0.16699999999999998</v>
      </c>
      <c r="Q571" t="s">
        <v>125</v>
      </c>
      <c r="R571" t="s">
        <v>130</v>
      </c>
    </row>
    <row r="572" spans="1:18" hidden="1" x14ac:dyDescent="0.3">
      <c r="A572">
        <v>15</v>
      </c>
      <c r="B572">
        <v>30.6</v>
      </c>
      <c r="C572">
        <v>8</v>
      </c>
      <c r="D572" t="s">
        <v>114</v>
      </c>
      <c r="E572" t="s">
        <v>12</v>
      </c>
      <c r="F572">
        <v>31.452400000000001</v>
      </c>
      <c r="G572">
        <v>31.14813333333333</v>
      </c>
      <c r="H572">
        <v>25.4467</v>
      </c>
      <c r="I572">
        <v>25.246766666666662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100</v>
      </c>
      <c r="P572">
        <v>1</v>
      </c>
      <c r="Q572" t="s">
        <v>122</v>
      </c>
      <c r="R572" t="s">
        <v>129</v>
      </c>
    </row>
    <row r="573" spans="1:18" hidden="1" x14ac:dyDescent="0.3">
      <c r="A573">
        <v>15</v>
      </c>
      <c r="B573">
        <v>30.6</v>
      </c>
      <c r="C573">
        <v>8</v>
      </c>
      <c r="D573" t="s">
        <v>114</v>
      </c>
      <c r="E573" t="s">
        <v>13</v>
      </c>
      <c r="F573">
        <v>31.415900000000001</v>
      </c>
      <c r="H573">
        <v>25.4252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100</v>
      </c>
      <c r="P573">
        <v>1</v>
      </c>
      <c r="Q573" t="s">
        <v>122</v>
      </c>
      <c r="R573" t="s">
        <v>129</v>
      </c>
    </row>
    <row r="574" spans="1:18" hidden="1" x14ac:dyDescent="0.3">
      <c r="A574">
        <v>15</v>
      </c>
      <c r="B574">
        <v>30.6</v>
      </c>
      <c r="C574">
        <v>8</v>
      </c>
      <c r="D574" t="s">
        <v>114</v>
      </c>
      <c r="E574" t="s">
        <v>14</v>
      </c>
      <c r="F574">
        <v>30.826499999999999</v>
      </c>
      <c r="H574">
        <v>25.067599999999999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100</v>
      </c>
      <c r="P574">
        <v>1</v>
      </c>
      <c r="Q574" t="s">
        <v>122</v>
      </c>
      <c r="R574" t="s">
        <v>129</v>
      </c>
    </row>
    <row r="575" spans="1:18" hidden="1" x14ac:dyDescent="0.3">
      <c r="A575">
        <v>15</v>
      </c>
      <c r="B575">
        <v>30.6</v>
      </c>
      <c r="C575">
        <v>8</v>
      </c>
      <c r="D575" t="s">
        <v>114</v>
      </c>
      <c r="E575" t="s">
        <v>15</v>
      </c>
      <c r="F575">
        <v>31.011299999999999</v>
      </c>
      <c r="H575">
        <v>25.073899999999998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100</v>
      </c>
      <c r="P575">
        <v>1</v>
      </c>
      <c r="Q575" t="s">
        <v>122</v>
      </c>
      <c r="R575" t="s">
        <v>129</v>
      </c>
    </row>
    <row r="576" spans="1:18" hidden="1" x14ac:dyDescent="0.3">
      <c r="A576">
        <v>15</v>
      </c>
      <c r="B576">
        <v>30.6</v>
      </c>
      <c r="C576">
        <v>8</v>
      </c>
      <c r="D576" t="s">
        <v>114</v>
      </c>
      <c r="E576" t="s">
        <v>16</v>
      </c>
      <c r="F576">
        <v>31.183700000000002</v>
      </c>
      <c r="H576">
        <v>25.308800000000002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100</v>
      </c>
      <c r="P576">
        <v>1</v>
      </c>
      <c r="Q576" t="s">
        <v>122</v>
      </c>
      <c r="R576" t="s">
        <v>129</v>
      </c>
    </row>
    <row r="577" spans="1:18" hidden="1" x14ac:dyDescent="0.3">
      <c r="A577">
        <v>15</v>
      </c>
      <c r="B577">
        <v>30.6</v>
      </c>
      <c r="C577">
        <v>8</v>
      </c>
      <c r="D577" t="s">
        <v>114</v>
      </c>
      <c r="E577" t="s">
        <v>18</v>
      </c>
      <c r="F577">
        <v>30.998999999999999</v>
      </c>
      <c r="H577">
        <v>25.1584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100</v>
      </c>
      <c r="P577">
        <v>1</v>
      </c>
      <c r="Q577" t="s">
        <v>122</v>
      </c>
      <c r="R577" t="s">
        <v>129</v>
      </c>
    </row>
    <row r="578" spans="1:18" x14ac:dyDescent="0.3">
      <c r="A578">
        <v>15</v>
      </c>
      <c r="B578">
        <v>30.6</v>
      </c>
      <c r="C578">
        <v>8</v>
      </c>
      <c r="D578" t="s">
        <v>115</v>
      </c>
      <c r="E578" t="s">
        <v>19</v>
      </c>
      <c r="F578">
        <v>31.8155</v>
      </c>
      <c r="G578">
        <v>31.79218333333333</v>
      </c>
      <c r="H578">
        <v>26.081800000000001</v>
      </c>
      <c r="I578">
        <v>26.226500000000001</v>
      </c>
      <c r="J578">
        <v>1</v>
      </c>
      <c r="K578">
        <v>1</v>
      </c>
      <c r="L578">
        <v>1</v>
      </c>
      <c r="M578">
        <v>1</v>
      </c>
      <c r="N578">
        <v>0.33333332999999998</v>
      </c>
      <c r="O578">
        <v>100</v>
      </c>
      <c r="P578">
        <v>1</v>
      </c>
      <c r="Q578" t="s">
        <v>122</v>
      </c>
      <c r="R578" t="s">
        <v>129</v>
      </c>
    </row>
    <row r="579" spans="1:18" x14ac:dyDescent="0.3">
      <c r="A579">
        <v>15</v>
      </c>
      <c r="B579">
        <v>30.6</v>
      </c>
      <c r="C579">
        <v>8</v>
      </c>
      <c r="D579" t="s">
        <v>115</v>
      </c>
      <c r="E579" t="s">
        <v>20</v>
      </c>
      <c r="F579">
        <v>31.8385</v>
      </c>
      <c r="H579">
        <v>26.003599999999999</v>
      </c>
      <c r="J579">
        <v>1</v>
      </c>
      <c r="K579">
        <v>1</v>
      </c>
      <c r="L579">
        <v>1</v>
      </c>
      <c r="M579">
        <v>1</v>
      </c>
      <c r="N579">
        <v>0.33333332999999998</v>
      </c>
      <c r="O579">
        <v>100</v>
      </c>
      <c r="P579">
        <v>1</v>
      </c>
      <c r="Q579" t="s">
        <v>122</v>
      </c>
      <c r="R579" t="s">
        <v>129</v>
      </c>
    </row>
    <row r="580" spans="1:18" x14ac:dyDescent="0.3">
      <c r="A580">
        <v>15</v>
      </c>
      <c r="B580">
        <v>30.6</v>
      </c>
      <c r="C580">
        <v>8</v>
      </c>
      <c r="D580" t="s">
        <v>115</v>
      </c>
      <c r="E580" t="s">
        <v>21</v>
      </c>
      <c r="F580">
        <v>31.456</v>
      </c>
      <c r="H580">
        <v>26.098199999999999</v>
      </c>
      <c r="J580">
        <v>1</v>
      </c>
      <c r="K580">
        <v>1</v>
      </c>
      <c r="L580">
        <v>1</v>
      </c>
      <c r="M580">
        <v>1</v>
      </c>
      <c r="N580">
        <v>0.33333332999999998</v>
      </c>
      <c r="O580">
        <v>100</v>
      </c>
      <c r="P580">
        <v>1</v>
      </c>
      <c r="Q580" t="s">
        <v>122</v>
      </c>
      <c r="R580" t="s">
        <v>129</v>
      </c>
    </row>
    <row r="581" spans="1:18" x14ac:dyDescent="0.3">
      <c r="A581">
        <v>15</v>
      </c>
      <c r="B581">
        <v>30.6</v>
      </c>
      <c r="C581">
        <v>8</v>
      </c>
      <c r="D581" t="s">
        <v>115</v>
      </c>
      <c r="E581" t="s">
        <v>22</v>
      </c>
      <c r="F581">
        <v>31.76</v>
      </c>
      <c r="H581">
        <v>26.192699999999999</v>
      </c>
      <c r="J581">
        <v>1</v>
      </c>
      <c r="K581">
        <v>1</v>
      </c>
      <c r="L581">
        <v>1</v>
      </c>
      <c r="M581">
        <v>1</v>
      </c>
      <c r="N581">
        <v>0.33333332999999998</v>
      </c>
      <c r="O581">
        <v>100</v>
      </c>
      <c r="P581">
        <v>1</v>
      </c>
      <c r="Q581" t="s">
        <v>122</v>
      </c>
      <c r="R581" t="s">
        <v>129</v>
      </c>
    </row>
    <row r="582" spans="1:18" x14ac:dyDescent="0.3">
      <c r="A582">
        <v>15</v>
      </c>
      <c r="B582">
        <v>30.6</v>
      </c>
      <c r="C582">
        <v>8</v>
      </c>
      <c r="D582" t="s">
        <v>115</v>
      </c>
      <c r="E582" t="s">
        <v>23</v>
      </c>
      <c r="F582">
        <v>31.7</v>
      </c>
      <c r="H582">
        <v>26.320900000000002</v>
      </c>
      <c r="J582">
        <v>1</v>
      </c>
      <c r="K582">
        <v>1</v>
      </c>
      <c r="L582">
        <v>1</v>
      </c>
      <c r="M582">
        <v>1</v>
      </c>
      <c r="N582">
        <v>0.33333332999999998</v>
      </c>
      <c r="O582">
        <v>100</v>
      </c>
      <c r="P582">
        <v>1</v>
      </c>
      <c r="Q582" t="s">
        <v>122</v>
      </c>
      <c r="R582" t="s">
        <v>129</v>
      </c>
    </row>
    <row r="583" spans="1:18" x14ac:dyDescent="0.3">
      <c r="A583">
        <v>15</v>
      </c>
      <c r="B583">
        <v>30.6</v>
      </c>
      <c r="C583">
        <v>8</v>
      </c>
      <c r="D583" t="s">
        <v>115</v>
      </c>
      <c r="E583" t="s">
        <v>24</v>
      </c>
      <c r="F583">
        <v>32.183100000000003</v>
      </c>
      <c r="H583">
        <v>26.661799999999999</v>
      </c>
      <c r="J583">
        <v>1</v>
      </c>
      <c r="K583">
        <v>1</v>
      </c>
      <c r="L583">
        <v>1</v>
      </c>
      <c r="M583">
        <v>1</v>
      </c>
      <c r="N583">
        <v>0.33333332999999998</v>
      </c>
      <c r="O583">
        <v>100</v>
      </c>
      <c r="P583">
        <v>1</v>
      </c>
      <c r="Q583" t="s">
        <v>122</v>
      </c>
      <c r="R583" t="s">
        <v>129</v>
      </c>
    </row>
    <row r="584" spans="1:18" hidden="1" x14ac:dyDescent="0.3">
      <c r="A584">
        <v>15</v>
      </c>
      <c r="B584">
        <v>30.6</v>
      </c>
      <c r="C584">
        <v>8</v>
      </c>
      <c r="D584" t="s">
        <v>116</v>
      </c>
      <c r="E584" t="s">
        <v>26</v>
      </c>
      <c r="F584">
        <v>32.402099999999997</v>
      </c>
      <c r="G584">
        <v>32.652349999999998</v>
      </c>
      <c r="H584">
        <v>26.883800000000001</v>
      </c>
      <c r="I584">
        <v>26.955166666666667</v>
      </c>
      <c r="J584">
        <v>1</v>
      </c>
      <c r="K584">
        <v>1</v>
      </c>
      <c r="L584">
        <v>1</v>
      </c>
      <c r="M584">
        <v>1</v>
      </c>
      <c r="N584">
        <v>0.2</v>
      </c>
      <c r="O584">
        <v>100</v>
      </c>
      <c r="P584">
        <v>1</v>
      </c>
      <c r="Q584" t="s">
        <v>122</v>
      </c>
      <c r="R584" t="s">
        <v>129</v>
      </c>
    </row>
    <row r="585" spans="1:18" hidden="1" x14ac:dyDescent="0.3">
      <c r="A585">
        <v>15</v>
      </c>
      <c r="B585">
        <v>30.6</v>
      </c>
      <c r="C585">
        <v>8</v>
      </c>
      <c r="D585" t="s">
        <v>116</v>
      </c>
      <c r="E585" t="s">
        <v>27</v>
      </c>
      <c r="F585">
        <v>32.552199999999999</v>
      </c>
      <c r="H585">
        <v>26.8962</v>
      </c>
      <c r="J585">
        <v>1</v>
      </c>
      <c r="K585">
        <v>1</v>
      </c>
      <c r="L585">
        <v>1</v>
      </c>
      <c r="M585">
        <v>1</v>
      </c>
      <c r="N585">
        <v>0.2</v>
      </c>
      <c r="O585">
        <v>100</v>
      </c>
      <c r="P585">
        <v>1</v>
      </c>
      <c r="Q585" t="s">
        <v>122</v>
      </c>
      <c r="R585" t="s">
        <v>129</v>
      </c>
    </row>
    <row r="586" spans="1:18" hidden="1" x14ac:dyDescent="0.3">
      <c r="A586">
        <v>15</v>
      </c>
      <c r="B586">
        <v>30.6</v>
      </c>
      <c r="C586">
        <v>8</v>
      </c>
      <c r="D586" t="s">
        <v>116</v>
      </c>
      <c r="E586" t="s">
        <v>28</v>
      </c>
      <c r="F586">
        <v>32.627000000000002</v>
      </c>
      <c r="H586">
        <v>26.924399999999999</v>
      </c>
      <c r="J586">
        <v>1</v>
      </c>
      <c r="K586">
        <v>1</v>
      </c>
      <c r="L586">
        <v>1</v>
      </c>
      <c r="M586">
        <v>1</v>
      </c>
      <c r="N586">
        <v>0.2</v>
      </c>
      <c r="O586">
        <v>100</v>
      </c>
      <c r="P586">
        <v>1</v>
      </c>
      <c r="Q586" t="s">
        <v>122</v>
      </c>
      <c r="R586" t="s">
        <v>129</v>
      </c>
    </row>
    <row r="587" spans="1:18" hidden="1" x14ac:dyDescent="0.3">
      <c r="A587">
        <v>15</v>
      </c>
      <c r="B587">
        <v>30.6</v>
      </c>
      <c r="C587">
        <v>8</v>
      </c>
      <c r="D587" t="s">
        <v>116</v>
      </c>
      <c r="E587" t="s">
        <v>29</v>
      </c>
      <c r="F587">
        <v>32.795999999999999</v>
      </c>
      <c r="H587">
        <v>27.1189</v>
      </c>
      <c r="J587">
        <v>1</v>
      </c>
      <c r="K587">
        <v>1</v>
      </c>
      <c r="L587">
        <v>1</v>
      </c>
      <c r="M587">
        <v>1</v>
      </c>
      <c r="N587">
        <v>0.2</v>
      </c>
      <c r="O587">
        <v>100</v>
      </c>
      <c r="P587">
        <v>1</v>
      </c>
      <c r="Q587" t="s">
        <v>122</v>
      </c>
      <c r="R587" t="s">
        <v>129</v>
      </c>
    </row>
    <row r="588" spans="1:18" hidden="1" x14ac:dyDescent="0.3">
      <c r="A588">
        <v>15</v>
      </c>
      <c r="B588">
        <v>30.6</v>
      </c>
      <c r="C588">
        <v>8</v>
      </c>
      <c r="D588" t="s">
        <v>116</v>
      </c>
      <c r="E588" t="s">
        <v>30</v>
      </c>
      <c r="F588">
        <v>32.683900000000001</v>
      </c>
      <c r="H588">
        <v>26.956399999999999</v>
      </c>
      <c r="J588">
        <v>1</v>
      </c>
      <c r="K588">
        <v>1</v>
      </c>
      <c r="L588">
        <v>1</v>
      </c>
      <c r="M588">
        <v>1</v>
      </c>
      <c r="N588">
        <v>0.2</v>
      </c>
      <c r="O588">
        <v>100</v>
      </c>
      <c r="P588">
        <v>1</v>
      </c>
      <c r="Q588" t="s">
        <v>122</v>
      </c>
      <c r="R588" t="s">
        <v>129</v>
      </c>
    </row>
    <row r="589" spans="1:18" hidden="1" x14ac:dyDescent="0.3">
      <c r="A589">
        <v>15</v>
      </c>
      <c r="B589">
        <v>30.6</v>
      </c>
      <c r="C589">
        <v>8</v>
      </c>
      <c r="D589" t="s">
        <v>116</v>
      </c>
      <c r="E589" t="s">
        <v>31</v>
      </c>
      <c r="F589">
        <v>32.852899999999998</v>
      </c>
      <c r="H589">
        <v>26.9513</v>
      </c>
      <c r="J589">
        <v>1</v>
      </c>
      <c r="K589">
        <v>1</v>
      </c>
      <c r="L589">
        <v>1</v>
      </c>
      <c r="M589">
        <v>1</v>
      </c>
      <c r="N589">
        <v>0.2</v>
      </c>
      <c r="O589">
        <v>100</v>
      </c>
      <c r="P589">
        <v>1</v>
      </c>
      <c r="Q589" t="s">
        <v>122</v>
      </c>
      <c r="R589" t="s">
        <v>129</v>
      </c>
    </row>
    <row r="590" spans="1:18" hidden="1" x14ac:dyDescent="0.3">
      <c r="A590">
        <v>15</v>
      </c>
      <c r="B590">
        <v>30.6</v>
      </c>
      <c r="C590">
        <v>8</v>
      </c>
      <c r="D590" t="s">
        <v>117</v>
      </c>
      <c r="E590" t="s">
        <v>32</v>
      </c>
      <c r="F590">
        <v>33.705399999999997</v>
      </c>
      <c r="G590">
        <v>33.254083333333334</v>
      </c>
      <c r="H590">
        <v>27.789200000000001</v>
      </c>
      <c r="I590">
        <v>27.789000000000001</v>
      </c>
      <c r="J590">
        <v>1</v>
      </c>
      <c r="K590">
        <v>1</v>
      </c>
      <c r="L590">
        <v>1</v>
      </c>
      <c r="M590">
        <v>1</v>
      </c>
      <c r="N590">
        <v>0.1</v>
      </c>
      <c r="O590">
        <v>100</v>
      </c>
      <c r="P590">
        <v>1</v>
      </c>
      <c r="Q590" t="s">
        <v>122</v>
      </c>
      <c r="R590" t="s">
        <v>129</v>
      </c>
    </row>
    <row r="591" spans="1:18" hidden="1" x14ac:dyDescent="0.3">
      <c r="A591">
        <v>15</v>
      </c>
      <c r="B591">
        <v>30.6</v>
      </c>
      <c r="C591">
        <v>8</v>
      </c>
      <c r="D591" t="s">
        <v>117</v>
      </c>
      <c r="E591" t="s">
        <v>33</v>
      </c>
      <c r="F591">
        <v>33.157600000000002</v>
      </c>
      <c r="H591">
        <v>27.7821</v>
      </c>
      <c r="J591">
        <v>1</v>
      </c>
      <c r="K591">
        <v>1</v>
      </c>
      <c r="L591">
        <v>1</v>
      </c>
      <c r="M591">
        <v>1</v>
      </c>
      <c r="N591">
        <v>0.1</v>
      </c>
      <c r="O591">
        <v>100</v>
      </c>
      <c r="P591">
        <v>1</v>
      </c>
      <c r="Q591" t="s">
        <v>122</v>
      </c>
      <c r="R591" t="s">
        <v>129</v>
      </c>
    </row>
    <row r="592" spans="1:18" hidden="1" x14ac:dyDescent="0.3">
      <c r="A592">
        <v>15</v>
      </c>
      <c r="B592">
        <v>30.6</v>
      </c>
      <c r="C592">
        <v>8</v>
      </c>
      <c r="D592" t="s">
        <v>117</v>
      </c>
      <c r="E592" t="s">
        <v>34</v>
      </c>
      <c r="F592">
        <v>33.044600000000003</v>
      </c>
      <c r="H592">
        <v>27.573</v>
      </c>
      <c r="J592">
        <v>1</v>
      </c>
      <c r="K592">
        <v>1</v>
      </c>
      <c r="L592">
        <v>1</v>
      </c>
      <c r="M592">
        <v>1</v>
      </c>
      <c r="N592">
        <v>0.1</v>
      </c>
      <c r="O592">
        <v>100</v>
      </c>
      <c r="P592">
        <v>1</v>
      </c>
      <c r="Q592" t="s">
        <v>122</v>
      </c>
      <c r="R592" t="s">
        <v>129</v>
      </c>
    </row>
    <row r="593" spans="1:18" hidden="1" x14ac:dyDescent="0.3">
      <c r="A593">
        <v>15</v>
      </c>
      <c r="B593">
        <v>30.6</v>
      </c>
      <c r="C593">
        <v>8</v>
      </c>
      <c r="D593" t="s">
        <v>117</v>
      </c>
      <c r="E593" t="s">
        <v>35</v>
      </c>
      <c r="F593">
        <v>33.105400000000003</v>
      </c>
      <c r="H593">
        <v>27.8218</v>
      </c>
      <c r="J593">
        <v>1</v>
      </c>
      <c r="K593">
        <v>1</v>
      </c>
      <c r="L593">
        <v>1</v>
      </c>
      <c r="M593">
        <v>1</v>
      </c>
      <c r="N593">
        <v>0.1</v>
      </c>
      <c r="O593">
        <v>100</v>
      </c>
      <c r="P593">
        <v>1</v>
      </c>
      <c r="Q593" t="s">
        <v>122</v>
      </c>
      <c r="R593" t="s">
        <v>129</v>
      </c>
    </row>
    <row r="594" spans="1:18" hidden="1" x14ac:dyDescent="0.3">
      <c r="A594">
        <v>15</v>
      </c>
      <c r="B594">
        <v>30.6</v>
      </c>
      <c r="C594">
        <v>8</v>
      </c>
      <c r="D594" t="s">
        <v>117</v>
      </c>
      <c r="E594" t="s">
        <v>36</v>
      </c>
      <c r="F594">
        <v>33.172899999999998</v>
      </c>
      <c r="H594">
        <v>27.813199999999998</v>
      </c>
      <c r="J594">
        <v>1</v>
      </c>
      <c r="K594">
        <v>1</v>
      </c>
      <c r="L594">
        <v>1</v>
      </c>
      <c r="M594">
        <v>1</v>
      </c>
      <c r="N594">
        <v>0.1</v>
      </c>
      <c r="O594">
        <v>100</v>
      </c>
      <c r="P594">
        <v>1</v>
      </c>
      <c r="Q594" t="s">
        <v>122</v>
      </c>
      <c r="R594" t="s">
        <v>129</v>
      </c>
    </row>
    <row r="595" spans="1:18" hidden="1" x14ac:dyDescent="0.3">
      <c r="A595">
        <v>15</v>
      </c>
      <c r="B595">
        <v>30.6</v>
      </c>
      <c r="C595">
        <v>8</v>
      </c>
      <c r="D595" t="s">
        <v>117</v>
      </c>
      <c r="E595" t="s">
        <v>37</v>
      </c>
      <c r="F595">
        <v>33.3386</v>
      </c>
      <c r="H595">
        <v>27.954699999999999</v>
      </c>
      <c r="J595">
        <v>1</v>
      </c>
      <c r="K595">
        <v>1</v>
      </c>
      <c r="L595">
        <v>1</v>
      </c>
      <c r="M595">
        <v>1</v>
      </c>
      <c r="N595">
        <v>0.1</v>
      </c>
      <c r="O595">
        <v>100</v>
      </c>
      <c r="P595">
        <v>1</v>
      </c>
      <c r="Q595" t="s">
        <v>122</v>
      </c>
      <c r="R595" t="s">
        <v>129</v>
      </c>
    </row>
    <row r="596" spans="1:18" hidden="1" x14ac:dyDescent="0.3">
      <c r="A596">
        <v>15</v>
      </c>
      <c r="B596">
        <v>30.6</v>
      </c>
      <c r="C596">
        <v>8</v>
      </c>
      <c r="D596" t="s">
        <v>118</v>
      </c>
      <c r="E596" t="s">
        <v>38</v>
      </c>
      <c r="F596">
        <v>34.434800000000003</v>
      </c>
      <c r="G596">
        <v>34.613866666666667</v>
      </c>
      <c r="H596">
        <v>28.737300000000001</v>
      </c>
      <c r="I596">
        <v>28.830766666666666</v>
      </c>
      <c r="J596">
        <v>1</v>
      </c>
      <c r="K596">
        <v>1</v>
      </c>
      <c r="L596">
        <v>1</v>
      </c>
      <c r="M596">
        <v>1</v>
      </c>
      <c r="N596">
        <v>0.05</v>
      </c>
      <c r="O596">
        <v>100</v>
      </c>
      <c r="P596">
        <v>1</v>
      </c>
      <c r="Q596" t="s">
        <v>122</v>
      </c>
      <c r="R596" t="s">
        <v>129</v>
      </c>
    </row>
    <row r="597" spans="1:18" hidden="1" x14ac:dyDescent="0.3">
      <c r="A597">
        <v>15</v>
      </c>
      <c r="B597">
        <v>30.6</v>
      </c>
      <c r="C597">
        <v>8</v>
      </c>
      <c r="D597" t="s">
        <v>118</v>
      </c>
      <c r="E597" t="s">
        <v>39</v>
      </c>
      <c r="F597">
        <v>34.773299999999999</v>
      </c>
      <c r="H597">
        <v>28.7864</v>
      </c>
      <c r="J597">
        <v>1</v>
      </c>
      <c r="K597">
        <v>1</v>
      </c>
      <c r="L597">
        <v>1</v>
      </c>
      <c r="M597">
        <v>1</v>
      </c>
      <c r="N597">
        <v>0.05</v>
      </c>
      <c r="O597">
        <v>100</v>
      </c>
      <c r="P597">
        <v>1</v>
      </c>
      <c r="Q597" t="s">
        <v>122</v>
      </c>
      <c r="R597" t="s">
        <v>129</v>
      </c>
    </row>
    <row r="598" spans="1:18" hidden="1" x14ac:dyDescent="0.3">
      <c r="A598">
        <v>15</v>
      </c>
      <c r="B598">
        <v>30.6</v>
      </c>
      <c r="C598">
        <v>8</v>
      </c>
      <c r="D598" t="s">
        <v>118</v>
      </c>
      <c r="E598" t="s">
        <v>40</v>
      </c>
      <c r="F598">
        <v>34.615600000000001</v>
      </c>
      <c r="H598">
        <v>28.9267</v>
      </c>
      <c r="J598">
        <v>1</v>
      </c>
      <c r="K598">
        <v>1</v>
      </c>
      <c r="L598">
        <v>1</v>
      </c>
      <c r="M598">
        <v>1</v>
      </c>
      <c r="N598">
        <v>0.05</v>
      </c>
      <c r="O598">
        <v>100</v>
      </c>
      <c r="P598">
        <v>1</v>
      </c>
      <c r="Q598" t="s">
        <v>122</v>
      </c>
      <c r="R598" t="s">
        <v>129</v>
      </c>
    </row>
    <row r="599" spans="1:18" hidden="1" x14ac:dyDescent="0.3">
      <c r="A599">
        <v>15</v>
      </c>
      <c r="B599">
        <v>30.6</v>
      </c>
      <c r="C599">
        <v>8</v>
      </c>
      <c r="D599" t="s">
        <v>118</v>
      </c>
      <c r="E599" t="s">
        <v>41</v>
      </c>
      <c r="F599">
        <v>34.616500000000002</v>
      </c>
      <c r="H599">
        <v>28.8794</v>
      </c>
      <c r="J599">
        <v>1</v>
      </c>
      <c r="K599">
        <v>1</v>
      </c>
      <c r="L599">
        <v>1</v>
      </c>
      <c r="M599">
        <v>1</v>
      </c>
      <c r="N599">
        <v>0.05</v>
      </c>
      <c r="O599">
        <v>100</v>
      </c>
      <c r="P599">
        <v>1</v>
      </c>
      <c r="Q599" t="s">
        <v>122</v>
      </c>
      <c r="R599" t="s">
        <v>129</v>
      </c>
    </row>
    <row r="600" spans="1:18" hidden="1" x14ac:dyDescent="0.3">
      <c r="A600">
        <v>15</v>
      </c>
      <c r="B600">
        <v>30.6</v>
      </c>
      <c r="C600">
        <v>8</v>
      </c>
      <c r="D600" t="s">
        <v>118</v>
      </c>
      <c r="E600" t="s">
        <v>17</v>
      </c>
      <c r="F600">
        <v>34.396599999999999</v>
      </c>
      <c r="H600">
        <v>28.8216</v>
      </c>
      <c r="J600">
        <v>1</v>
      </c>
      <c r="K600">
        <v>1</v>
      </c>
      <c r="L600">
        <v>1</v>
      </c>
      <c r="M600">
        <v>1</v>
      </c>
      <c r="N600">
        <v>0.05</v>
      </c>
      <c r="O600">
        <v>100</v>
      </c>
      <c r="P600">
        <v>1</v>
      </c>
      <c r="Q600" t="s">
        <v>122</v>
      </c>
      <c r="R600" t="s">
        <v>129</v>
      </c>
    </row>
    <row r="601" spans="1:18" hidden="1" x14ac:dyDescent="0.3">
      <c r="A601">
        <v>15</v>
      </c>
      <c r="B601">
        <v>30.6</v>
      </c>
      <c r="C601">
        <v>8</v>
      </c>
      <c r="D601" t="s">
        <v>118</v>
      </c>
      <c r="E601" t="s">
        <v>25</v>
      </c>
      <c r="F601">
        <v>34.846400000000003</v>
      </c>
      <c r="H601">
        <v>28.833200000000001</v>
      </c>
      <c r="J601">
        <v>1</v>
      </c>
      <c r="K601">
        <v>1</v>
      </c>
      <c r="L601">
        <v>1</v>
      </c>
      <c r="M601">
        <v>1</v>
      </c>
      <c r="N601">
        <v>0.05</v>
      </c>
      <c r="O601">
        <v>100</v>
      </c>
      <c r="P601">
        <v>1</v>
      </c>
      <c r="Q601" t="s">
        <v>122</v>
      </c>
      <c r="R601" t="s">
        <v>129</v>
      </c>
    </row>
    <row r="602" spans="1:18" hidden="1" x14ac:dyDescent="0.3">
      <c r="A602">
        <v>19</v>
      </c>
      <c r="B602">
        <v>32.9</v>
      </c>
      <c r="C602">
        <v>8</v>
      </c>
      <c r="D602" t="s">
        <v>114</v>
      </c>
      <c r="E602" t="s">
        <v>43</v>
      </c>
      <c r="F602">
        <v>34.320599999999999</v>
      </c>
      <c r="G602">
        <v>34.025100000000002</v>
      </c>
      <c r="H602">
        <v>26.1919</v>
      </c>
      <c r="I602">
        <v>26.2133</v>
      </c>
      <c r="J602">
        <v>1</v>
      </c>
      <c r="K602">
        <v>1</v>
      </c>
      <c r="L602">
        <v>2</v>
      </c>
      <c r="M602">
        <v>2</v>
      </c>
      <c r="N602">
        <v>1</v>
      </c>
      <c r="O602">
        <v>100</v>
      </c>
      <c r="P602">
        <v>1</v>
      </c>
      <c r="Q602" t="s">
        <v>124</v>
      </c>
      <c r="R602" t="s">
        <v>131</v>
      </c>
    </row>
    <row r="603" spans="1:18" hidden="1" x14ac:dyDescent="0.3">
      <c r="A603">
        <v>19</v>
      </c>
      <c r="B603">
        <v>32.9</v>
      </c>
      <c r="C603">
        <v>8</v>
      </c>
      <c r="D603" t="s">
        <v>114</v>
      </c>
      <c r="E603" t="s">
        <v>44</v>
      </c>
      <c r="F603">
        <v>34.082000000000001</v>
      </c>
      <c r="H603">
        <v>26.100300000000001</v>
      </c>
      <c r="J603">
        <v>1</v>
      </c>
      <c r="K603">
        <v>1</v>
      </c>
      <c r="L603">
        <v>2</v>
      </c>
      <c r="M603">
        <v>2</v>
      </c>
      <c r="N603">
        <v>1</v>
      </c>
      <c r="O603">
        <v>100</v>
      </c>
      <c r="P603">
        <v>1</v>
      </c>
      <c r="Q603" t="s">
        <v>124</v>
      </c>
      <c r="R603" t="s">
        <v>131</v>
      </c>
    </row>
    <row r="604" spans="1:18" hidden="1" x14ac:dyDescent="0.3">
      <c r="A604">
        <v>19</v>
      </c>
      <c r="B604">
        <v>32.9</v>
      </c>
      <c r="C604">
        <v>8</v>
      </c>
      <c r="D604" t="s">
        <v>114</v>
      </c>
      <c r="E604" t="s">
        <v>45</v>
      </c>
      <c r="F604">
        <v>33.891199999999998</v>
      </c>
      <c r="H604">
        <v>26.1327</v>
      </c>
      <c r="J604">
        <v>1</v>
      </c>
      <c r="K604">
        <v>1</v>
      </c>
      <c r="L604">
        <v>2</v>
      </c>
      <c r="M604">
        <v>2</v>
      </c>
      <c r="N604">
        <v>1</v>
      </c>
      <c r="O604">
        <v>100</v>
      </c>
      <c r="P604">
        <v>1</v>
      </c>
      <c r="Q604" t="s">
        <v>124</v>
      </c>
      <c r="R604" t="s">
        <v>131</v>
      </c>
    </row>
    <row r="605" spans="1:18" hidden="1" x14ac:dyDescent="0.3">
      <c r="A605">
        <v>19</v>
      </c>
      <c r="B605">
        <v>32.9</v>
      </c>
      <c r="C605">
        <v>8</v>
      </c>
      <c r="D605" t="s">
        <v>114</v>
      </c>
      <c r="E605" t="s">
        <v>46</v>
      </c>
      <c r="F605">
        <v>33.913800000000002</v>
      </c>
      <c r="H605">
        <v>26.1309</v>
      </c>
      <c r="J605">
        <v>1</v>
      </c>
      <c r="K605">
        <v>1</v>
      </c>
      <c r="L605">
        <v>2</v>
      </c>
      <c r="M605">
        <v>2</v>
      </c>
      <c r="N605">
        <v>1</v>
      </c>
      <c r="O605">
        <v>100</v>
      </c>
      <c r="P605">
        <v>1</v>
      </c>
      <c r="Q605" t="s">
        <v>124</v>
      </c>
      <c r="R605" t="s">
        <v>131</v>
      </c>
    </row>
    <row r="606" spans="1:18" hidden="1" x14ac:dyDescent="0.3">
      <c r="A606">
        <v>19</v>
      </c>
      <c r="B606">
        <v>32.9</v>
      </c>
      <c r="C606">
        <v>8</v>
      </c>
      <c r="D606" t="s">
        <v>114</v>
      </c>
      <c r="E606" t="s">
        <v>47</v>
      </c>
      <c r="F606">
        <v>33.767899999999997</v>
      </c>
      <c r="H606">
        <v>26.127199999999998</v>
      </c>
      <c r="J606">
        <v>1</v>
      </c>
      <c r="K606">
        <v>1</v>
      </c>
      <c r="L606">
        <v>2</v>
      </c>
      <c r="M606">
        <v>2</v>
      </c>
      <c r="N606">
        <v>1</v>
      </c>
      <c r="O606">
        <v>100</v>
      </c>
      <c r="P606">
        <v>1</v>
      </c>
      <c r="Q606" t="s">
        <v>124</v>
      </c>
      <c r="R606" t="s">
        <v>131</v>
      </c>
    </row>
    <row r="607" spans="1:18" hidden="1" x14ac:dyDescent="0.3">
      <c r="A607">
        <v>19</v>
      </c>
      <c r="B607">
        <v>32.9</v>
      </c>
      <c r="C607">
        <v>8</v>
      </c>
      <c r="D607" t="s">
        <v>114</v>
      </c>
      <c r="E607" t="s">
        <v>48</v>
      </c>
      <c r="F607">
        <v>34.1751</v>
      </c>
      <c r="H607">
        <v>26.596800000000002</v>
      </c>
      <c r="J607">
        <v>1</v>
      </c>
      <c r="K607">
        <v>1</v>
      </c>
      <c r="L607">
        <v>2</v>
      </c>
      <c r="M607">
        <v>2</v>
      </c>
      <c r="N607">
        <v>1</v>
      </c>
      <c r="O607">
        <v>100</v>
      </c>
      <c r="P607">
        <v>1</v>
      </c>
      <c r="Q607" t="s">
        <v>124</v>
      </c>
      <c r="R607" t="s">
        <v>131</v>
      </c>
    </row>
    <row r="608" spans="1:18" x14ac:dyDescent="0.3">
      <c r="A608">
        <v>19</v>
      </c>
      <c r="B608">
        <v>32.9</v>
      </c>
      <c r="C608">
        <v>8</v>
      </c>
      <c r="D608" t="s">
        <v>115</v>
      </c>
      <c r="E608" t="s">
        <v>49</v>
      </c>
      <c r="F608">
        <v>35.556899999999999</v>
      </c>
      <c r="G608">
        <v>35.354199999999999</v>
      </c>
      <c r="H608">
        <v>27.237300000000001</v>
      </c>
      <c r="I608">
        <v>27.237483333333333</v>
      </c>
      <c r="J608">
        <v>1</v>
      </c>
      <c r="K608">
        <v>1</v>
      </c>
      <c r="L608">
        <v>2</v>
      </c>
      <c r="M608">
        <v>2</v>
      </c>
      <c r="N608">
        <v>0.33333332999999998</v>
      </c>
      <c r="O608">
        <v>100</v>
      </c>
      <c r="P608">
        <v>1</v>
      </c>
      <c r="Q608" t="s">
        <v>124</v>
      </c>
      <c r="R608" t="s">
        <v>131</v>
      </c>
    </row>
    <row r="609" spans="1:18" x14ac:dyDescent="0.3">
      <c r="A609">
        <v>19</v>
      </c>
      <c r="B609">
        <v>32.9</v>
      </c>
      <c r="C609">
        <v>8</v>
      </c>
      <c r="D609" t="s">
        <v>115</v>
      </c>
      <c r="E609" t="s">
        <v>50</v>
      </c>
      <c r="F609">
        <v>35.565800000000003</v>
      </c>
      <c r="H609">
        <v>27.267099999999999</v>
      </c>
      <c r="J609">
        <v>1</v>
      </c>
      <c r="K609">
        <v>1</v>
      </c>
      <c r="L609">
        <v>2</v>
      </c>
      <c r="M609">
        <v>2</v>
      </c>
      <c r="N609">
        <v>0.33333332999999998</v>
      </c>
      <c r="O609">
        <v>100</v>
      </c>
      <c r="P609">
        <v>1</v>
      </c>
      <c r="Q609" t="s">
        <v>124</v>
      </c>
      <c r="R609" t="s">
        <v>131</v>
      </c>
    </row>
    <row r="610" spans="1:18" x14ac:dyDescent="0.3">
      <c r="A610">
        <v>19</v>
      </c>
      <c r="B610">
        <v>32.9</v>
      </c>
      <c r="C610">
        <v>8</v>
      </c>
      <c r="D610" t="s">
        <v>115</v>
      </c>
      <c r="E610" t="s">
        <v>51</v>
      </c>
      <c r="F610">
        <v>34.926600000000001</v>
      </c>
      <c r="H610">
        <v>27.237300000000001</v>
      </c>
      <c r="J610">
        <v>1</v>
      </c>
      <c r="K610">
        <v>1</v>
      </c>
      <c r="L610">
        <v>2</v>
      </c>
      <c r="M610">
        <v>2</v>
      </c>
      <c r="N610">
        <v>0.33333332999999998</v>
      </c>
      <c r="O610">
        <v>100</v>
      </c>
      <c r="P610">
        <v>1</v>
      </c>
      <c r="Q610" t="s">
        <v>124</v>
      </c>
      <c r="R610" t="s">
        <v>131</v>
      </c>
    </row>
    <row r="611" spans="1:18" x14ac:dyDescent="0.3">
      <c r="A611">
        <v>19</v>
      </c>
      <c r="B611">
        <v>32.9</v>
      </c>
      <c r="C611">
        <v>8</v>
      </c>
      <c r="D611" t="s">
        <v>115</v>
      </c>
      <c r="E611" t="s">
        <v>52</v>
      </c>
      <c r="F611">
        <v>35.895200000000003</v>
      </c>
      <c r="H611">
        <v>27.2333</v>
      </c>
      <c r="J611">
        <v>1</v>
      </c>
      <c r="K611">
        <v>1</v>
      </c>
      <c r="L611">
        <v>2</v>
      </c>
      <c r="M611">
        <v>2</v>
      </c>
      <c r="N611">
        <v>0.33333332999999998</v>
      </c>
      <c r="O611">
        <v>100</v>
      </c>
      <c r="P611">
        <v>1</v>
      </c>
      <c r="Q611" t="s">
        <v>124</v>
      </c>
      <c r="R611" t="s">
        <v>131</v>
      </c>
    </row>
    <row r="612" spans="1:18" x14ac:dyDescent="0.3">
      <c r="A612">
        <v>19</v>
      </c>
      <c r="B612">
        <v>32.9</v>
      </c>
      <c r="C612">
        <v>8</v>
      </c>
      <c r="D612" t="s">
        <v>115</v>
      </c>
      <c r="E612" t="s">
        <v>53</v>
      </c>
      <c r="F612">
        <v>34.940199999999997</v>
      </c>
      <c r="H612">
        <v>27.159500000000001</v>
      </c>
      <c r="J612">
        <v>1</v>
      </c>
      <c r="K612">
        <v>1</v>
      </c>
      <c r="L612">
        <v>2</v>
      </c>
      <c r="M612">
        <v>2</v>
      </c>
      <c r="N612">
        <v>0.33333332999999998</v>
      </c>
      <c r="O612">
        <v>100</v>
      </c>
      <c r="P612">
        <v>1</v>
      </c>
      <c r="Q612" t="s">
        <v>124</v>
      </c>
      <c r="R612" t="s">
        <v>131</v>
      </c>
    </row>
    <row r="613" spans="1:18" x14ac:dyDescent="0.3">
      <c r="A613">
        <v>19</v>
      </c>
      <c r="B613">
        <v>32.9</v>
      </c>
      <c r="C613">
        <v>8</v>
      </c>
      <c r="D613" t="s">
        <v>115</v>
      </c>
      <c r="E613" t="s">
        <v>54</v>
      </c>
      <c r="F613">
        <v>35.240499999999997</v>
      </c>
      <c r="H613">
        <v>27.290400000000002</v>
      </c>
      <c r="J613">
        <v>1</v>
      </c>
      <c r="K613">
        <v>1</v>
      </c>
      <c r="L613">
        <v>2</v>
      </c>
      <c r="M613">
        <v>2</v>
      </c>
      <c r="N613">
        <v>0.33333332999999998</v>
      </c>
      <c r="O613">
        <v>100</v>
      </c>
      <c r="P613">
        <v>1</v>
      </c>
      <c r="Q613" t="s">
        <v>124</v>
      </c>
      <c r="R613" t="s">
        <v>131</v>
      </c>
    </row>
    <row r="614" spans="1:18" hidden="1" x14ac:dyDescent="0.3">
      <c r="A614">
        <v>19</v>
      </c>
      <c r="B614">
        <v>32.9</v>
      </c>
      <c r="C614">
        <v>8</v>
      </c>
      <c r="D614" t="s">
        <v>116</v>
      </c>
      <c r="E614" t="s">
        <v>55</v>
      </c>
      <c r="F614">
        <v>35.588900000000002</v>
      </c>
      <c r="G614">
        <v>35.266816666666664</v>
      </c>
      <c r="H614">
        <v>27.883600000000001</v>
      </c>
      <c r="I614">
        <v>27.661749999999998</v>
      </c>
      <c r="J614">
        <v>1</v>
      </c>
      <c r="K614">
        <v>1</v>
      </c>
      <c r="L614">
        <v>2</v>
      </c>
      <c r="M614">
        <v>2</v>
      </c>
      <c r="N614">
        <v>0.2</v>
      </c>
      <c r="O614">
        <v>100</v>
      </c>
      <c r="P614">
        <v>1</v>
      </c>
      <c r="Q614" t="s">
        <v>124</v>
      </c>
      <c r="R614" t="s">
        <v>131</v>
      </c>
    </row>
    <row r="615" spans="1:18" hidden="1" x14ac:dyDescent="0.3">
      <c r="A615">
        <v>19</v>
      </c>
      <c r="B615">
        <v>32.9</v>
      </c>
      <c r="C615">
        <v>8</v>
      </c>
      <c r="D615" t="s">
        <v>116</v>
      </c>
      <c r="E615" t="s">
        <v>56</v>
      </c>
      <c r="F615">
        <v>35.446899999999999</v>
      </c>
      <c r="H615">
        <v>27.720800000000001</v>
      </c>
      <c r="J615">
        <v>1</v>
      </c>
      <c r="K615">
        <v>1</v>
      </c>
      <c r="L615">
        <v>2</v>
      </c>
      <c r="M615">
        <v>2</v>
      </c>
      <c r="N615">
        <v>0.2</v>
      </c>
      <c r="O615">
        <v>100</v>
      </c>
      <c r="P615">
        <v>1</v>
      </c>
      <c r="Q615" t="s">
        <v>124</v>
      </c>
      <c r="R615" t="s">
        <v>131</v>
      </c>
    </row>
    <row r="616" spans="1:18" hidden="1" x14ac:dyDescent="0.3">
      <c r="A616">
        <v>19</v>
      </c>
      <c r="B616">
        <v>32.9</v>
      </c>
      <c r="C616">
        <v>8</v>
      </c>
      <c r="D616" t="s">
        <v>116</v>
      </c>
      <c r="E616" t="s">
        <v>57</v>
      </c>
      <c r="F616">
        <v>35.270499999999998</v>
      </c>
      <c r="H616">
        <v>27.469899999999999</v>
      </c>
      <c r="J616">
        <v>1</v>
      </c>
      <c r="K616">
        <v>1</v>
      </c>
      <c r="L616">
        <v>2</v>
      </c>
      <c r="M616">
        <v>2</v>
      </c>
      <c r="N616">
        <v>0.2</v>
      </c>
      <c r="O616">
        <v>100</v>
      </c>
      <c r="P616">
        <v>1</v>
      </c>
      <c r="Q616" t="s">
        <v>124</v>
      </c>
      <c r="R616" t="s">
        <v>131</v>
      </c>
    </row>
    <row r="617" spans="1:18" hidden="1" x14ac:dyDescent="0.3">
      <c r="A617">
        <v>19</v>
      </c>
      <c r="B617">
        <v>32.9</v>
      </c>
      <c r="C617">
        <v>8</v>
      </c>
      <c r="D617" t="s">
        <v>116</v>
      </c>
      <c r="E617" t="s">
        <v>58</v>
      </c>
      <c r="F617">
        <v>35.316499999999998</v>
      </c>
      <c r="H617">
        <v>27.6174</v>
      </c>
      <c r="J617">
        <v>1</v>
      </c>
      <c r="K617">
        <v>1</v>
      </c>
      <c r="L617">
        <v>2</v>
      </c>
      <c r="M617">
        <v>2</v>
      </c>
      <c r="N617">
        <v>0.2</v>
      </c>
      <c r="O617">
        <v>100</v>
      </c>
      <c r="P617">
        <v>1</v>
      </c>
      <c r="Q617" t="s">
        <v>124</v>
      </c>
      <c r="R617" t="s">
        <v>131</v>
      </c>
    </row>
    <row r="618" spans="1:18" hidden="1" x14ac:dyDescent="0.3">
      <c r="A618">
        <v>19</v>
      </c>
      <c r="B618">
        <v>32.9</v>
      </c>
      <c r="C618">
        <v>8</v>
      </c>
      <c r="D618" t="s">
        <v>116</v>
      </c>
      <c r="E618" t="s">
        <v>59</v>
      </c>
      <c r="F618">
        <v>34.803699999999999</v>
      </c>
      <c r="H618">
        <v>27.6144</v>
      </c>
      <c r="J618">
        <v>1</v>
      </c>
      <c r="K618">
        <v>1</v>
      </c>
      <c r="L618">
        <v>2</v>
      </c>
      <c r="M618">
        <v>2</v>
      </c>
      <c r="N618">
        <v>0.2</v>
      </c>
      <c r="O618">
        <v>100</v>
      </c>
      <c r="P618">
        <v>1</v>
      </c>
      <c r="Q618" t="s">
        <v>124</v>
      </c>
      <c r="R618" t="s">
        <v>131</v>
      </c>
    </row>
    <row r="619" spans="1:18" hidden="1" x14ac:dyDescent="0.3">
      <c r="A619">
        <v>19</v>
      </c>
      <c r="B619">
        <v>32.9</v>
      </c>
      <c r="C619">
        <v>8</v>
      </c>
      <c r="D619" t="s">
        <v>116</v>
      </c>
      <c r="E619" t="s">
        <v>60</v>
      </c>
      <c r="F619">
        <v>35.174399999999999</v>
      </c>
      <c r="H619">
        <v>27.664400000000001</v>
      </c>
      <c r="J619">
        <v>1</v>
      </c>
      <c r="K619">
        <v>1</v>
      </c>
      <c r="L619">
        <v>2</v>
      </c>
      <c r="M619">
        <v>2</v>
      </c>
      <c r="N619">
        <v>0.2</v>
      </c>
      <c r="O619">
        <v>100</v>
      </c>
      <c r="P619">
        <v>1</v>
      </c>
      <c r="Q619" t="s">
        <v>124</v>
      </c>
      <c r="R619" t="s">
        <v>131</v>
      </c>
    </row>
    <row r="620" spans="1:18" hidden="1" x14ac:dyDescent="0.3">
      <c r="A620">
        <v>19</v>
      </c>
      <c r="B620">
        <v>32.9</v>
      </c>
      <c r="C620">
        <v>8</v>
      </c>
      <c r="D620" t="s">
        <v>117</v>
      </c>
      <c r="E620" t="s">
        <v>61</v>
      </c>
      <c r="F620">
        <v>36.167099999999998</v>
      </c>
      <c r="G620">
        <v>36.587400000000002</v>
      </c>
      <c r="H620">
        <v>28.426300000000001</v>
      </c>
      <c r="I620">
        <v>28.600966666666668</v>
      </c>
      <c r="J620">
        <v>1</v>
      </c>
      <c r="K620">
        <v>1</v>
      </c>
      <c r="L620">
        <v>2</v>
      </c>
      <c r="M620">
        <v>2</v>
      </c>
      <c r="N620">
        <v>0.1</v>
      </c>
      <c r="O620">
        <v>100</v>
      </c>
      <c r="P620">
        <v>1</v>
      </c>
      <c r="Q620" t="s">
        <v>124</v>
      </c>
      <c r="R620" t="s">
        <v>131</v>
      </c>
    </row>
    <row r="621" spans="1:18" hidden="1" x14ac:dyDescent="0.3">
      <c r="A621">
        <v>19</v>
      </c>
      <c r="B621">
        <v>32.9</v>
      </c>
      <c r="C621">
        <v>8</v>
      </c>
      <c r="D621" t="s">
        <v>117</v>
      </c>
      <c r="E621" t="s">
        <v>62</v>
      </c>
      <c r="F621">
        <v>36.557400000000001</v>
      </c>
      <c r="H621">
        <v>28.7087</v>
      </c>
      <c r="J621">
        <v>1</v>
      </c>
      <c r="K621">
        <v>1</v>
      </c>
      <c r="L621">
        <v>2</v>
      </c>
      <c r="M621">
        <v>2</v>
      </c>
      <c r="N621">
        <v>0.1</v>
      </c>
      <c r="O621">
        <v>100</v>
      </c>
      <c r="P621">
        <v>1</v>
      </c>
      <c r="Q621" t="s">
        <v>124</v>
      </c>
      <c r="R621" t="s">
        <v>131</v>
      </c>
    </row>
    <row r="622" spans="1:18" hidden="1" x14ac:dyDescent="0.3">
      <c r="A622">
        <v>19</v>
      </c>
      <c r="B622">
        <v>32.9</v>
      </c>
      <c r="C622">
        <v>8</v>
      </c>
      <c r="D622" t="s">
        <v>117</v>
      </c>
      <c r="E622" t="s">
        <v>63</v>
      </c>
      <c r="F622">
        <v>37.259700000000002</v>
      </c>
      <c r="H622">
        <v>28.740500000000001</v>
      </c>
      <c r="J622">
        <v>1</v>
      </c>
      <c r="K622">
        <v>1</v>
      </c>
      <c r="L622">
        <v>2</v>
      </c>
      <c r="M622">
        <v>2</v>
      </c>
      <c r="N622">
        <v>0.1</v>
      </c>
      <c r="O622">
        <v>100</v>
      </c>
      <c r="P622">
        <v>1</v>
      </c>
      <c r="Q622" t="s">
        <v>124</v>
      </c>
      <c r="R622" t="s">
        <v>131</v>
      </c>
    </row>
    <row r="623" spans="1:18" hidden="1" x14ac:dyDescent="0.3">
      <c r="A623">
        <v>19</v>
      </c>
      <c r="B623">
        <v>32.9</v>
      </c>
      <c r="C623">
        <v>8</v>
      </c>
      <c r="D623" t="s">
        <v>117</v>
      </c>
      <c r="E623" t="s">
        <v>64</v>
      </c>
      <c r="F623">
        <v>37.784300000000002</v>
      </c>
      <c r="H623">
        <v>28.726299999999998</v>
      </c>
      <c r="J623">
        <v>1</v>
      </c>
      <c r="K623">
        <v>1</v>
      </c>
      <c r="L623">
        <v>2</v>
      </c>
      <c r="M623">
        <v>2</v>
      </c>
      <c r="N623">
        <v>0.1</v>
      </c>
      <c r="O623">
        <v>100</v>
      </c>
      <c r="P623">
        <v>1</v>
      </c>
      <c r="Q623" t="s">
        <v>124</v>
      </c>
      <c r="R623" t="s">
        <v>131</v>
      </c>
    </row>
    <row r="624" spans="1:18" hidden="1" x14ac:dyDescent="0.3">
      <c r="A624">
        <v>19</v>
      </c>
      <c r="B624">
        <v>32.9</v>
      </c>
      <c r="C624">
        <v>8</v>
      </c>
      <c r="D624" t="s">
        <v>117</v>
      </c>
      <c r="E624" t="s">
        <v>65</v>
      </c>
      <c r="F624">
        <v>36.293500000000002</v>
      </c>
      <c r="H624">
        <v>28.499600000000001</v>
      </c>
      <c r="J624">
        <v>1</v>
      </c>
      <c r="K624">
        <v>1</v>
      </c>
      <c r="L624">
        <v>2</v>
      </c>
      <c r="M624">
        <v>2</v>
      </c>
      <c r="N624">
        <v>0.1</v>
      </c>
      <c r="O624">
        <v>100</v>
      </c>
      <c r="P624">
        <v>1</v>
      </c>
      <c r="Q624" t="s">
        <v>124</v>
      </c>
      <c r="R624" t="s">
        <v>131</v>
      </c>
    </row>
    <row r="625" spans="1:18" hidden="1" x14ac:dyDescent="0.3">
      <c r="A625">
        <v>19</v>
      </c>
      <c r="B625">
        <v>32.9</v>
      </c>
      <c r="C625">
        <v>8</v>
      </c>
      <c r="D625" t="s">
        <v>117</v>
      </c>
      <c r="E625" t="s">
        <v>66</v>
      </c>
      <c r="F625">
        <v>35.462400000000002</v>
      </c>
      <c r="H625">
        <v>28.5044</v>
      </c>
      <c r="J625">
        <v>1</v>
      </c>
      <c r="K625">
        <v>1</v>
      </c>
      <c r="L625">
        <v>2</v>
      </c>
      <c r="M625">
        <v>2</v>
      </c>
      <c r="N625">
        <v>0.1</v>
      </c>
      <c r="O625">
        <v>100</v>
      </c>
      <c r="P625">
        <v>1</v>
      </c>
      <c r="Q625" t="s">
        <v>124</v>
      </c>
      <c r="R625" t="s">
        <v>131</v>
      </c>
    </row>
    <row r="626" spans="1:18" hidden="1" x14ac:dyDescent="0.3">
      <c r="A626">
        <v>19</v>
      </c>
      <c r="B626">
        <v>32.9</v>
      </c>
      <c r="C626">
        <v>8</v>
      </c>
      <c r="D626" t="s">
        <v>118</v>
      </c>
      <c r="E626" t="s">
        <v>67</v>
      </c>
      <c r="F626">
        <v>37.271900000000002</v>
      </c>
      <c r="G626">
        <v>37.695349999999998</v>
      </c>
      <c r="H626">
        <v>29.489699999999999</v>
      </c>
      <c r="I626">
        <v>29.630733333333335</v>
      </c>
      <c r="J626">
        <v>1</v>
      </c>
      <c r="K626">
        <v>1</v>
      </c>
      <c r="L626">
        <v>2</v>
      </c>
      <c r="M626">
        <v>2</v>
      </c>
      <c r="N626">
        <v>0.05</v>
      </c>
      <c r="O626">
        <v>100</v>
      </c>
      <c r="P626">
        <v>1</v>
      </c>
      <c r="Q626" t="s">
        <v>124</v>
      </c>
      <c r="R626" t="s">
        <v>131</v>
      </c>
    </row>
    <row r="627" spans="1:18" hidden="1" x14ac:dyDescent="0.3">
      <c r="A627">
        <v>19</v>
      </c>
      <c r="B627">
        <v>32.9</v>
      </c>
      <c r="C627">
        <v>8</v>
      </c>
      <c r="D627" t="s">
        <v>118</v>
      </c>
      <c r="E627" t="s">
        <v>68</v>
      </c>
      <c r="F627">
        <v>37.595300000000002</v>
      </c>
      <c r="H627">
        <v>29.721499999999999</v>
      </c>
      <c r="J627">
        <v>1</v>
      </c>
      <c r="K627">
        <v>1</v>
      </c>
      <c r="L627">
        <v>2</v>
      </c>
      <c r="M627">
        <v>2</v>
      </c>
      <c r="N627">
        <v>0.05</v>
      </c>
      <c r="O627">
        <v>100</v>
      </c>
      <c r="P627">
        <v>1</v>
      </c>
      <c r="Q627" t="s">
        <v>124</v>
      </c>
      <c r="R627" t="s">
        <v>131</v>
      </c>
    </row>
    <row r="628" spans="1:18" hidden="1" x14ac:dyDescent="0.3">
      <c r="A628">
        <v>19</v>
      </c>
      <c r="B628">
        <v>32.9</v>
      </c>
      <c r="C628">
        <v>8</v>
      </c>
      <c r="D628" t="s">
        <v>118</v>
      </c>
      <c r="E628" t="s">
        <v>69</v>
      </c>
      <c r="F628">
        <v>38.460599999999999</v>
      </c>
      <c r="H628">
        <v>29.802299999999999</v>
      </c>
      <c r="J628">
        <v>1</v>
      </c>
      <c r="K628">
        <v>1</v>
      </c>
      <c r="L628">
        <v>2</v>
      </c>
      <c r="M628">
        <v>2</v>
      </c>
      <c r="N628">
        <v>0.05</v>
      </c>
      <c r="O628">
        <v>100</v>
      </c>
      <c r="P628">
        <v>1</v>
      </c>
      <c r="Q628" t="s">
        <v>124</v>
      </c>
      <c r="R628" t="s">
        <v>131</v>
      </c>
    </row>
    <row r="629" spans="1:18" hidden="1" x14ac:dyDescent="0.3">
      <c r="A629">
        <v>19</v>
      </c>
      <c r="B629">
        <v>32.9</v>
      </c>
      <c r="C629">
        <v>8</v>
      </c>
      <c r="D629" t="s">
        <v>118</v>
      </c>
      <c r="E629" t="s">
        <v>70</v>
      </c>
      <c r="F629">
        <v>36.921100000000003</v>
      </c>
      <c r="H629">
        <v>29.665400000000002</v>
      </c>
      <c r="J629">
        <v>1</v>
      </c>
      <c r="K629">
        <v>1</v>
      </c>
      <c r="L629">
        <v>2</v>
      </c>
      <c r="M629">
        <v>2</v>
      </c>
      <c r="N629">
        <v>0.05</v>
      </c>
      <c r="O629">
        <v>100</v>
      </c>
      <c r="P629">
        <v>1</v>
      </c>
      <c r="Q629" t="s">
        <v>124</v>
      </c>
      <c r="R629" t="s">
        <v>131</v>
      </c>
    </row>
    <row r="630" spans="1:18" hidden="1" x14ac:dyDescent="0.3">
      <c r="A630">
        <v>19</v>
      </c>
      <c r="B630">
        <v>32.9</v>
      </c>
      <c r="C630">
        <v>8</v>
      </c>
      <c r="D630" t="s">
        <v>118</v>
      </c>
      <c r="E630" t="s">
        <v>71</v>
      </c>
      <c r="F630">
        <v>38.581699999999998</v>
      </c>
      <c r="H630">
        <v>29.482299999999999</v>
      </c>
      <c r="J630">
        <v>1</v>
      </c>
      <c r="K630">
        <v>1</v>
      </c>
      <c r="L630">
        <v>2</v>
      </c>
      <c r="M630">
        <v>2</v>
      </c>
      <c r="N630">
        <v>0.05</v>
      </c>
      <c r="O630">
        <v>100</v>
      </c>
      <c r="P630">
        <v>1</v>
      </c>
      <c r="Q630" t="s">
        <v>124</v>
      </c>
      <c r="R630" t="s">
        <v>131</v>
      </c>
    </row>
    <row r="631" spans="1:18" hidden="1" x14ac:dyDescent="0.3">
      <c r="A631">
        <v>19</v>
      </c>
      <c r="B631">
        <v>32.9</v>
      </c>
      <c r="C631">
        <v>8</v>
      </c>
      <c r="D631" t="s">
        <v>118</v>
      </c>
      <c r="E631" t="s">
        <v>72</v>
      </c>
      <c r="F631">
        <v>37.341500000000003</v>
      </c>
      <c r="H631">
        <v>29.623200000000001</v>
      </c>
      <c r="J631">
        <v>1</v>
      </c>
      <c r="K631">
        <v>1</v>
      </c>
      <c r="L631">
        <v>2</v>
      </c>
      <c r="M631">
        <v>2</v>
      </c>
      <c r="N631">
        <v>0.05</v>
      </c>
      <c r="O631">
        <v>100</v>
      </c>
      <c r="P631">
        <v>1</v>
      </c>
      <c r="Q631" t="s">
        <v>124</v>
      </c>
      <c r="R631" t="s">
        <v>131</v>
      </c>
    </row>
    <row r="632" spans="1:18" hidden="1" x14ac:dyDescent="0.3">
      <c r="A632">
        <v>20</v>
      </c>
      <c r="B632">
        <v>38.9</v>
      </c>
      <c r="C632">
        <v>8</v>
      </c>
      <c r="D632" t="s">
        <v>114</v>
      </c>
      <c r="E632" t="s">
        <v>73</v>
      </c>
      <c r="F632">
        <v>38.364100000000001</v>
      </c>
      <c r="G632">
        <v>38.224799999999995</v>
      </c>
      <c r="H632">
        <v>29.203399999999998</v>
      </c>
      <c r="I632">
        <v>29.23105</v>
      </c>
      <c r="J632">
        <v>1</v>
      </c>
      <c r="K632">
        <v>1</v>
      </c>
      <c r="L632">
        <v>3</v>
      </c>
      <c r="M632">
        <v>3</v>
      </c>
      <c r="N632">
        <v>1</v>
      </c>
      <c r="O632">
        <v>100</v>
      </c>
      <c r="P632">
        <v>1</v>
      </c>
      <c r="Q632" t="s">
        <v>125</v>
      </c>
      <c r="R632" t="s">
        <v>130</v>
      </c>
    </row>
    <row r="633" spans="1:18" hidden="1" x14ac:dyDescent="0.3">
      <c r="A633">
        <v>20</v>
      </c>
      <c r="B633">
        <v>38.9</v>
      </c>
      <c r="C633">
        <v>8</v>
      </c>
      <c r="D633" t="s">
        <v>114</v>
      </c>
      <c r="E633" t="s">
        <v>74</v>
      </c>
      <c r="F633">
        <v>38.121400000000001</v>
      </c>
      <c r="H633">
        <v>29.122399999999999</v>
      </c>
      <c r="J633">
        <v>1</v>
      </c>
      <c r="K633">
        <v>1</v>
      </c>
      <c r="L633">
        <v>3</v>
      </c>
      <c r="M633">
        <v>3</v>
      </c>
      <c r="N633">
        <v>1</v>
      </c>
      <c r="O633">
        <v>100</v>
      </c>
      <c r="P633">
        <v>1</v>
      </c>
      <c r="Q633" t="s">
        <v>125</v>
      </c>
      <c r="R633" t="s">
        <v>130</v>
      </c>
    </row>
    <row r="634" spans="1:18" hidden="1" x14ac:dyDescent="0.3">
      <c r="A634">
        <v>20</v>
      </c>
      <c r="B634">
        <v>38.9</v>
      </c>
      <c r="C634">
        <v>8</v>
      </c>
      <c r="D634" t="s">
        <v>114</v>
      </c>
      <c r="E634" t="s">
        <v>75</v>
      </c>
      <c r="F634">
        <v>38.046799999999998</v>
      </c>
      <c r="H634">
        <v>29.169599999999999</v>
      </c>
      <c r="J634">
        <v>1</v>
      </c>
      <c r="K634">
        <v>1</v>
      </c>
      <c r="L634">
        <v>3</v>
      </c>
      <c r="M634">
        <v>3</v>
      </c>
      <c r="N634">
        <v>1</v>
      </c>
      <c r="O634">
        <v>100</v>
      </c>
      <c r="P634">
        <v>1</v>
      </c>
      <c r="Q634" t="s">
        <v>125</v>
      </c>
      <c r="R634" t="s">
        <v>130</v>
      </c>
    </row>
    <row r="635" spans="1:18" hidden="1" x14ac:dyDescent="0.3">
      <c r="A635">
        <v>20</v>
      </c>
      <c r="B635">
        <v>38.9</v>
      </c>
      <c r="C635">
        <v>8</v>
      </c>
      <c r="D635" t="s">
        <v>114</v>
      </c>
      <c r="E635" t="s">
        <v>76</v>
      </c>
      <c r="F635">
        <v>37.5383</v>
      </c>
      <c r="H635">
        <v>29.532900000000001</v>
      </c>
      <c r="J635">
        <v>1</v>
      </c>
      <c r="K635">
        <v>1</v>
      </c>
      <c r="L635">
        <v>3</v>
      </c>
      <c r="M635">
        <v>3</v>
      </c>
      <c r="N635">
        <v>1</v>
      </c>
      <c r="O635">
        <v>100</v>
      </c>
      <c r="P635">
        <v>1</v>
      </c>
      <c r="Q635" t="s">
        <v>125</v>
      </c>
      <c r="R635" t="s">
        <v>130</v>
      </c>
    </row>
    <row r="636" spans="1:18" hidden="1" x14ac:dyDescent="0.3">
      <c r="A636">
        <v>20</v>
      </c>
      <c r="B636">
        <v>38.9</v>
      </c>
      <c r="C636">
        <v>8</v>
      </c>
      <c r="D636" t="s">
        <v>114</v>
      </c>
      <c r="E636" t="s">
        <v>77</v>
      </c>
      <c r="F636">
        <v>38.371099999999998</v>
      </c>
      <c r="H636">
        <v>29.244800000000001</v>
      </c>
      <c r="J636">
        <v>1</v>
      </c>
      <c r="K636">
        <v>1</v>
      </c>
      <c r="L636">
        <v>3</v>
      </c>
      <c r="M636">
        <v>3</v>
      </c>
      <c r="N636">
        <v>1</v>
      </c>
      <c r="O636">
        <v>100</v>
      </c>
      <c r="P636">
        <v>1</v>
      </c>
      <c r="Q636" t="s">
        <v>125</v>
      </c>
      <c r="R636" t="s">
        <v>130</v>
      </c>
    </row>
    <row r="637" spans="1:18" hidden="1" x14ac:dyDescent="0.3">
      <c r="A637">
        <v>20</v>
      </c>
      <c r="B637">
        <v>38.9</v>
      </c>
      <c r="C637">
        <v>8</v>
      </c>
      <c r="D637" t="s">
        <v>114</v>
      </c>
      <c r="E637" t="s">
        <v>78</v>
      </c>
      <c r="F637">
        <v>38.9071</v>
      </c>
      <c r="H637">
        <v>29.113199999999999</v>
      </c>
      <c r="J637">
        <v>1</v>
      </c>
      <c r="K637">
        <v>1</v>
      </c>
      <c r="L637">
        <v>3</v>
      </c>
      <c r="M637">
        <v>3</v>
      </c>
      <c r="N637">
        <v>1</v>
      </c>
      <c r="O637">
        <v>100</v>
      </c>
      <c r="P637">
        <v>1</v>
      </c>
      <c r="Q637" t="s">
        <v>125</v>
      </c>
      <c r="R637" t="s">
        <v>130</v>
      </c>
    </row>
    <row r="638" spans="1:18" x14ac:dyDescent="0.3">
      <c r="A638">
        <v>20</v>
      </c>
      <c r="B638">
        <v>38.9</v>
      </c>
      <c r="C638">
        <v>8</v>
      </c>
      <c r="D638" t="s">
        <v>115</v>
      </c>
      <c r="E638" t="s">
        <v>79</v>
      </c>
      <c r="F638">
        <v>40.790399999999998</v>
      </c>
      <c r="G638">
        <v>39.640683333333335</v>
      </c>
      <c r="H638">
        <v>30.514800000000001</v>
      </c>
      <c r="I638">
        <v>30.312216666666668</v>
      </c>
      <c r="J638">
        <v>0</v>
      </c>
      <c r="K638">
        <v>1</v>
      </c>
      <c r="L638">
        <v>3</v>
      </c>
      <c r="M638">
        <v>3</v>
      </c>
      <c r="N638">
        <v>0.33333332999999998</v>
      </c>
      <c r="O638">
        <v>50</v>
      </c>
      <c r="P638">
        <v>0.5</v>
      </c>
      <c r="Q638" t="s">
        <v>125</v>
      </c>
      <c r="R638" t="s">
        <v>130</v>
      </c>
    </row>
    <row r="639" spans="1:18" x14ac:dyDescent="0.3">
      <c r="A639">
        <v>20</v>
      </c>
      <c r="B639">
        <v>38.9</v>
      </c>
      <c r="C639">
        <v>8</v>
      </c>
      <c r="D639" t="s">
        <v>115</v>
      </c>
      <c r="E639" t="s">
        <v>80</v>
      </c>
      <c r="F639">
        <v>37.508699999999997</v>
      </c>
      <c r="H639">
        <v>30.567399999999999</v>
      </c>
      <c r="J639">
        <v>1</v>
      </c>
      <c r="K639">
        <v>1</v>
      </c>
      <c r="L639">
        <v>3</v>
      </c>
      <c r="M639">
        <v>3</v>
      </c>
      <c r="N639">
        <v>0.33333332999999998</v>
      </c>
      <c r="O639">
        <v>50</v>
      </c>
      <c r="P639">
        <v>0.5</v>
      </c>
      <c r="Q639" t="s">
        <v>125</v>
      </c>
      <c r="R639" t="s">
        <v>130</v>
      </c>
    </row>
    <row r="640" spans="1:18" x14ac:dyDescent="0.3">
      <c r="A640">
        <v>20</v>
      </c>
      <c r="B640">
        <v>38.9</v>
      </c>
      <c r="C640">
        <v>8</v>
      </c>
      <c r="D640" t="s">
        <v>115</v>
      </c>
      <c r="E640" t="s">
        <v>81</v>
      </c>
      <c r="F640">
        <v>39.227499999999999</v>
      </c>
      <c r="H640">
        <v>29.9038</v>
      </c>
      <c r="J640">
        <v>1</v>
      </c>
      <c r="K640">
        <v>1</v>
      </c>
      <c r="L640">
        <v>3</v>
      </c>
      <c r="M640">
        <v>3</v>
      </c>
      <c r="N640">
        <v>0.33333332999999998</v>
      </c>
      <c r="O640">
        <v>50</v>
      </c>
      <c r="P640">
        <v>0.5</v>
      </c>
      <c r="Q640" t="s">
        <v>125</v>
      </c>
      <c r="R640" t="s">
        <v>130</v>
      </c>
    </row>
    <row r="641" spans="1:18" x14ac:dyDescent="0.3">
      <c r="A641">
        <v>20</v>
      </c>
      <c r="B641">
        <v>38.9</v>
      </c>
      <c r="C641">
        <v>8</v>
      </c>
      <c r="D641" t="s">
        <v>115</v>
      </c>
      <c r="E641" t="s">
        <v>82</v>
      </c>
      <c r="F641">
        <v>40.862099999999998</v>
      </c>
      <c r="H641">
        <v>30.026</v>
      </c>
      <c r="J641">
        <v>0</v>
      </c>
      <c r="K641">
        <v>1</v>
      </c>
      <c r="L641">
        <v>3</v>
      </c>
      <c r="M641">
        <v>3</v>
      </c>
      <c r="N641">
        <v>0.33333332999999998</v>
      </c>
      <c r="O641">
        <v>50</v>
      </c>
      <c r="P641">
        <v>0.5</v>
      </c>
      <c r="Q641" t="s">
        <v>125</v>
      </c>
      <c r="R641" t="s">
        <v>130</v>
      </c>
    </row>
    <row r="642" spans="1:18" x14ac:dyDescent="0.3">
      <c r="A642">
        <v>20</v>
      </c>
      <c r="B642">
        <v>38.9</v>
      </c>
      <c r="C642">
        <v>8</v>
      </c>
      <c r="D642" t="s">
        <v>115</v>
      </c>
      <c r="E642" t="s">
        <v>83</v>
      </c>
      <c r="F642">
        <v>38.224800000000002</v>
      </c>
      <c r="H642">
        <v>30.5015</v>
      </c>
      <c r="J642">
        <v>1</v>
      </c>
      <c r="K642">
        <v>1</v>
      </c>
      <c r="L642">
        <v>3</v>
      </c>
      <c r="M642">
        <v>3</v>
      </c>
      <c r="N642">
        <v>0.33333332999999998</v>
      </c>
      <c r="O642">
        <v>50</v>
      </c>
      <c r="P642">
        <v>0.5</v>
      </c>
      <c r="Q642" t="s">
        <v>125</v>
      </c>
      <c r="R642" t="s">
        <v>130</v>
      </c>
    </row>
    <row r="643" spans="1:18" x14ac:dyDescent="0.3">
      <c r="A643">
        <v>20</v>
      </c>
      <c r="B643">
        <v>38.9</v>
      </c>
      <c r="C643">
        <v>8</v>
      </c>
      <c r="D643" t="s">
        <v>115</v>
      </c>
      <c r="E643" t="s">
        <v>84</v>
      </c>
      <c r="F643">
        <v>41.230600000000003</v>
      </c>
      <c r="H643">
        <v>30.3598</v>
      </c>
      <c r="J643">
        <v>0</v>
      </c>
      <c r="K643">
        <v>1</v>
      </c>
      <c r="L643">
        <v>3</v>
      </c>
      <c r="M643">
        <v>3</v>
      </c>
      <c r="N643">
        <v>0.33333332999999998</v>
      </c>
      <c r="O643">
        <v>50</v>
      </c>
      <c r="P643">
        <v>0.5</v>
      </c>
      <c r="Q643" t="s">
        <v>125</v>
      </c>
      <c r="R643" t="s">
        <v>130</v>
      </c>
    </row>
    <row r="644" spans="1:18" hidden="1" x14ac:dyDescent="0.3">
      <c r="A644">
        <v>20</v>
      </c>
      <c r="B644">
        <v>38.9</v>
      </c>
      <c r="C644">
        <v>8</v>
      </c>
      <c r="D644" t="s">
        <v>116</v>
      </c>
      <c r="E644" t="s">
        <v>85</v>
      </c>
      <c r="F644">
        <v>41.2254</v>
      </c>
      <c r="G644">
        <v>40.924399999999999</v>
      </c>
      <c r="H644">
        <v>31.5062</v>
      </c>
      <c r="I644">
        <v>31.448733333333337</v>
      </c>
      <c r="J644">
        <v>0</v>
      </c>
      <c r="K644">
        <v>1</v>
      </c>
      <c r="L644">
        <v>3</v>
      </c>
      <c r="M644">
        <v>3</v>
      </c>
      <c r="N644">
        <v>0.2</v>
      </c>
      <c r="O644">
        <v>0</v>
      </c>
      <c r="P644">
        <v>0</v>
      </c>
      <c r="Q644" t="s">
        <v>125</v>
      </c>
      <c r="R644" t="s">
        <v>130</v>
      </c>
    </row>
    <row r="645" spans="1:18" hidden="1" x14ac:dyDescent="0.3">
      <c r="A645">
        <v>20</v>
      </c>
      <c r="B645">
        <v>38.9</v>
      </c>
      <c r="C645">
        <v>8</v>
      </c>
      <c r="D645" t="s">
        <v>116</v>
      </c>
      <c r="E645" t="s">
        <v>86</v>
      </c>
      <c r="F645">
        <v>41.261699999999998</v>
      </c>
      <c r="H645">
        <v>31.0764</v>
      </c>
      <c r="J645">
        <v>0</v>
      </c>
      <c r="K645">
        <v>1</v>
      </c>
      <c r="L645">
        <v>3</v>
      </c>
      <c r="M645">
        <v>3</v>
      </c>
      <c r="N645">
        <v>0.2</v>
      </c>
      <c r="O645">
        <v>0</v>
      </c>
      <c r="P645">
        <v>0</v>
      </c>
      <c r="Q645" t="s">
        <v>125</v>
      </c>
      <c r="R645" t="s">
        <v>130</v>
      </c>
    </row>
    <row r="646" spans="1:18" hidden="1" x14ac:dyDescent="0.3">
      <c r="A646">
        <v>20</v>
      </c>
      <c r="B646">
        <v>38.9</v>
      </c>
      <c r="C646">
        <v>8</v>
      </c>
      <c r="D646" t="s">
        <v>116</v>
      </c>
      <c r="E646" t="s">
        <v>87</v>
      </c>
      <c r="H646">
        <v>31.532699999999998</v>
      </c>
      <c r="J646">
        <v>0</v>
      </c>
      <c r="K646">
        <v>0</v>
      </c>
      <c r="L646">
        <v>3</v>
      </c>
      <c r="M646">
        <v>3</v>
      </c>
      <c r="N646">
        <v>0.2</v>
      </c>
      <c r="O646">
        <v>0</v>
      </c>
      <c r="P646">
        <v>0</v>
      </c>
      <c r="Q646" t="s">
        <v>125</v>
      </c>
      <c r="R646" t="s">
        <v>130</v>
      </c>
    </row>
    <row r="647" spans="1:18" hidden="1" x14ac:dyDescent="0.3">
      <c r="A647">
        <v>20</v>
      </c>
      <c r="B647">
        <v>38.9</v>
      </c>
      <c r="C647">
        <v>8</v>
      </c>
      <c r="D647" t="s">
        <v>116</v>
      </c>
      <c r="E647" t="s">
        <v>88</v>
      </c>
      <c r="H647">
        <v>31.583300000000001</v>
      </c>
      <c r="J647">
        <v>0</v>
      </c>
      <c r="K647">
        <v>0</v>
      </c>
      <c r="L647">
        <v>3</v>
      </c>
      <c r="M647">
        <v>3</v>
      </c>
      <c r="N647">
        <v>0.2</v>
      </c>
      <c r="O647">
        <v>0</v>
      </c>
      <c r="P647">
        <v>0</v>
      </c>
      <c r="Q647" t="s">
        <v>125</v>
      </c>
      <c r="R647" t="s">
        <v>130</v>
      </c>
    </row>
    <row r="648" spans="1:18" hidden="1" x14ac:dyDescent="0.3">
      <c r="A648">
        <v>20</v>
      </c>
      <c r="B648">
        <v>38.9</v>
      </c>
      <c r="C648">
        <v>8</v>
      </c>
      <c r="D648" t="s">
        <v>116</v>
      </c>
      <c r="E648" t="s">
        <v>89</v>
      </c>
      <c r="F648">
        <v>40.286099999999998</v>
      </c>
      <c r="H648">
        <v>31.484999999999999</v>
      </c>
      <c r="J648">
        <v>0</v>
      </c>
      <c r="K648">
        <v>1</v>
      </c>
      <c r="L648">
        <v>3</v>
      </c>
      <c r="M648">
        <v>3</v>
      </c>
      <c r="N648">
        <v>0.2</v>
      </c>
      <c r="O648">
        <v>0</v>
      </c>
      <c r="P648">
        <v>0</v>
      </c>
      <c r="Q648" t="s">
        <v>125</v>
      </c>
      <c r="R648" t="s">
        <v>130</v>
      </c>
    </row>
    <row r="649" spans="1:18" hidden="1" x14ac:dyDescent="0.3">
      <c r="A649">
        <v>20</v>
      </c>
      <c r="B649">
        <v>38.9</v>
      </c>
      <c r="C649">
        <v>8</v>
      </c>
      <c r="D649" t="s">
        <v>116</v>
      </c>
      <c r="E649" t="s">
        <v>90</v>
      </c>
      <c r="H649">
        <v>31.508800000000001</v>
      </c>
      <c r="J649">
        <v>0</v>
      </c>
      <c r="K649">
        <v>0</v>
      </c>
      <c r="L649">
        <v>3</v>
      </c>
      <c r="M649">
        <v>3</v>
      </c>
      <c r="N649">
        <v>0.2</v>
      </c>
      <c r="O649">
        <v>0</v>
      </c>
      <c r="P649">
        <v>0</v>
      </c>
      <c r="Q649" t="s">
        <v>125</v>
      </c>
      <c r="R649" t="s">
        <v>130</v>
      </c>
    </row>
    <row r="650" spans="1:18" hidden="1" x14ac:dyDescent="0.3">
      <c r="A650">
        <v>20</v>
      </c>
      <c r="B650">
        <v>38.9</v>
      </c>
      <c r="C650">
        <v>8</v>
      </c>
      <c r="D650" t="s">
        <v>117</v>
      </c>
      <c r="E650" t="s">
        <v>91</v>
      </c>
      <c r="G650">
        <v>41.738866666666667</v>
      </c>
      <c r="H650">
        <v>32.101300000000002</v>
      </c>
      <c r="I650">
        <v>32.307033333333329</v>
      </c>
      <c r="J650">
        <v>0</v>
      </c>
      <c r="K650">
        <v>0</v>
      </c>
      <c r="L650">
        <v>3</v>
      </c>
      <c r="M650">
        <v>3</v>
      </c>
      <c r="N650">
        <v>0.1</v>
      </c>
      <c r="O650">
        <v>0</v>
      </c>
      <c r="P650">
        <v>0</v>
      </c>
      <c r="Q650" t="s">
        <v>125</v>
      </c>
      <c r="R650" t="s">
        <v>130</v>
      </c>
    </row>
    <row r="651" spans="1:18" hidden="1" x14ac:dyDescent="0.3">
      <c r="A651">
        <v>20</v>
      </c>
      <c r="B651">
        <v>38.9</v>
      </c>
      <c r="C651">
        <v>8</v>
      </c>
      <c r="D651" t="s">
        <v>117</v>
      </c>
      <c r="E651" t="s">
        <v>92</v>
      </c>
      <c r="F651">
        <v>41.468899999999998</v>
      </c>
      <c r="H651">
        <v>32.778199999999998</v>
      </c>
      <c r="J651">
        <v>0</v>
      </c>
      <c r="K651">
        <v>1</v>
      </c>
      <c r="L651">
        <v>3</v>
      </c>
      <c r="M651">
        <v>3</v>
      </c>
      <c r="N651">
        <v>0.1</v>
      </c>
      <c r="O651">
        <v>0</v>
      </c>
      <c r="P651">
        <v>0</v>
      </c>
      <c r="Q651" t="s">
        <v>125</v>
      </c>
      <c r="R651" t="s">
        <v>130</v>
      </c>
    </row>
    <row r="652" spans="1:18" hidden="1" x14ac:dyDescent="0.3">
      <c r="A652">
        <v>20</v>
      </c>
      <c r="B652">
        <v>38.9</v>
      </c>
      <c r="C652">
        <v>8</v>
      </c>
      <c r="D652" t="s">
        <v>117</v>
      </c>
      <c r="E652" t="s">
        <v>93</v>
      </c>
      <c r="F652">
        <v>41.359099999999998</v>
      </c>
      <c r="H652">
        <v>32</v>
      </c>
      <c r="J652">
        <v>0</v>
      </c>
      <c r="K652">
        <v>1</v>
      </c>
      <c r="L652">
        <v>3</v>
      </c>
      <c r="M652">
        <v>3</v>
      </c>
      <c r="N652">
        <v>0.1</v>
      </c>
      <c r="O652">
        <v>0</v>
      </c>
      <c r="P652">
        <v>0</v>
      </c>
      <c r="Q652" t="s">
        <v>125</v>
      </c>
      <c r="R652" t="s">
        <v>130</v>
      </c>
    </row>
    <row r="653" spans="1:18" hidden="1" x14ac:dyDescent="0.3">
      <c r="A653">
        <v>20</v>
      </c>
      <c r="B653">
        <v>38.9</v>
      </c>
      <c r="C653">
        <v>8</v>
      </c>
      <c r="D653" t="s">
        <v>117</v>
      </c>
      <c r="E653" t="s">
        <v>94</v>
      </c>
      <c r="H653">
        <v>32.535600000000002</v>
      </c>
      <c r="J653">
        <v>0</v>
      </c>
      <c r="K653">
        <v>0</v>
      </c>
      <c r="L653">
        <v>3</v>
      </c>
      <c r="M653">
        <v>3</v>
      </c>
      <c r="N653">
        <v>0.1</v>
      </c>
      <c r="O653">
        <v>0</v>
      </c>
      <c r="P653">
        <v>0</v>
      </c>
      <c r="Q653" t="s">
        <v>125</v>
      </c>
      <c r="R653" t="s">
        <v>130</v>
      </c>
    </row>
    <row r="654" spans="1:18" hidden="1" x14ac:dyDescent="0.3">
      <c r="A654">
        <v>20</v>
      </c>
      <c r="B654">
        <v>38.9</v>
      </c>
      <c r="C654">
        <v>8</v>
      </c>
      <c r="D654" t="s">
        <v>117</v>
      </c>
      <c r="E654" t="s">
        <v>95</v>
      </c>
      <c r="H654">
        <v>32.2958</v>
      </c>
      <c r="J654">
        <v>0</v>
      </c>
      <c r="K654">
        <v>0</v>
      </c>
      <c r="L654">
        <v>3</v>
      </c>
      <c r="M654">
        <v>3</v>
      </c>
      <c r="N654">
        <v>0.1</v>
      </c>
      <c r="O654">
        <v>0</v>
      </c>
      <c r="P654">
        <v>0</v>
      </c>
      <c r="Q654" t="s">
        <v>125</v>
      </c>
      <c r="R654" t="s">
        <v>130</v>
      </c>
    </row>
    <row r="655" spans="1:18" hidden="1" x14ac:dyDescent="0.3">
      <c r="A655">
        <v>20</v>
      </c>
      <c r="B655">
        <v>38.9</v>
      </c>
      <c r="C655">
        <v>8</v>
      </c>
      <c r="D655" t="s">
        <v>117</v>
      </c>
      <c r="E655" t="s">
        <v>96</v>
      </c>
      <c r="F655">
        <v>42.388599999999997</v>
      </c>
      <c r="H655">
        <v>32.131300000000003</v>
      </c>
      <c r="J655">
        <v>0</v>
      </c>
      <c r="K655">
        <v>1</v>
      </c>
      <c r="L655">
        <v>3</v>
      </c>
      <c r="M655">
        <v>3</v>
      </c>
      <c r="N655">
        <v>0.1</v>
      </c>
      <c r="O655">
        <v>0</v>
      </c>
      <c r="P655">
        <v>0</v>
      </c>
      <c r="Q655" t="s">
        <v>125</v>
      </c>
      <c r="R655" t="s">
        <v>130</v>
      </c>
    </row>
    <row r="656" spans="1:18" hidden="1" x14ac:dyDescent="0.3">
      <c r="A656">
        <v>20</v>
      </c>
      <c r="B656">
        <v>38.9</v>
      </c>
      <c r="C656">
        <v>8</v>
      </c>
      <c r="D656" t="s">
        <v>118</v>
      </c>
      <c r="E656" t="s">
        <v>97</v>
      </c>
      <c r="F656">
        <v>42.786200000000001</v>
      </c>
      <c r="G656">
        <v>42.786200000000001</v>
      </c>
      <c r="H656">
        <v>32.965800000000002</v>
      </c>
      <c r="I656">
        <v>33.151516666666673</v>
      </c>
      <c r="J656">
        <v>0</v>
      </c>
      <c r="K656">
        <v>1</v>
      </c>
      <c r="L656">
        <v>3</v>
      </c>
      <c r="M656">
        <v>3</v>
      </c>
      <c r="N656">
        <v>0.05</v>
      </c>
      <c r="O656">
        <v>0</v>
      </c>
      <c r="P656">
        <v>0</v>
      </c>
      <c r="Q656" t="s">
        <v>125</v>
      </c>
      <c r="R656" t="s">
        <v>130</v>
      </c>
    </row>
    <row r="657" spans="1:18" hidden="1" x14ac:dyDescent="0.3">
      <c r="A657">
        <v>20</v>
      </c>
      <c r="B657">
        <v>38.9</v>
      </c>
      <c r="C657">
        <v>8</v>
      </c>
      <c r="D657" t="s">
        <v>118</v>
      </c>
      <c r="E657" t="s">
        <v>98</v>
      </c>
      <c r="H657">
        <v>33.044400000000003</v>
      </c>
      <c r="J657">
        <v>0</v>
      </c>
      <c r="K657">
        <v>0</v>
      </c>
      <c r="L657">
        <v>3</v>
      </c>
      <c r="M657">
        <v>3</v>
      </c>
      <c r="N657">
        <v>0.05</v>
      </c>
      <c r="O657">
        <v>0</v>
      </c>
      <c r="P657">
        <v>0</v>
      </c>
      <c r="Q657" t="s">
        <v>125</v>
      </c>
      <c r="R657" t="s">
        <v>130</v>
      </c>
    </row>
    <row r="658" spans="1:18" hidden="1" x14ac:dyDescent="0.3">
      <c r="A658">
        <v>20</v>
      </c>
      <c r="B658">
        <v>38.9</v>
      </c>
      <c r="C658">
        <v>8</v>
      </c>
      <c r="D658" t="s">
        <v>118</v>
      </c>
      <c r="E658" t="s">
        <v>99</v>
      </c>
      <c r="H658">
        <v>33.173000000000002</v>
      </c>
      <c r="J658">
        <v>0</v>
      </c>
      <c r="K658">
        <v>0</v>
      </c>
      <c r="L658">
        <v>3</v>
      </c>
      <c r="M658">
        <v>3</v>
      </c>
      <c r="N658">
        <v>0.05</v>
      </c>
      <c r="O658">
        <v>0</v>
      </c>
      <c r="P658">
        <v>0</v>
      </c>
      <c r="Q658" t="s">
        <v>125</v>
      </c>
      <c r="R658" t="s">
        <v>130</v>
      </c>
    </row>
    <row r="659" spans="1:18" hidden="1" x14ac:dyDescent="0.3">
      <c r="A659">
        <v>20</v>
      </c>
      <c r="B659">
        <v>38.9</v>
      </c>
      <c r="C659">
        <v>8</v>
      </c>
      <c r="D659" t="s">
        <v>118</v>
      </c>
      <c r="E659" t="s">
        <v>100</v>
      </c>
      <c r="H659">
        <v>33.333300000000001</v>
      </c>
      <c r="J659">
        <v>0</v>
      </c>
      <c r="K659">
        <v>0</v>
      </c>
      <c r="L659">
        <v>3</v>
      </c>
      <c r="M659">
        <v>3</v>
      </c>
      <c r="N659">
        <v>0.05</v>
      </c>
      <c r="O659">
        <v>0</v>
      </c>
      <c r="P659">
        <v>0</v>
      </c>
      <c r="Q659" t="s">
        <v>125</v>
      </c>
      <c r="R659" t="s">
        <v>130</v>
      </c>
    </row>
    <row r="660" spans="1:18" hidden="1" x14ac:dyDescent="0.3">
      <c r="A660">
        <v>20</v>
      </c>
      <c r="B660">
        <v>38.9</v>
      </c>
      <c r="C660">
        <v>8</v>
      </c>
      <c r="D660" t="s">
        <v>118</v>
      </c>
      <c r="E660" t="s">
        <v>101</v>
      </c>
      <c r="H660">
        <v>33.4651</v>
      </c>
      <c r="J660">
        <v>0</v>
      </c>
      <c r="K660">
        <v>0</v>
      </c>
      <c r="L660">
        <v>3</v>
      </c>
      <c r="M660">
        <v>3</v>
      </c>
      <c r="N660">
        <v>0.05</v>
      </c>
      <c r="O660">
        <v>0</v>
      </c>
      <c r="P660">
        <v>0</v>
      </c>
      <c r="Q660" t="s">
        <v>125</v>
      </c>
      <c r="R660" t="s">
        <v>130</v>
      </c>
    </row>
    <row r="661" spans="1:18" hidden="1" x14ac:dyDescent="0.3">
      <c r="A661">
        <v>20</v>
      </c>
      <c r="B661">
        <v>38.9</v>
      </c>
      <c r="C661">
        <v>8</v>
      </c>
      <c r="D661" t="s">
        <v>118</v>
      </c>
      <c r="E661" t="s">
        <v>102</v>
      </c>
      <c r="H661">
        <v>32.927500000000002</v>
      </c>
      <c r="J661">
        <v>0</v>
      </c>
      <c r="K661">
        <v>0</v>
      </c>
      <c r="L661">
        <v>3</v>
      </c>
      <c r="M661">
        <v>3</v>
      </c>
      <c r="N661">
        <v>0.05</v>
      </c>
      <c r="O661">
        <v>0</v>
      </c>
      <c r="P661">
        <v>0</v>
      </c>
      <c r="Q661" t="s">
        <v>125</v>
      </c>
      <c r="R661" t="s">
        <v>130</v>
      </c>
    </row>
    <row r="662" spans="1:18" hidden="1" x14ac:dyDescent="0.3">
      <c r="A662">
        <v>36</v>
      </c>
      <c r="B662">
        <v>35.6</v>
      </c>
      <c r="C662">
        <v>9</v>
      </c>
      <c r="D662" t="s">
        <v>114</v>
      </c>
      <c r="E662" t="s">
        <v>12</v>
      </c>
      <c r="F662">
        <v>36.788200000000003</v>
      </c>
      <c r="G662">
        <v>36.816749999999999</v>
      </c>
      <c r="H662">
        <v>27.906099999999999</v>
      </c>
      <c r="I662">
        <v>27.839933333333335</v>
      </c>
      <c r="J662">
        <v>1</v>
      </c>
      <c r="K662">
        <v>1</v>
      </c>
      <c r="L662">
        <v>3</v>
      </c>
      <c r="M662">
        <v>3</v>
      </c>
      <c r="N662">
        <v>1</v>
      </c>
      <c r="O662">
        <v>100</v>
      </c>
      <c r="P662">
        <v>1</v>
      </c>
      <c r="Q662" t="s">
        <v>125</v>
      </c>
      <c r="R662" t="s">
        <v>130</v>
      </c>
    </row>
    <row r="663" spans="1:18" hidden="1" x14ac:dyDescent="0.3">
      <c r="A663">
        <v>36</v>
      </c>
      <c r="B663">
        <v>35.6</v>
      </c>
      <c r="C663">
        <v>9</v>
      </c>
      <c r="D663" t="s">
        <v>114</v>
      </c>
      <c r="E663" t="s">
        <v>13</v>
      </c>
      <c r="F663">
        <v>37.222999999999999</v>
      </c>
      <c r="H663">
        <v>28.1496</v>
      </c>
      <c r="J663">
        <v>1</v>
      </c>
      <c r="K663">
        <v>1</v>
      </c>
      <c r="L663">
        <v>3</v>
      </c>
      <c r="M663">
        <v>3</v>
      </c>
      <c r="N663">
        <v>1</v>
      </c>
      <c r="O663">
        <v>100</v>
      </c>
      <c r="P663">
        <v>1</v>
      </c>
      <c r="Q663" t="s">
        <v>125</v>
      </c>
      <c r="R663" t="s">
        <v>130</v>
      </c>
    </row>
    <row r="664" spans="1:18" hidden="1" x14ac:dyDescent="0.3">
      <c r="A664">
        <v>36</v>
      </c>
      <c r="B664">
        <v>35.6</v>
      </c>
      <c r="C664">
        <v>9</v>
      </c>
      <c r="D664" t="s">
        <v>114</v>
      </c>
      <c r="E664" t="s">
        <v>14</v>
      </c>
      <c r="F664">
        <v>37.914999999999999</v>
      </c>
      <c r="H664">
        <v>27.867899999999999</v>
      </c>
      <c r="J664">
        <v>1</v>
      </c>
      <c r="K664">
        <v>1</v>
      </c>
      <c r="L664">
        <v>3</v>
      </c>
      <c r="M664">
        <v>3</v>
      </c>
      <c r="N664">
        <v>1</v>
      </c>
      <c r="O664">
        <v>100</v>
      </c>
      <c r="P664">
        <v>1</v>
      </c>
      <c r="Q664" t="s">
        <v>125</v>
      </c>
      <c r="R664" t="s">
        <v>130</v>
      </c>
    </row>
    <row r="665" spans="1:18" hidden="1" x14ac:dyDescent="0.3">
      <c r="A665">
        <v>36</v>
      </c>
      <c r="B665">
        <v>35.6</v>
      </c>
      <c r="C665">
        <v>9</v>
      </c>
      <c r="D665" t="s">
        <v>114</v>
      </c>
      <c r="E665" t="s">
        <v>15</v>
      </c>
      <c r="F665">
        <v>37.353499999999997</v>
      </c>
      <c r="H665">
        <v>28.121700000000001</v>
      </c>
      <c r="J665">
        <v>1</v>
      </c>
      <c r="K665">
        <v>1</v>
      </c>
      <c r="L665">
        <v>3</v>
      </c>
      <c r="M665">
        <v>3</v>
      </c>
      <c r="N665">
        <v>1</v>
      </c>
      <c r="O665">
        <v>100</v>
      </c>
      <c r="P665">
        <v>1</v>
      </c>
      <c r="Q665" t="s">
        <v>125</v>
      </c>
      <c r="R665" t="s">
        <v>130</v>
      </c>
    </row>
    <row r="666" spans="1:18" hidden="1" x14ac:dyDescent="0.3">
      <c r="A666">
        <v>36</v>
      </c>
      <c r="B666">
        <v>35.6</v>
      </c>
      <c r="C666">
        <v>9</v>
      </c>
      <c r="D666" t="s">
        <v>114</v>
      </c>
      <c r="E666" t="s">
        <v>16</v>
      </c>
      <c r="F666">
        <v>36.075299999999999</v>
      </c>
      <c r="H666">
        <v>27.705100000000002</v>
      </c>
      <c r="J666">
        <v>1</v>
      </c>
      <c r="K666">
        <v>1</v>
      </c>
      <c r="L666">
        <v>3</v>
      </c>
      <c r="M666">
        <v>3</v>
      </c>
      <c r="N666">
        <v>1</v>
      </c>
      <c r="O666">
        <v>100</v>
      </c>
      <c r="P666">
        <v>1</v>
      </c>
      <c r="Q666" t="s">
        <v>125</v>
      </c>
      <c r="R666" t="s">
        <v>130</v>
      </c>
    </row>
    <row r="667" spans="1:18" hidden="1" x14ac:dyDescent="0.3">
      <c r="A667">
        <v>36</v>
      </c>
      <c r="B667">
        <v>35.6</v>
      </c>
      <c r="C667">
        <v>9</v>
      </c>
      <c r="D667" t="s">
        <v>114</v>
      </c>
      <c r="E667" t="s">
        <v>18</v>
      </c>
      <c r="F667">
        <v>35.545499999999997</v>
      </c>
      <c r="H667">
        <v>27.289200000000001</v>
      </c>
      <c r="J667">
        <v>1</v>
      </c>
      <c r="K667">
        <v>1</v>
      </c>
      <c r="L667">
        <v>3</v>
      </c>
      <c r="M667">
        <v>3</v>
      </c>
      <c r="N667">
        <v>1</v>
      </c>
      <c r="O667">
        <v>100</v>
      </c>
      <c r="P667">
        <v>1</v>
      </c>
      <c r="Q667" t="s">
        <v>125</v>
      </c>
      <c r="R667" t="s">
        <v>130</v>
      </c>
    </row>
    <row r="668" spans="1:18" x14ac:dyDescent="0.3">
      <c r="A668">
        <v>36</v>
      </c>
      <c r="B668">
        <v>35.6</v>
      </c>
      <c r="C668">
        <v>9</v>
      </c>
      <c r="D668" t="s">
        <v>115</v>
      </c>
      <c r="E668" t="s">
        <v>19</v>
      </c>
      <c r="F668">
        <v>37.743899999999996</v>
      </c>
      <c r="G668">
        <v>36.681900000000006</v>
      </c>
      <c r="H668">
        <v>28.253</v>
      </c>
      <c r="I668">
        <v>28.421449999999997</v>
      </c>
      <c r="J668">
        <v>1</v>
      </c>
      <c r="K668">
        <v>1</v>
      </c>
      <c r="L668">
        <v>3</v>
      </c>
      <c r="M668">
        <v>3</v>
      </c>
      <c r="N668">
        <v>0.33333332999999998</v>
      </c>
      <c r="O668">
        <v>100</v>
      </c>
      <c r="P668">
        <v>1</v>
      </c>
      <c r="Q668" t="s">
        <v>125</v>
      </c>
      <c r="R668" t="s">
        <v>130</v>
      </c>
    </row>
    <row r="669" spans="1:18" x14ac:dyDescent="0.3">
      <c r="A669">
        <v>36</v>
      </c>
      <c r="B669">
        <v>35.6</v>
      </c>
      <c r="C669">
        <v>9</v>
      </c>
      <c r="D669" t="s">
        <v>115</v>
      </c>
      <c r="E669" t="s">
        <v>20</v>
      </c>
      <c r="F669">
        <v>36.328600000000002</v>
      </c>
      <c r="H669">
        <v>28.248000000000001</v>
      </c>
      <c r="J669">
        <v>1</v>
      </c>
      <c r="K669">
        <v>1</v>
      </c>
      <c r="L669">
        <v>3</v>
      </c>
      <c r="M669">
        <v>3</v>
      </c>
      <c r="N669">
        <v>0.33333332999999998</v>
      </c>
      <c r="O669">
        <v>100</v>
      </c>
      <c r="P669">
        <v>1</v>
      </c>
      <c r="Q669" t="s">
        <v>125</v>
      </c>
      <c r="R669" t="s">
        <v>130</v>
      </c>
    </row>
    <row r="670" spans="1:18" x14ac:dyDescent="0.3">
      <c r="A670">
        <v>36</v>
      </c>
      <c r="B670">
        <v>35.6</v>
      </c>
      <c r="C670">
        <v>9</v>
      </c>
      <c r="D670" t="s">
        <v>115</v>
      </c>
      <c r="E670" t="s">
        <v>21</v>
      </c>
      <c r="F670">
        <v>37.092500000000001</v>
      </c>
      <c r="H670">
        <v>28.3706</v>
      </c>
      <c r="J670">
        <v>1</v>
      </c>
      <c r="K670">
        <v>1</v>
      </c>
      <c r="L670">
        <v>3</v>
      </c>
      <c r="M670">
        <v>3</v>
      </c>
      <c r="N670">
        <v>0.33333332999999998</v>
      </c>
      <c r="O670">
        <v>100</v>
      </c>
      <c r="P670">
        <v>1</v>
      </c>
      <c r="Q670" t="s">
        <v>125</v>
      </c>
      <c r="R670" t="s">
        <v>130</v>
      </c>
    </row>
    <row r="671" spans="1:18" x14ac:dyDescent="0.3">
      <c r="A671">
        <v>36</v>
      </c>
      <c r="B671">
        <v>35.6</v>
      </c>
      <c r="C671">
        <v>9</v>
      </c>
      <c r="D671" t="s">
        <v>115</v>
      </c>
      <c r="E671" t="s">
        <v>22</v>
      </c>
      <c r="F671">
        <v>35.852899999999998</v>
      </c>
      <c r="H671">
        <v>28.476199999999999</v>
      </c>
      <c r="J671">
        <v>1</v>
      </c>
      <c r="K671">
        <v>1</v>
      </c>
      <c r="L671">
        <v>3</v>
      </c>
      <c r="M671">
        <v>3</v>
      </c>
      <c r="N671">
        <v>0.33333332999999998</v>
      </c>
      <c r="O671">
        <v>100</v>
      </c>
      <c r="P671">
        <v>1</v>
      </c>
      <c r="Q671" t="s">
        <v>125</v>
      </c>
      <c r="R671" t="s">
        <v>130</v>
      </c>
    </row>
    <row r="672" spans="1:18" x14ac:dyDescent="0.3">
      <c r="A672">
        <v>36</v>
      </c>
      <c r="B672">
        <v>35.6</v>
      </c>
      <c r="C672">
        <v>9</v>
      </c>
      <c r="D672" t="s">
        <v>115</v>
      </c>
      <c r="E672" t="s">
        <v>23</v>
      </c>
      <c r="F672">
        <v>36.145099999999999</v>
      </c>
      <c r="H672">
        <v>28.355</v>
      </c>
      <c r="J672">
        <v>1</v>
      </c>
      <c r="K672">
        <v>1</v>
      </c>
      <c r="L672">
        <v>3</v>
      </c>
      <c r="M672">
        <v>3</v>
      </c>
      <c r="N672">
        <v>0.33333332999999998</v>
      </c>
      <c r="O672">
        <v>100</v>
      </c>
      <c r="P672">
        <v>1</v>
      </c>
      <c r="Q672" t="s">
        <v>125</v>
      </c>
      <c r="R672" t="s">
        <v>130</v>
      </c>
    </row>
    <row r="673" spans="1:18" x14ac:dyDescent="0.3">
      <c r="A673">
        <v>36</v>
      </c>
      <c r="B673">
        <v>35.6</v>
      </c>
      <c r="C673">
        <v>9</v>
      </c>
      <c r="D673" t="s">
        <v>115</v>
      </c>
      <c r="E673" t="s">
        <v>24</v>
      </c>
      <c r="F673">
        <v>36.928400000000003</v>
      </c>
      <c r="H673">
        <v>28.825900000000001</v>
      </c>
      <c r="J673">
        <v>1</v>
      </c>
      <c r="K673">
        <v>1</v>
      </c>
      <c r="L673">
        <v>3</v>
      </c>
      <c r="M673">
        <v>3</v>
      </c>
      <c r="N673">
        <v>0.33333332999999998</v>
      </c>
      <c r="O673">
        <v>100</v>
      </c>
      <c r="P673">
        <v>1</v>
      </c>
      <c r="Q673" t="s">
        <v>125</v>
      </c>
      <c r="R673" t="s">
        <v>130</v>
      </c>
    </row>
    <row r="674" spans="1:18" hidden="1" x14ac:dyDescent="0.3">
      <c r="A674">
        <v>36</v>
      </c>
      <c r="B674">
        <v>35.6</v>
      </c>
      <c r="C674">
        <v>9</v>
      </c>
      <c r="D674" t="s">
        <v>116</v>
      </c>
      <c r="E674" t="s">
        <v>26</v>
      </c>
      <c r="F674">
        <v>36.313499999999998</v>
      </c>
      <c r="G674">
        <v>37.384516666666663</v>
      </c>
      <c r="H674">
        <v>29.099699999999999</v>
      </c>
      <c r="I674">
        <v>29.126216666666668</v>
      </c>
      <c r="J674">
        <v>1</v>
      </c>
      <c r="K674">
        <v>1</v>
      </c>
      <c r="L674">
        <v>3</v>
      </c>
      <c r="M674">
        <v>3</v>
      </c>
      <c r="N674">
        <v>0.2</v>
      </c>
      <c r="O674">
        <v>100</v>
      </c>
      <c r="P674">
        <v>1</v>
      </c>
      <c r="Q674" t="s">
        <v>125</v>
      </c>
      <c r="R674" t="s">
        <v>130</v>
      </c>
    </row>
    <row r="675" spans="1:18" hidden="1" x14ac:dyDescent="0.3">
      <c r="A675">
        <v>36</v>
      </c>
      <c r="B675">
        <v>35.6</v>
      </c>
      <c r="C675">
        <v>9</v>
      </c>
      <c r="D675" t="s">
        <v>116</v>
      </c>
      <c r="E675" t="s">
        <v>27</v>
      </c>
      <c r="F675">
        <v>37.310099999999998</v>
      </c>
      <c r="H675">
        <v>29.382899999999999</v>
      </c>
      <c r="J675">
        <v>1</v>
      </c>
      <c r="K675">
        <v>1</v>
      </c>
      <c r="L675">
        <v>3</v>
      </c>
      <c r="M675">
        <v>3</v>
      </c>
      <c r="N675">
        <v>0.2</v>
      </c>
      <c r="O675">
        <v>100</v>
      </c>
      <c r="P675">
        <v>1</v>
      </c>
      <c r="Q675" t="s">
        <v>125</v>
      </c>
      <c r="R675" t="s">
        <v>130</v>
      </c>
    </row>
    <row r="676" spans="1:18" hidden="1" x14ac:dyDescent="0.3">
      <c r="A676">
        <v>36</v>
      </c>
      <c r="B676">
        <v>35.6</v>
      </c>
      <c r="C676">
        <v>9</v>
      </c>
      <c r="D676" t="s">
        <v>116</v>
      </c>
      <c r="E676" t="s">
        <v>28</v>
      </c>
      <c r="F676">
        <v>38.563099999999999</v>
      </c>
      <c r="H676">
        <v>29.3431</v>
      </c>
      <c r="J676">
        <v>1</v>
      </c>
      <c r="K676">
        <v>1</v>
      </c>
      <c r="L676">
        <v>3</v>
      </c>
      <c r="M676">
        <v>3</v>
      </c>
      <c r="N676">
        <v>0.2</v>
      </c>
      <c r="O676">
        <v>100</v>
      </c>
      <c r="P676">
        <v>1</v>
      </c>
      <c r="Q676" t="s">
        <v>125</v>
      </c>
      <c r="R676" t="s">
        <v>130</v>
      </c>
    </row>
    <row r="677" spans="1:18" hidden="1" x14ac:dyDescent="0.3">
      <c r="A677">
        <v>36</v>
      </c>
      <c r="B677">
        <v>35.6</v>
      </c>
      <c r="C677">
        <v>9</v>
      </c>
      <c r="D677" t="s">
        <v>116</v>
      </c>
      <c r="E677" t="s">
        <v>29</v>
      </c>
      <c r="F677">
        <v>37.670400000000001</v>
      </c>
      <c r="H677">
        <v>28.914899999999999</v>
      </c>
      <c r="J677">
        <v>1</v>
      </c>
      <c r="K677">
        <v>1</v>
      </c>
      <c r="L677">
        <v>3</v>
      </c>
      <c r="M677">
        <v>3</v>
      </c>
      <c r="N677">
        <v>0.2</v>
      </c>
      <c r="O677">
        <v>100</v>
      </c>
      <c r="P677">
        <v>1</v>
      </c>
      <c r="Q677" t="s">
        <v>125</v>
      </c>
      <c r="R677" t="s">
        <v>130</v>
      </c>
    </row>
    <row r="678" spans="1:18" hidden="1" x14ac:dyDescent="0.3">
      <c r="A678">
        <v>36</v>
      </c>
      <c r="B678">
        <v>35.6</v>
      </c>
      <c r="C678">
        <v>9</v>
      </c>
      <c r="D678" t="s">
        <v>116</v>
      </c>
      <c r="E678" t="s">
        <v>30</v>
      </c>
      <c r="F678">
        <v>36.529200000000003</v>
      </c>
      <c r="H678">
        <v>28.9344</v>
      </c>
      <c r="J678">
        <v>1</v>
      </c>
      <c r="K678">
        <v>1</v>
      </c>
      <c r="L678">
        <v>3</v>
      </c>
      <c r="M678">
        <v>3</v>
      </c>
      <c r="N678">
        <v>0.2</v>
      </c>
      <c r="O678">
        <v>100</v>
      </c>
      <c r="P678">
        <v>1</v>
      </c>
      <c r="Q678" t="s">
        <v>125</v>
      </c>
      <c r="R678" t="s">
        <v>130</v>
      </c>
    </row>
    <row r="679" spans="1:18" hidden="1" x14ac:dyDescent="0.3">
      <c r="A679">
        <v>36</v>
      </c>
      <c r="B679">
        <v>35.6</v>
      </c>
      <c r="C679">
        <v>9</v>
      </c>
      <c r="D679" t="s">
        <v>116</v>
      </c>
      <c r="E679" t="s">
        <v>31</v>
      </c>
      <c r="F679">
        <v>37.9208</v>
      </c>
      <c r="H679">
        <v>29.0823</v>
      </c>
      <c r="J679">
        <v>1</v>
      </c>
      <c r="K679">
        <v>1</v>
      </c>
      <c r="L679">
        <v>3</v>
      </c>
      <c r="M679">
        <v>3</v>
      </c>
      <c r="N679">
        <v>0.2</v>
      </c>
      <c r="O679">
        <v>100</v>
      </c>
      <c r="P679">
        <v>1</v>
      </c>
      <c r="Q679" t="s">
        <v>125</v>
      </c>
      <c r="R679" t="s">
        <v>130</v>
      </c>
    </row>
    <row r="680" spans="1:18" hidden="1" x14ac:dyDescent="0.3">
      <c r="A680">
        <v>36</v>
      </c>
      <c r="B680">
        <v>35.6</v>
      </c>
      <c r="C680">
        <v>9</v>
      </c>
      <c r="D680" t="s">
        <v>117</v>
      </c>
      <c r="E680" t="s">
        <v>32</v>
      </c>
      <c r="F680">
        <v>37.823500000000003</v>
      </c>
      <c r="G680">
        <v>36.980966666666667</v>
      </c>
      <c r="H680">
        <v>29.471399999999999</v>
      </c>
      <c r="I680">
        <v>29.297583333333336</v>
      </c>
      <c r="J680">
        <v>1</v>
      </c>
      <c r="K680">
        <v>1</v>
      </c>
      <c r="L680">
        <v>3</v>
      </c>
      <c r="M680">
        <v>3</v>
      </c>
      <c r="N680">
        <v>0.1</v>
      </c>
      <c r="O680">
        <v>100</v>
      </c>
      <c r="P680">
        <v>1</v>
      </c>
      <c r="Q680" t="s">
        <v>125</v>
      </c>
      <c r="R680" t="s">
        <v>130</v>
      </c>
    </row>
    <row r="681" spans="1:18" hidden="1" x14ac:dyDescent="0.3">
      <c r="A681">
        <v>36</v>
      </c>
      <c r="B681">
        <v>35.6</v>
      </c>
      <c r="C681">
        <v>9</v>
      </c>
      <c r="D681" t="s">
        <v>117</v>
      </c>
      <c r="E681" t="s">
        <v>33</v>
      </c>
      <c r="F681">
        <v>36.1785</v>
      </c>
      <c r="H681">
        <v>29.2514</v>
      </c>
      <c r="J681">
        <v>1</v>
      </c>
      <c r="K681">
        <v>1</v>
      </c>
      <c r="L681">
        <v>3</v>
      </c>
      <c r="M681">
        <v>3</v>
      </c>
      <c r="N681">
        <v>0.1</v>
      </c>
      <c r="O681">
        <v>100</v>
      </c>
      <c r="P681">
        <v>1</v>
      </c>
      <c r="Q681" t="s">
        <v>125</v>
      </c>
      <c r="R681" t="s">
        <v>130</v>
      </c>
    </row>
    <row r="682" spans="1:18" hidden="1" x14ac:dyDescent="0.3">
      <c r="A682">
        <v>36</v>
      </c>
      <c r="B682">
        <v>35.6</v>
      </c>
      <c r="C682">
        <v>9</v>
      </c>
      <c r="D682" t="s">
        <v>117</v>
      </c>
      <c r="E682" t="s">
        <v>34</v>
      </c>
      <c r="F682">
        <v>36.720100000000002</v>
      </c>
      <c r="H682">
        <v>29.2334</v>
      </c>
      <c r="J682">
        <v>1</v>
      </c>
      <c r="K682">
        <v>1</v>
      </c>
      <c r="L682">
        <v>3</v>
      </c>
      <c r="M682">
        <v>3</v>
      </c>
      <c r="N682">
        <v>0.1</v>
      </c>
      <c r="O682">
        <v>100</v>
      </c>
      <c r="P682">
        <v>1</v>
      </c>
      <c r="Q682" t="s">
        <v>125</v>
      </c>
      <c r="R682" t="s">
        <v>130</v>
      </c>
    </row>
    <row r="683" spans="1:18" hidden="1" x14ac:dyDescent="0.3">
      <c r="A683">
        <v>36</v>
      </c>
      <c r="B683">
        <v>35.6</v>
      </c>
      <c r="C683">
        <v>9</v>
      </c>
      <c r="D683" t="s">
        <v>117</v>
      </c>
      <c r="E683" t="s">
        <v>35</v>
      </c>
      <c r="F683">
        <v>36.808</v>
      </c>
      <c r="H683">
        <v>29.1905</v>
      </c>
      <c r="J683">
        <v>1</v>
      </c>
      <c r="K683">
        <v>1</v>
      </c>
      <c r="L683">
        <v>3</v>
      </c>
      <c r="M683">
        <v>3</v>
      </c>
      <c r="N683">
        <v>0.1</v>
      </c>
      <c r="O683">
        <v>100</v>
      </c>
      <c r="P683">
        <v>1</v>
      </c>
      <c r="Q683" t="s">
        <v>125</v>
      </c>
      <c r="R683" t="s">
        <v>130</v>
      </c>
    </row>
    <row r="684" spans="1:18" hidden="1" x14ac:dyDescent="0.3">
      <c r="A684">
        <v>36</v>
      </c>
      <c r="B684">
        <v>35.6</v>
      </c>
      <c r="C684">
        <v>9</v>
      </c>
      <c r="D684" t="s">
        <v>117</v>
      </c>
      <c r="E684" t="s">
        <v>36</v>
      </c>
      <c r="F684">
        <v>36.681699999999999</v>
      </c>
      <c r="H684">
        <v>29.346699999999998</v>
      </c>
      <c r="J684">
        <v>1</v>
      </c>
      <c r="K684">
        <v>1</v>
      </c>
      <c r="L684">
        <v>3</v>
      </c>
      <c r="M684">
        <v>3</v>
      </c>
      <c r="N684">
        <v>0.1</v>
      </c>
      <c r="O684">
        <v>100</v>
      </c>
      <c r="P684">
        <v>1</v>
      </c>
      <c r="Q684" t="s">
        <v>125</v>
      </c>
      <c r="R684" t="s">
        <v>130</v>
      </c>
    </row>
    <row r="685" spans="1:18" hidden="1" x14ac:dyDescent="0.3">
      <c r="A685">
        <v>36</v>
      </c>
      <c r="B685">
        <v>35.6</v>
      </c>
      <c r="C685">
        <v>9</v>
      </c>
      <c r="D685" t="s">
        <v>117</v>
      </c>
      <c r="E685" t="s">
        <v>37</v>
      </c>
      <c r="F685">
        <v>37.673999999999999</v>
      </c>
      <c r="H685">
        <v>29.292100000000001</v>
      </c>
      <c r="J685">
        <v>1</v>
      </c>
      <c r="K685">
        <v>1</v>
      </c>
      <c r="L685">
        <v>3</v>
      </c>
      <c r="M685">
        <v>3</v>
      </c>
      <c r="N685">
        <v>0.1</v>
      </c>
      <c r="O685">
        <v>100</v>
      </c>
      <c r="P685">
        <v>1</v>
      </c>
      <c r="Q685" t="s">
        <v>125</v>
      </c>
      <c r="R685" t="s">
        <v>130</v>
      </c>
    </row>
    <row r="686" spans="1:18" hidden="1" x14ac:dyDescent="0.3">
      <c r="A686">
        <v>36</v>
      </c>
      <c r="B686">
        <v>35.6</v>
      </c>
      <c r="C686">
        <v>9</v>
      </c>
      <c r="D686" t="s">
        <v>118</v>
      </c>
      <c r="E686" t="s">
        <v>38</v>
      </c>
      <c r="F686">
        <v>41.890900000000002</v>
      </c>
      <c r="G686">
        <v>39.503933333333329</v>
      </c>
      <c r="H686">
        <v>30.544699999999999</v>
      </c>
      <c r="I686">
        <v>30.514150000000001</v>
      </c>
      <c r="J686">
        <v>0</v>
      </c>
      <c r="K686">
        <v>1</v>
      </c>
      <c r="L686">
        <v>3</v>
      </c>
      <c r="M686">
        <v>3</v>
      </c>
      <c r="N686">
        <v>0.05</v>
      </c>
      <c r="O686">
        <v>66.7</v>
      </c>
      <c r="P686">
        <v>0.66700000000000004</v>
      </c>
      <c r="Q686" t="s">
        <v>125</v>
      </c>
      <c r="R686" t="s">
        <v>130</v>
      </c>
    </row>
    <row r="687" spans="1:18" hidden="1" x14ac:dyDescent="0.3">
      <c r="A687">
        <v>36</v>
      </c>
      <c r="B687">
        <v>35.6</v>
      </c>
      <c r="C687">
        <v>9</v>
      </c>
      <c r="D687" t="s">
        <v>118</v>
      </c>
      <c r="E687" t="s">
        <v>39</v>
      </c>
      <c r="F687">
        <v>37.980899999999998</v>
      </c>
      <c r="H687">
        <v>30.371600000000001</v>
      </c>
      <c r="J687">
        <v>1</v>
      </c>
      <c r="K687">
        <v>1</v>
      </c>
      <c r="L687">
        <v>3</v>
      </c>
      <c r="M687">
        <v>3</v>
      </c>
      <c r="N687">
        <v>0.05</v>
      </c>
      <c r="O687">
        <v>66.7</v>
      </c>
      <c r="P687">
        <v>0.66700000000000004</v>
      </c>
      <c r="Q687" t="s">
        <v>125</v>
      </c>
      <c r="R687" t="s">
        <v>130</v>
      </c>
    </row>
    <row r="688" spans="1:18" hidden="1" x14ac:dyDescent="0.3">
      <c r="A688">
        <v>36</v>
      </c>
      <c r="B688">
        <v>35.6</v>
      </c>
      <c r="C688">
        <v>9</v>
      </c>
      <c r="D688" t="s">
        <v>118</v>
      </c>
      <c r="E688" t="s">
        <v>40</v>
      </c>
      <c r="F688">
        <v>39.975099999999998</v>
      </c>
      <c r="H688">
        <v>30.3507</v>
      </c>
      <c r="J688">
        <v>1</v>
      </c>
      <c r="K688">
        <v>1</v>
      </c>
      <c r="L688">
        <v>3</v>
      </c>
      <c r="M688">
        <v>3</v>
      </c>
      <c r="N688">
        <v>0.05</v>
      </c>
      <c r="O688">
        <v>66.7</v>
      </c>
      <c r="P688">
        <v>0.66700000000000004</v>
      </c>
      <c r="Q688" t="s">
        <v>125</v>
      </c>
      <c r="R688" t="s">
        <v>130</v>
      </c>
    </row>
    <row r="689" spans="1:18" hidden="1" x14ac:dyDescent="0.3">
      <c r="A689">
        <v>36</v>
      </c>
      <c r="B689">
        <v>35.6</v>
      </c>
      <c r="C689">
        <v>9</v>
      </c>
      <c r="D689" t="s">
        <v>118</v>
      </c>
      <c r="E689" t="s">
        <v>41</v>
      </c>
      <c r="F689">
        <v>38.797800000000002</v>
      </c>
      <c r="H689">
        <v>30.811499999999999</v>
      </c>
      <c r="J689">
        <v>1</v>
      </c>
      <c r="K689">
        <v>1</v>
      </c>
      <c r="L689">
        <v>3</v>
      </c>
      <c r="M689">
        <v>3</v>
      </c>
      <c r="N689">
        <v>0.05</v>
      </c>
      <c r="O689">
        <v>66.7</v>
      </c>
      <c r="P689">
        <v>0.66700000000000004</v>
      </c>
      <c r="Q689" t="s">
        <v>125</v>
      </c>
      <c r="R689" t="s">
        <v>130</v>
      </c>
    </row>
    <row r="690" spans="1:18" hidden="1" x14ac:dyDescent="0.3">
      <c r="A690">
        <v>36</v>
      </c>
      <c r="B690">
        <v>35.6</v>
      </c>
      <c r="C690">
        <v>9</v>
      </c>
      <c r="D690" t="s">
        <v>118</v>
      </c>
      <c r="E690" t="s">
        <v>17</v>
      </c>
      <c r="F690">
        <v>40.084800000000001</v>
      </c>
      <c r="H690">
        <v>30.528400000000001</v>
      </c>
      <c r="J690">
        <v>0</v>
      </c>
      <c r="K690">
        <v>1</v>
      </c>
      <c r="L690">
        <v>3</v>
      </c>
      <c r="M690">
        <v>3</v>
      </c>
      <c r="N690">
        <v>0.05</v>
      </c>
      <c r="O690">
        <v>66.7</v>
      </c>
      <c r="P690">
        <v>0.66700000000000004</v>
      </c>
      <c r="Q690" t="s">
        <v>125</v>
      </c>
      <c r="R690" t="s">
        <v>130</v>
      </c>
    </row>
    <row r="691" spans="1:18" hidden="1" x14ac:dyDescent="0.3">
      <c r="A691">
        <v>36</v>
      </c>
      <c r="B691">
        <v>35.6</v>
      </c>
      <c r="C691">
        <v>9</v>
      </c>
      <c r="D691" t="s">
        <v>118</v>
      </c>
      <c r="E691" t="s">
        <v>25</v>
      </c>
      <c r="F691">
        <v>38.2941</v>
      </c>
      <c r="H691">
        <v>30.478000000000002</v>
      </c>
      <c r="J691">
        <v>1</v>
      </c>
      <c r="K691">
        <v>1</v>
      </c>
      <c r="L691">
        <v>3</v>
      </c>
      <c r="M691">
        <v>3</v>
      </c>
      <c r="N691">
        <v>0.05</v>
      </c>
      <c r="O691">
        <v>66.7</v>
      </c>
      <c r="P691">
        <v>0.66700000000000004</v>
      </c>
      <c r="Q691" t="s">
        <v>125</v>
      </c>
      <c r="R691" t="s">
        <v>130</v>
      </c>
    </row>
    <row r="692" spans="1:18" hidden="1" x14ac:dyDescent="0.3">
      <c r="A692">
        <v>44</v>
      </c>
      <c r="B692">
        <v>35.200000000000003</v>
      </c>
      <c r="C692">
        <v>9</v>
      </c>
      <c r="D692" t="s">
        <v>114</v>
      </c>
      <c r="E692" t="s">
        <v>43</v>
      </c>
      <c r="F692">
        <v>35.404899999999998</v>
      </c>
      <c r="G692">
        <v>35.26735</v>
      </c>
      <c r="H692">
        <v>27.819500000000001</v>
      </c>
      <c r="I692">
        <v>27.713983333333335</v>
      </c>
      <c r="J692">
        <v>1</v>
      </c>
      <c r="K692">
        <v>1</v>
      </c>
      <c r="L692">
        <v>2</v>
      </c>
      <c r="M692">
        <v>2</v>
      </c>
      <c r="N692">
        <v>1</v>
      </c>
      <c r="O692">
        <v>100</v>
      </c>
      <c r="P692">
        <v>1</v>
      </c>
      <c r="Q692" t="s">
        <v>124</v>
      </c>
      <c r="R692" t="s">
        <v>131</v>
      </c>
    </row>
    <row r="693" spans="1:18" hidden="1" x14ac:dyDescent="0.3">
      <c r="A693">
        <v>44</v>
      </c>
      <c r="B693">
        <v>35.200000000000003</v>
      </c>
      <c r="C693">
        <v>9</v>
      </c>
      <c r="D693" t="s">
        <v>114</v>
      </c>
      <c r="E693" t="s">
        <v>44</v>
      </c>
      <c r="F693">
        <v>35.452800000000003</v>
      </c>
      <c r="H693">
        <v>27.4268</v>
      </c>
      <c r="J693">
        <v>1</v>
      </c>
      <c r="K693">
        <v>1</v>
      </c>
      <c r="L693">
        <v>2</v>
      </c>
      <c r="M693">
        <v>2</v>
      </c>
      <c r="N693">
        <v>1</v>
      </c>
      <c r="O693">
        <v>100</v>
      </c>
      <c r="P693">
        <v>1</v>
      </c>
      <c r="Q693" t="s">
        <v>124</v>
      </c>
      <c r="R693" t="s">
        <v>131</v>
      </c>
    </row>
    <row r="694" spans="1:18" hidden="1" x14ac:dyDescent="0.3">
      <c r="A694">
        <v>44</v>
      </c>
      <c r="B694">
        <v>35.200000000000003</v>
      </c>
      <c r="C694">
        <v>9</v>
      </c>
      <c r="D694" t="s">
        <v>114</v>
      </c>
      <c r="E694" t="s">
        <v>45</v>
      </c>
      <c r="F694">
        <v>34.5715</v>
      </c>
      <c r="H694">
        <v>27.467099999999999</v>
      </c>
      <c r="J694">
        <v>1</v>
      </c>
      <c r="K694">
        <v>1</v>
      </c>
      <c r="L694">
        <v>2</v>
      </c>
      <c r="M694">
        <v>2</v>
      </c>
      <c r="N694">
        <v>1</v>
      </c>
      <c r="O694">
        <v>100</v>
      </c>
      <c r="P694">
        <v>1</v>
      </c>
      <c r="Q694" t="s">
        <v>124</v>
      </c>
      <c r="R694" t="s">
        <v>131</v>
      </c>
    </row>
    <row r="695" spans="1:18" hidden="1" x14ac:dyDescent="0.3">
      <c r="A695">
        <v>44</v>
      </c>
      <c r="B695">
        <v>35.200000000000003</v>
      </c>
      <c r="C695">
        <v>9</v>
      </c>
      <c r="D695" t="s">
        <v>114</v>
      </c>
      <c r="E695" t="s">
        <v>46</v>
      </c>
      <c r="F695">
        <v>35.582000000000001</v>
      </c>
      <c r="H695">
        <v>27.771699999999999</v>
      </c>
      <c r="J695">
        <v>1</v>
      </c>
      <c r="K695">
        <v>1</v>
      </c>
      <c r="L695">
        <v>2</v>
      </c>
      <c r="M695">
        <v>2</v>
      </c>
      <c r="N695">
        <v>1</v>
      </c>
      <c r="O695">
        <v>100</v>
      </c>
      <c r="P695">
        <v>1</v>
      </c>
      <c r="Q695" t="s">
        <v>124</v>
      </c>
      <c r="R695" t="s">
        <v>131</v>
      </c>
    </row>
    <row r="696" spans="1:18" hidden="1" x14ac:dyDescent="0.3">
      <c r="A696">
        <v>44</v>
      </c>
      <c r="B696">
        <v>35.200000000000003</v>
      </c>
      <c r="C696">
        <v>9</v>
      </c>
      <c r="D696" t="s">
        <v>114</v>
      </c>
      <c r="E696" t="s">
        <v>47</v>
      </c>
      <c r="F696">
        <v>35.1096</v>
      </c>
      <c r="H696">
        <v>27.997399999999999</v>
      </c>
      <c r="J696">
        <v>1</v>
      </c>
      <c r="K696">
        <v>1</v>
      </c>
      <c r="L696">
        <v>2</v>
      </c>
      <c r="M696">
        <v>2</v>
      </c>
      <c r="N696">
        <v>1</v>
      </c>
      <c r="O696">
        <v>100</v>
      </c>
      <c r="P696">
        <v>1</v>
      </c>
      <c r="Q696" t="s">
        <v>124</v>
      </c>
      <c r="R696" t="s">
        <v>131</v>
      </c>
    </row>
    <row r="697" spans="1:18" hidden="1" x14ac:dyDescent="0.3">
      <c r="A697">
        <v>44</v>
      </c>
      <c r="B697">
        <v>35.200000000000003</v>
      </c>
      <c r="C697">
        <v>9</v>
      </c>
      <c r="D697" t="s">
        <v>114</v>
      </c>
      <c r="E697" t="s">
        <v>48</v>
      </c>
      <c r="F697">
        <v>35.4833</v>
      </c>
      <c r="H697">
        <v>27.801400000000001</v>
      </c>
      <c r="J697">
        <v>1</v>
      </c>
      <c r="K697">
        <v>1</v>
      </c>
      <c r="L697">
        <v>2</v>
      </c>
      <c r="M697">
        <v>2</v>
      </c>
      <c r="N697">
        <v>1</v>
      </c>
      <c r="O697">
        <v>100</v>
      </c>
      <c r="P697">
        <v>1</v>
      </c>
      <c r="Q697" t="s">
        <v>124</v>
      </c>
      <c r="R697" t="s">
        <v>131</v>
      </c>
    </row>
    <row r="698" spans="1:18" x14ac:dyDescent="0.3">
      <c r="A698">
        <v>44</v>
      </c>
      <c r="B698">
        <v>35.200000000000003</v>
      </c>
      <c r="C698">
        <v>9</v>
      </c>
      <c r="D698" t="s">
        <v>115</v>
      </c>
      <c r="E698" t="s">
        <v>49</v>
      </c>
      <c r="F698">
        <v>37.484999999999999</v>
      </c>
      <c r="G698">
        <v>37.537583333333338</v>
      </c>
      <c r="H698">
        <v>29.229099999999999</v>
      </c>
      <c r="I698">
        <v>29.336200000000002</v>
      </c>
      <c r="J698">
        <v>1</v>
      </c>
      <c r="K698">
        <v>1</v>
      </c>
      <c r="L698">
        <v>2</v>
      </c>
      <c r="M698">
        <v>2</v>
      </c>
      <c r="N698">
        <v>0.33333332999999998</v>
      </c>
      <c r="O698">
        <v>100</v>
      </c>
      <c r="P698">
        <v>1</v>
      </c>
      <c r="Q698" t="s">
        <v>124</v>
      </c>
      <c r="R698" t="s">
        <v>131</v>
      </c>
    </row>
    <row r="699" spans="1:18" x14ac:dyDescent="0.3">
      <c r="A699">
        <v>44</v>
      </c>
      <c r="B699">
        <v>35.200000000000003</v>
      </c>
      <c r="C699">
        <v>9</v>
      </c>
      <c r="D699" t="s">
        <v>115</v>
      </c>
      <c r="E699" t="s">
        <v>50</v>
      </c>
      <c r="F699">
        <v>37.5884</v>
      </c>
      <c r="H699">
        <v>28.978899999999999</v>
      </c>
      <c r="J699">
        <v>1</v>
      </c>
      <c r="K699">
        <v>1</v>
      </c>
      <c r="L699">
        <v>2</v>
      </c>
      <c r="M699">
        <v>2</v>
      </c>
      <c r="N699">
        <v>0.33333332999999998</v>
      </c>
      <c r="O699">
        <v>100</v>
      </c>
      <c r="P699">
        <v>1</v>
      </c>
      <c r="Q699" t="s">
        <v>124</v>
      </c>
      <c r="R699" t="s">
        <v>131</v>
      </c>
    </row>
    <row r="700" spans="1:18" x14ac:dyDescent="0.3">
      <c r="A700">
        <v>44</v>
      </c>
      <c r="B700">
        <v>35.200000000000003</v>
      </c>
      <c r="C700">
        <v>9</v>
      </c>
      <c r="D700" t="s">
        <v>115</v>
      </c>
      <c r="E700" t="s">
        <v>51</v>
      </c>
      <c r="F700">
        <v>37.052700000000002</v>
      </c>
      <c r="H700">
        <v>29.3202</v>
      </c>
      <c r="J700">
        <v>1</v>
      </c>
      <c r="K700">
        <v>1</v>
      </c>
      <c r="L700">
        <v>2</v>
      </c>
      <c r="M700">
        <v>2</v>
      </c>
      <c r="N700">
        <v>0.33333332999999998</v>
      </c>
      <c r="O700">
        <v>100</v>
      </c>
      <c r="P700">
        <v>1</v>
      </c>
      <c r="Q700" t="s">
        <v>124</v>
      </c>
      <c r="R700" t="s">
        <v>131</v>
      </c>
    </row>
    <row r="701" spans="1:18" x14ac:dyDescent="0.3">
      <c r="A701">
        <v>44</v>
      </c>
      <c r="B701">
        <v>35.200000000000003</v>
      </c>
      <c r="C701">
        <v>9</v>
      </c>
      <c r="D701" t="s">
        <v>115</v>
      </c>
      <c r="E701" t="s">
        <v>52</v>
      </c>
      <c r="F701">
        <v>37.745600000000003</v>
      </c>
      <c r="H701">
        <v>29.6219</v>
      </c>
      <c r="J701">
        <v>1</v>
      </c>
      <c r="K701">
        <v>1</v>
      </c>
      <c r="L701">
        <v>2</v>
      </c>
      <c r="M701">
        <v>2</v>
      </c>
      <c r="N701">
        <v>0.33333332999999998</v>
      </c>
      <c r="O701">
        <v>100</v>
      </c>
      <c r="P701">
        <v>1</v>
      </c>
      <c r="Q701" t="s">
        <v>124</v>
      </c>
      <c r="R701" t="s">
        <v>131</v>
      </c>
    </row>
    <row r="702" spans="1:18" x14ac:dyDescent="0.3">
      <c r="A702">
        <v>44</v>
      </c>
      <c r="B702">
        <v>35.200000000000003</v>
      </c>
      <c r="C702">
        <v>9</v>
      </c>
      <c r="D702" t="s">
        <v>115</v>
      </c>
      <c r="E702" t="s">
        <v>53</v>
      </c>
      <c r="F702">
        <v>37.735100000000003</v>
      </c>
      <c r="H702">
        <v>29.388999999999999</v>
      </c>
      <c r="J702">
        <v>1</v>
      </c>
      <c r="K702">
        <v>1</v>
      </c>
      <c r="L702">
        <v>2</v>
      </c>
      <c r="M702">
        <v>2</v>
      </c>
      <c r="N702">
        <v>0.33333332999999998</v>
      </c>
      <c r="O702">
        <v>100</v>
      </c>
      <c r="P702">
        <v>1</v>
      </c>
      <c r="Q702" t="s">
        <v>124</v>
      </c>
      <c r="R702" t="s">
        <v>131</v>
      </c>
    </row>
    <row r="703" spans="1:18" x14ac:dyDescent="0.3">
      <c r="A703">
        <v>44</v>
      </c>
      <c r="B703">
        <v>35.200000000000003</v>
      </c>
      <c r="C703">
        <v>9</v>
      </c>
      <c r="D703" t="s">
        <v>115</v>
      </c>
      <c r="E703" t="s">
        <v>54</v>
      </c>
      <c r="F703">
        <v>37.618699999999997</v>
      </c>
      <c r="H703">
        <v>29.478100000000001</v>
      </c>
      <c r="J703">
        <v>1</v>
      </c>
      <c r="K703">
        <v>1</v>
      </c>
      <c r="L703">
        <v>2</v>
      </c>
      <c r="M703">
        <v>2</v>
      </c>
      <c r="N703">
        <v>0.33333332999999998</v>
      </c>
      <c r="O703">
        <v>100</v>
      </c>
      <c r="P703">
        <v>1</v>
      </c>
      <c r="Q703" t="s">
        <v>124</v>
      </c>
      <c r="R703" t="s">
        <v>131</v>
      </c>
    </row>
    <row r="704" spans="1:18" hidden="1" x14ac:dyDescent="0.3">
      <c r="A704">
        <v>44</v>
      </c>
      <c r="B704">
        <v>35.200000000000003</v>
      </c>
      <c r="C704">
        <v>9</v>
      </c>
      <c r="D704" t="s">
        <v>116</v>
      </c>
      <c r="E704" t="s">
        <v>55</v>
      </c>
      <c r="F704">
        <v>40.153599999999997</v>
      </c>
      <c r="G704">
        <v>37.865450000000003</v>
      </c>
      <c r="H704">
        <v>30.106300000000001</v>
      </c>
      <c r="I704">
        <v>29.8627</v>
      </c>
      <c r="J704">
        <v>0</v>
      </c>
      <c r="K704">
        <v>1</v>
      </c>
      <c r="L704">
        <v>2</v>
      </c>
      <c r="M704">
        <v>2</v>
      </c>
      <c r="N704">
        <v>0.2</v>
      </c>
      <c r="O704">
        <v>83.3</v>
      </c>
      <c r="P704">
        <v>0.83299999999999996</v>
      </c>
      <c r="Q704" t="s">
        <v>124</v>
      </c>
      <c r="R704" t="s">
        <v>131</v>
      </c>
    </row>
    <row r="705" spans="1:18" hidden="1" x14ac:dyDescent="0.3">
      <c r="A705">
        <v>44</v>
      </c>
      <c r="B705">
        <v>35.200000000000003</v>
      </c>
      <c r="C705">
        <v>9</v>
      </c>
      <c r="D705" t="s">
        <v>116</v>
      </c>
      <c r="E705" t="s">
        <v>56</v>
      </c>
      <c r="F705">
        <v>37.813600000000001</v>
      </c>
      <c r="H705">
        <v>29.701499999999999</v>
      </c>
      <c r="J705">
        <v>1</v>
      </c>
      <c r="K705">
        <v>1</v>
      </c>
      <c r="L705">
        <v>2</v>
      </c>
      <c r="M705">
        <v>2</v>
      </c>
      <c r="N705">
        <v>0.2</v>
      </c>
      <c r="O705">
        <v>83.3</v>
      </c>
      <c r="P705">
        <v>0.83299999999999996</v>
      </c>
      <c r="Q705" t="s">
        <v>124</v>
      </c>
      <c r="R705" t="s">
        <v>131</v>
      </c>
    </row>
    <row r="706" spans="1:18" hidden="1" x14ac:dyDescent="0.3">
      <c r="A706">
        <v>44</v>
      </c>
      <c r="B706">
        <v>35.200000000000003</v>
      </c>
      <c r="C706">
        <v>9</v>
      </c>
      <c r="D706" t="s">
        <v>116</v>
      </c>
      <c r="E706" t="s">
        <v>57</v>
      </c>
      <c r="F706">
        <v>37.460799999999999</v>
      </c>
      <c r="H706">
        <v>29.478000000000002</v>
      </c>
      <c r="J706">
        <v>1</v>
      </c>
      <c r="K706">
        <v>1</v>
      </c>
      <c r="L706">
        <v>2</v>
      </c>
      <c r="M706">
        <v>2</v>
      </c>
      <c r="N706">
        <v>0.2</v>
      </c>
      <c r="O706">
        <v>83.3</v>
      </c>
      <c r="P706">
        <v>0.83299999999999996</v>
      </c>
      <c r="Q706" t="s">
        <v>124</v>
      </c>
      <c r="R706" t="s">
        <v>131</v>
      </c>
    </row>
    <row r="707" spans="1:18" hidden="1" x14ac:dyDescent="0.3">
      <c r="A707">
        <v>44</v>
      </c>
      <c r="B707">
        <v>35.200000000000003</v>
      </c>
      <c r="C707">
        <v>9</v>
      </c>
      <c r="D707" t="s">
        <v>116</v>
      </c>
      <c r="E707" t="s">
        <v>58</v>
      </c>
      <c r="F707">
        <v>36.250999999999998</v>
      </c>
      <c r="H707">
        <v>29.776700000000002</v>
      </c>
      <c r="J707">
        <v>1</v>
      </c>
      <c r="K707">
        <v>1</v>
      </c>
      <c r="L707">
        <v>2</v>
      </c>
      <c r="M707">
        <v>2</v>
      </c>
      <c r="N707">
        <v>0.2</v>
      </c>
      <c r="O707">
        <v>83.3</v>
      </c>
      <c r="P707">
        <v>0.83299999999999996</v>
      </c>
      <c r="Q707" t="s">
        <v>124</v>
      </c>
      <c r="R707" t="s">
        <v>131</v>
      </c>
    </row>
    <row r="708" spans="1:18" hidden="1" x14ac:dyDescent="0.3">
      <c r="A708">
        <v>44</v>
      </c>
      <c r="B708">
        <v>35.200000000000003</v>
      </c>
      <c r="C708">
        <v>9</v>
      </c>
      <c r="D708" t="s">
        <v>116</v>
      </c>
      <c r="E708" t="s">
        <v>59</v>
      </c>
      <c r="F708">
        <v>36.911200000000001</v>
      </c>
      <c r="H708">
        <v>30.074999999999999</v>
      </c>
      <c r="J708">
        <v>1</v>
      </c>
      <c r="K708">
        <v>1</v>
      </c>
      <c r="L708">
        <v>2</v>
      </c>
      <c r="M708">
        <v>2</v>
      </c>
      <c r="N708">
        <v>0.2</v>
      </c>
      <c r="O708">
        <v>83.3</v>
      </c>
      <c r="P708">
        <v>0.83299999999999996</v>
      </c>
      <c r="Q708" t="s">
        <v>124</v>
      </c>
      <c r="R708" t="s">
        <v>131</v>
      </c>
    </row>
    <row r="709" spans="1:18" hidden="1" x14ac:dyDescent="0.3">
      <c r="A709">
        <v>44</v>
      </c>
      <c r="B709">
        <v>35.200000000000003</v>
      </c>
      <c r="C709">
        <v>9</v>
      </c>
      <c r="D709" t="s">
        <v>116</v>
      </c>
      <c r="E709" t="s">
        <v>60</v>
      </c>
      <c r="F709">
        <v>38.602499999999999</v>
      </c>
      <c r="H709">
        <v>30.038699999999999</v>
      </c>
      <c r="J709">
        <v>1</v>
      </c>
      <c r="K709">
        <v>1</v>
      </c>
      <c r="L709">
        <v>2</v>
      </c>
      <c r="M709">
        <v>2</v>
      </c>
      <c r="N709">
        <v>0.2</v>
      </c>
      <c r="O709">
        <v>83.3</v>
      </c>
      <c r="P709">
        <v>0.83299999999999996</v>
      </c>
      <c r="Q709" t="s">
        <v>124</v>
      </c>
      <c r="R709" t="s">
        <v>131</v>
      </c>
    </row>
    <row r="710" spans="1:18" hidden="1" x14ac:dyDescent="0.3">
      <c r="A710">
        <v>44</v>
      </c>
      <c r="B710">
        <v>35.200000000000003</v>
      </c>
      <c r="C710">
        <v>9</v>
      </c>
      <c r="D710" t="s">
        <v>117</v>
      </c>
      <c r="E710" t="s">
        <v>61</v>
      </c>
      <c r="F710">
        <v>40.918999999999997</v>
      </c>
      <c r="G710">
        <v>40.266616666666671</v>
      </c>
      <c r="H710">
        <v>30.9528</v>
      </c>
      <c r="I710">
        <v>30.88506666666667</v>
      </c>
      <c r="J710">
        <v>0</v>
      </c>
      <c r="K710">
        <v>1</v>
      </c>
      <c r="L710">
        <v>2</v>
      </c>
      <c r="M710">
        <v>2</v>
      </c>
      <c r="N710">
        <v>0.1</v>
      </c>
      <c r="O710">
        <v>50</v>
      </c>
      <c r="P710">
        <v>0.5</v>
      </c>
      <c r="Q710" t="s">
        <v>124</v>
      </c>
      <c r="R710" t="s">
        <v>131</v>
      </c>
    </row>
    <row r="711" spans="1:18" hidden="1" x14ac:dyDescent="0.3">
      <c r="A711">
        <v>44</v>
      </c>
      <c r="B711">
        <v>35.200000000000003</v>
      </c>
      <c r="C711">
        <v>9</v>
      </c>
      <c r="D711" t="s">
        <v>117</v>
      </c>
      <c r="E711" t="s">
        <v>62</v>
      </c>
      <c r="F711">
        <v>40.154899999999998</v>
      </c>
      <c r="H711">
        <v>30.718399999999999</v>
      </c>
      <c r="J711">
        <v>0</v>
      </c>
      <c r="K711">
        <v>1</v>
      </c>
      <c r="L711">
        <v>2</v>
      </c>
      <c r="M711">
        <v>2</v>
      </c>
      <c r="N711">
        <v>0.1</v>
      </c>
      <c r="O711">
        <v>50</v>
      </c>
      <c r="P711">
        <v>0.5</v>
      </c>
      <c r="Q711" t="s">
        <v>124</v>
      </c>
      <c r="R711" t="s">
        <v>131</v>
      </c>
    </row>
    <row r="712" spans="1:18" hidden="1" x14ac:dyDescent="0.3">
      <c r="A712">
        <v>44</v>
      </c>
      <c r="B712">
        <v>35.200000000000003</v>
      </c>
      <c r="C712">
        <v>9</v>
      </c>
      <c r="D712" t="s">
        <v>117</v>
      </c>
      <c r="E712" t="s">
        <v>63</v>
      </c>
      <c r="F712">
        <v>39.146700000000003</v>
      </c>
      <c r="H712">
        <v>30.8643</v>
      </c>
      <c r="J712">
        <v>1</v>
      </c>
      <c r="K712">
        <v>1</v>
      </c>
      <c r="L712">
        <v>2</v>
      </c>
      <c r="M712">
        <v>2</v>
      </c>
      <c r="N712">
        <v>0.1</v>
      </c>
      <c r="O712">
        <v>50</v>
      </c>
      <c r="P712">
        <v>0.5</v>
      </c>
      <c r="Q712" t="s">
        <v>124</v>
      </c>
      <c r="R712" t="s">
        <v>131</v>
      </c>
    </row>
    <row r="713" spans="1:18" hidden="1" x14ac:dyDescent="0.3">
      <c r="A713">
        <v>44</v>
      </c>
      <c r="B713">
        <v>35.200000000000003</v>
      </c>
      <c r="C713">
        <v>9</v>
      </c>
      <c r="D713" t="s">
        <v>117</v>
      </c>
      <c r="E713" t="s">
        <v>64</v>
      </c>
      <c r="F713">
        <v>41.845500000000001</v>
      </c>
      <c r="H713">
        <v>31.111899999999999</v>
      </c>
      <c r="J713">
        <v>0</v>
      </c>
      <c r="K713">
        <v>1</v>
      </c>
      <c r="L713">
        <v>2</v>
      </c>
      <c r="M713">
        <v>2</v>
      </c>
      <c r="N713">
        <v>0.1</v>
      </c>
      <c r="O713">
        <v>50</v>
      </c>
      <c r="P713">
        <v>0.5</v>
      </c>
      <c r="Q713" t="s">
        <v>124</v>
      </c>
      <c r="R713" t="s">
        <v>131</v>
      </c>
    </row>
    <row r="714" spans="1:18" hidden="1" x14ac:dyDescent="0.3">
      <c r="A714">
        <v>44</v>
      </c>
      <c r="B714">
        <v>35.200000000000003</v>
      </c>
      <c r="C714">
        <v>9</v>
      </c>
      <c r="D714" t="s">
        <v>117</v>
      </c>
      <c r="E714" t="s">
        <v>65</v>
      </c>
      <c r="F714">
        <v>39.878799999999998</v>
      </c>
      <c r="H714">
        <v>30.8385</v>
      </c>
      <c r="J714">
        <v>1</v>
      </c>
      <c r="K714">
        <v>1</v>
      </c>
      <c r="L714">
        <v>2</v>
      </c>
      <c r="M714">
        <v>2</v>
      </c>
      <c r="N714">
        <v>0.1</v>
      </c>
      <c r="O714">
        <v>50</v>
      </c>
      <c r="P714">
        <v>0.5</v>
      </c>
      <c r="Q714" t="s">
        <v>124</v>
      </c>
      <c r="R714" t="s">
        <v>131</v>
      </c>
    </row>
    <row r="715" spans="1:18" hidden="1" x14ac:dyDescent="0.3">
      <c r="A715">
        <v>44</v>
      </c>
      <c r="B715">
        <v>35.200000000000003</v>
      </c>
      <c r="C715">
        <v>9</v>
      </c>
      <c r="D715" t="s">
        <v>117</v>
      </c>
      <c r="E715" t="s">
        <v>66</v>
      </c>
      <c r="F715">
        <v>39.654800000000002</v>
      </c>
      <c r="H715">
        <v>30.8245</v>
      </c>
      <c r="J715">
        <v>1</v>
      </c>
      <c r="K715">
        <v>1</v>
      </c>
      <c r="L715">
        <v>2</v>
      </c>
      <c r="M715">
        <v>2</v>
      </c>
      <c r="N715">
        <v>0.1</v>
      </c>
      <c r="O715">
        <v>50</v>
      </c>
      <c r="P715">
        <v>0.5</v>
      </c>
      <c r="Q715" t="s">
        <v>124</v>
      </c>
      <c r="R715" t="s">
        <v>131</v>
      </c>
    </row>
    <row r="716" spans="1:18" hidden="1" x14ac:dyDescent="0.3">
      <c r="A716">
        <v>44</v>
      </c>
      <c r="B716">
        <v>35.200000000000003</v>
      </c>
      <c r="C716">
        <v>9</v>
      </c>
      <c r="D716" t="s">
        <v>118</v>
      </c>
      <c r="E716" t="s">
        <v>67</v>
      </c>
      <c r="F716">
        <v>39.435600000000001</v>
      </c>
      <c r="G716">
        <v>40.501220000000004</v>
      </c>
      <c r="H716">
        <v>32.313200000000002</v>
      </c>
      <c r="I716">
        <v>31.960350000000002</v>
      </c>
      <c r="J716">
        <v>1</v>
      </c>
      <c r="K716">
        <v>1</v>
      </c>
      <c r="L716">
        <v>2</v>
      </c>
      <c r="M716">
        <v>2</v>
      </c>
      <c r="N716">
        <v>0.05</v>
      </c>
      <c r="O716">
        <v>16.7</v>
      </c>
      <c r="P716">
        <v>0.16699999999999998</v>
      </c>
      <c r="Q716" t="s">
        <v>124</v>
      </c>
      <c r="R716" t="s">
        <v>131</v>
      </c>
    </row>
    <row r="717" spans="1:18" hidden="1" x14ac:dyDescent="0.3">
      <c r="A717">
        <v>44</v>
      </c>
      <c r="B717">
        <v>35.200000000000003</v>
      </c>
      <c r="C717">
        <v>9</v>
      </c>
      <c r="D717" t="s">
        <v>118</v>
      </c>
      <c r="E717" t="s">
        <v>68</v>
      </c>
      <c r="F717">
        <v>40.260899999999999</v>
      </c>
      <c r="H717">
        <v>32.150700000000001</v>
      </c>
      <c r="J717">
        <v>0</v>
      </c>
      <c r="K717">
        <v>1</v>
      </c>
      <c r="L717">
        <v>2</v>
      </c>
      <c r="M717">
        <v>2</v>
      </c>
      <c r="N717">
        <v>0.05</v>
      </c>
      <c r="O717">
        <v>16.7</v>
      </c>
      <c r="P717">
        <v>0.16699999999999998</v>
      </c>
      <c r="Q717" t="s">
        <v>124</v>
      </c>
      <c r="R717" t="s">
        <v>131</v>
      </c>
    </row>
    <row r="718" spans="1:18" hidden="1" x14ac:dyDescent="0.3">
      <c r="A718">
        <v>44</v>
      </c>
      <c r="B718">
        <v>35.200000000000003</v>
      </c>
      <c r="C718">
        <v>9</v>
      </c>
      <c r="D718" t="s">
        <v>118</v>
      </c>
      <c r="E718" t="s">
        <v>69</v>
      </c>
      <c r="F718">
        <v>41.1113</v>
      </c>
      <c r="H718">
        <v>31.501300000000001</v>
      </c>
      <c r="J718">
        <v>0</v>
      </c>
      <c r="K718">
        <v>1</v>
      </c>
      <c r="L718">
        <v>2</v>
      </c>
      <c r="M718">
        <v>2</v>
      </c>
      <c r="N718">
        <v>0.05</v>
      </c>
      <c r="O718">
        <v>16.7</v>
      </c>
      <c r="P718">
        <v>0.16699999999999998</v>
      </c>
      <c r="Q718" t="s">
        <v>124</v>
      </c>
      <c r="R718" t="s">
        <v>131</v>
      </c>
    </row>
    <row r="719" spans="1:18" hidden="1" x14ac:dyDescent="0.3">
      <c r="A719">
        <v>44</v>
      </c>
      <c r="B719">
        <v>35.200000000000003</v>
      </c>
      <c r="C719">
        <v>9</v>
      </c>
      <c r="D719" t="s">
        <v>118</v>
      </c>
      <c r="E719" t="s">
        <v>70</v>
      </c>
      <c r="H719">
        <v>32.035200000000003</v>
      </c>
      <c r="J719">
        <v>0</v>
      </c>
      <c r="K719">
        <v>0</v>
      </c>
      <c r="L719">
        <v>2</v>
      </c>
      <c r="M719">
        <v>2</v>
      </c>
      <c r="N719">
        <v>0.05</v>
      </c>
      <c r="O719">
        <v>16.7</v>
      </c>
      <c r="P719">
        <v>0.16699999999999998</v>
      </c>
      <c r="Q719" t="s">
        <v>124</v>
      </c>
      <c r="R719" t="s">
        <v>131</v>
      </c>
    </row>
    <row r="720" spans="1:18" hidden="1" x14ac:dyDescent="0.3">
      <c r="A720">
        <v>44</v>
      </c>
      <c r="B720">
        <v>35.200000000000003</v>
      </c>
      <c r="C720">
        <v>9</v>
      </c>
      <c r="D720" t="s">
        <v>118</v>
      </c>
      <c r="E720" t="s">
        <v>71</v>
      </c>
      <c r="F720">
        <v>41.071300000000001</v>
      </c>
      <c r="H720">
        <v>31.848099999999999</v>
      </c>
      <c r="J720">
        <v>0</v>
      </c>
      <c r="K720">
        <v>1</v>
      </c>
      <c r="L720">
        <v>2</v>
      </c>
      <c r="M720">
        <v>2</v>
      </c>
      <c r="N720">
        <v>0.05</v>
      </c>
      <c r="O720">
        <v>16.7</v>
      </c>
      <c r="P720">
        <v>0.16699999999999998</v>
      </c>
      <c r="Q720" t="s">
        <v>124</v>
      </c>
      <c r="R720" t="s">
        <v>131</v>
      </c>
    </row>
    <row r="721" spans="1:18" hidden="1" x14ac:dyDescent="0.3">
      <c r="A721">
        <v>44</v>
      </c>
      <c r="B721">
        <v>35.200000000000003</v>
      </c>
      <c r="C721">
        <v>9</v>
      </c>
      <c r="D721" t="s">
        <v>118</v>
      </c>
      <c r="E721" t="s">
        <v>72</v>
      </c>
      <c r="F721">
        <v>40.627000000000002</v>
      </c>
      <c r="H721">
        <v>31.913599999999999</v>
      </c>
      <c r="J721">
        <v>0</v>
      </c>
      <c r="K721">
        <v>1</v>
      </c>
      <c r="L721">
        <v>2</v>
      </c>
      <c r="M721">
        <v>2</v>
      </c>
      <c r="N721">
        <v>0.05</v>
      </c>
      <c r="O721">
        <v>16.7</v>
      </c>
      <c r="P721">
        <v>0.16699999999999998</v>
      </c>
      <c r="Q721" t="s">
        <v>124</v>
      </c>
      <c r="R721" t="s">
        <v>131</v>
      </c>
    </row>
    <row r="722" spans="1:18" hidden="1" x14ac:dyDescent="0.3">
      <c r="A722">
        <v>50</v>
      </c>
      <c r="B722">
        <v>34.700000000000003</v>
      </c>
      <c r="C722">
        <v>10</v>
      </c>
      <c r="D722" t="s">
        <v>114</v>
      </c>
      <c r="E722" t="s">
        <v>43</v>
      </c>
      <c r="F722">
        <v>37.664099999999998</v>
      </c>
      <c r="G722">
        <v>37.106349999999999</v>
      </c>
      <c r="H722">
        <v>25.6494</v>
      </c>
      <c r="I722">
        <v>25.750799999999998</v>
      </c>
      <c r="J722">
        <v>1</v>
      </c>
      <c r="K722">
        <v>1</v>
      </c>
      <c r="L722">
        <v>3</v>
      </c>
      <c r="M722">
        <v>3</v>
      </c>
      <c r="N722">
        <v>1</v>
      </c>
      <c r="O722">
        <v>100</v>
      </c>
      <c r="P722">
        <v>1</v>
      </c>
      <c r="Q722" t="s">
        <v>125</v>
      </c>
      <c r="R722" t="s">
        <v>130</v>
      </c>
    </row>
    <row r="723" spans="1:18" hidden="1" x14ac:dyDescent="0.3">
      <c r="A723">
        <v>50</v>
      </c>
      <c r="B723">
        <v>34.700000000000003</v>
      </c>
      <c r="C723">
        <v>10</v>
      </c>
      <c r="D723" t="s">
        <v>114</v>
      </c>
      <c r="E723" t="s">
        <v>44</v>
      </c>
      <c r="F723">
        <v>37.186900000000001</v>
      </c>
      <c r="H723">
        <v>25.578299999999999</v>
      </c>
      <c r="J723">
        <v>1</v>
      </c>
      <c r="K723">
        <v>1</v>
      </c>
      <c r="L723">
        <v>3</v>
      </c>
      <c r="M723">
        <v>3</v>
      </c>
      <c r="N723">
        <v>1</v>
      </c>
      <c r="O723">
        <v>100</v>
      </c>
      <c r="P723">
        <v>1</v>
      </c>
      <c r="Q723" t="s">
        <v>125</v>
      </c>
      <c r="R723" t="s">
        <v>130</v>
      </c>
    </row>
    <row r="724" spans="1:18" hidden="1" x14ac:dyDescent="0.3">
      <c r="A724">
        <v>50</v>
      </c>
      <c r="B724">
        <v>34.700000000000003</v>
      </c>
      <c r="C724">
        <v>10</v>
      </c>
      <c r="D724" t="s">
        <v>114</v>
      </c>
      <c r="E724" t="s">
        <v>45</v>
      </c>
      <c r="F724">
        <v>36.848300000000002</v>
      </c>
      <c r="H724">
        <v>25.641999999999999</v>
      </c>
      <c r="J724">
        <v>1</v>
      </c>
      <c r="K724">
        <v>1</v>
      </c>
      <c r="L724">
        <v>3</v>
      </c>
      <c r="M724">
        <v>3</v>
      </c>
      <c r="N724">
        <v>1</v>
      </c>
      <c r="O724">
        <v>100</v>
      </c>
      <c r="P724">
        <v>1</v>
      </c>
      <c r="Q724" t="s">
        <v>125</v>
      </c>
      <c r="R724" t="s">
        <v>130</v>
      </c>
    </row>
    <row r="725" spans="1:18" hidden="1" x14ac:dyDescent="0.3">
      <c r="A725">
        <v>50</v>
      </c>
      <c r="B725">
        <v>34.700000000000003</v>
      </c>
      <c r="C725">
        <v>10</v>
      </c>
      <c r="D725" t="s">
        <v>114</v>
      </c>
      <c r="E725" t="s">
        <v>46</v>
      </c>
      <c r="F725">
        <v>37.568100000000001</v>
      </c>
      <c r="H725">
        <v>25.695900000000002</v>
      </c>
      <c r="J725">
        <v>1</v>
      </c>
      <c r="K725">
        <v>1</v>
      </c>
      <c r="L725">
        <v>3</v>
      </c>
      <c r="M725">
        <v>3</v>
      </c>
      <c r="N725">
        <v>1</v>
      </c>
      <c r="O725">
        <v>100</v>
      </c>
      <c r="P725">
        <v>1</v>
      </c>
      <c r="Q725" t="s">
        <v>125</v>
      </c>
      <c r="R725" t="s">
        <v>130</v>
      </c>
    </row>
    <row r="726" spans="1:18" hidden="1" x14ac:dyDescent="0.3">
      <c r="A726">
        <v>50</v>
      </c>
      <c r="B726">
        <v>34.700000000000003</v>
      </c>
      <c r="C726">
        <v>10</v>
      </c>
      <c r="D726" t="s">
        <v>114</v>
      </c>
      <c r="E726" t="s">
        <v>47</v>
      </c>
      <c r="F726">
        <v>36.637999999999998</v>
      </c>
      <c r="H726">
        <v>25.922599999999999</v>
      </c>
      <c r="J726">
        <v>1</v>
      </c>
      <c r="K726">
        <v>1</v>
      </c>
      <c r="L726">
        <v>3</v>
      </c>
      <c r="M726">
        <v>3</v>
      </c>
      <c r="N726">
        <v>1</v>
      </c>
      <c r="O726">
        <v>100</v>
      </c>
      <c r="P726">
        <v>1</v>
      </c>
      <c r="Q726" t="s">
        <v>125</v>
      </c>
      <c r="R726" t="s">
        <v>130</v>
      </c>
    </row>
    <row r="727" spans="1:18" hidden="1" x14ac:dyDescent="0.3">
      <c r="A727">
        <v>50</v>
      </c>
      <c r="B727">
        <v>34.700000000000003</v>
      </c>
      <c r="C727">
        <v>10</v>
      </c>
      <c r="D727" t="s">
        <v>114</v>
      </c>
      <c r="E727" t="s">
        <v>48</v>
      </c>
      <c r="F727">
        <v>36.732700000000001</v>
      </c>
      <c r="H727">
        <v>26.0166</v>
      </c>
      <c r="J727">
        <v>1</v>
      </c>
      <c r="K727">
        <v>1</v>
      </c>
      <c r="L727">
        <v>3</v>
      </c>
      <c r="M727">
        <v>3</v>
      </c>
      <c r="N727">
        <v>1</v>
      </c>
      <c r="O727">
        <v>100</v>
      </c>
      <c r="P727">
        <v>1</v>
      </c>
      <c r="Q727" t="s">
        <v>125</v>
      </c>
      <c r="R727" t="s">
        <v>130</v>
      </c>
    </row>
    <row r="728" spans="1:18" x14ac:dyDescent="0.3">
      <c r="A728">
        <v>50</v>
      </c>
      <c r="B728">
        <v>34.700000000000003</v>
      </c>
      <c r="C728">
        <v>10</v>
      </c>
      <c r="D728" t="s">
        <v>115</v>
      </c>
      <c r="E728" t="s">
        <v>49</v>
      </c>
      <c r="F728">
        <v>38.3416</v>
      </c>
      <c r="G728">
        <v>39.06751666666667</v>
      </c>
      <c r="H728">
        <v>26.763100000000001</v>
      </c>
      <c r="I728">
        <v>26.878800000000002</v>
      </c>
      <c r="J728">
        <v>1</v>
      </c>
      <c r="K728">
        <v>1</v>
      </c>
      <c r="L728">
        <v>3</v>
      </c>
      <c r="M728">
        <v>3</v>
      </c>
      <c r="N728">
        <v>0.33333332999999998</v>
      </c>
      <c r="O728">
        <v>100</v>
      </c>
      <c r="P728">
        <v>1</v>
      </c>
      <c r="Q728" t="s">
        <v>125</v>
      </c>
      <c r="R728" t="s">
        <v>130</v>
      </c>
    </row>
    <row r="729" spans="1:18" x14ac:dyDescent="0.3">
      <c r="A729">
        <v>50</v>
      </c>
      <c r="B729">
        <v>34.700000000000003</v>
      </c>
      <c r="C729">
        <v>10</v>
      </c>
      <c r="D729" t="s">
        <v>115</v>
      </c>
      <c r="E729" t="s">
        <v>50</v>
      </c>
      <c r="F729">
        <v>39.255000000000003</v>
      </c>
      <c r="H729">
        <v>26.785799999999998</v>
      </c>
      <c r="J729">
        <v>1</v>
      </c>
      <c r="K729">
        <v>1</v>
      </c>
      <c r="L729">
        <v>3</v>
      </c>
      <c r="M729">
        <v>3</v>
      </c>
      <c r="N729">
        <v>0.33333332999999998</v>
      </c>
      <c r="O729">
        <v>100</v>
      </c>
      <c r="P729">
        <v>1</v>
      </c>
      <c r="Q729" t="s">
        <v>125</v>
      </c>
      <c r="R729" t="s">
        <v>130</v>
      </c>
    </row>
    <row r="730" spans="1:18" x14ac:dyDescent="0.3">
      <c r="A730">
        <v>50</v>
      </c>
      <c r="B730">
        <v>34.700000000000003</v>
      </c>
      <c r="C730">
        <v>10</v>
      </c>
      <c r="D730" t="s">
        <v>115</v>
      </c>
      <c r="E730" t="s">
        <v>51</v>
      </c>
      <c r="F730">
        <v>39.564100000000003</v>
      </c>
      <c r="H730">
        <v>26.881799999999998</v>
      </c>
      <c r="J730">
        <v>1</v>
      </c>
      <c r="K730">
        <v>1</v>
      </c>
      <c r="L730">
        <v>3</v>
      </c>
      <c r="M730">
        <v>3</v>
      </c>
      <c r="N730">
        <v>0.33333332999999998</v>
      </c>
      <c r="O730">
        <v>100</v>
      </c>
      <c r="P730">
        <v>1</v>
      </c>
      <c r="Q730" t="s">
        <v>125</v>
      </c>
      <c r="R730" t="s">
        <v>130</v>
      </c>
    </row>
    <row r="731" spans="1:18" x14ac:dyDescent="0.3">
      <c r="A731">
        <v>50</v>
      </c>
      <c r="B731">
        <v>34.700000000000003</v>
      </c>
      <c r="C731">
        <v>10</v>
      </c>
      <c r="D731" t="s">
        <v>115</v>
      </c>
      <c r="E731" t="s">
        <v>52</v>
      </c>
      <c r="F731">
        <v>39.854500000000002</v>
      </c>
      <c r="H731">
        <v>26.874400000000001</v>
      </c>
      <c r="J731">
        <v>1</v>
      </c>
      <c r="K731">
        <v>1</v>
      </c>
      <c r="L731">
        <v>3</v>
      </c>
      <c r="M731">
        <v>3</v>
      </c>
      <c r="N731">
        <v>0.33333332999999998</v>
      </c>
      <c r="O731">
        <v>100</v>
      </c>
      <c r="P731">
        <v>1</v>
      </c>
      <c r="Q731" t="s">
        <v>125</v>
      </c>
      <c r="R731" t="s">
        <v>130</v>
      </c>
    </row>
    <row r="732" spans="1:18" x14ac:dyDescent="0.3">
      <c r="A732">
        <v>50</v>
      </c>
      <c r="B732">
        <v>34.700000000000003</v>
      </c>
      <c r="C732">
        <v>10</v>
      </c>
      <c r="D732" t="s">
        <v>115</v>
      </c>
      <c r="E732" t="s">
        <v>53</v>
      </c>
      <c r="F732">
        <v>39.253599999999999</v>
      </c>
      <c r="H732">
        <v>27.1236</v>
      </c>
      <c r="J732">
        <v>1</v>
      </c>
      <c r="K732">
        <v>1</v>
      </c>
      <c r="L732">
        <v>3</v>
      </c>
      <c r="M732">
        <v>3</v>
      </c>
      <c r="N732">
        <v>0.33333332999999998</v>
      </c>
      <c r="O732">
        <v>100</v>
      </c>
      <c r="P732">
        <v>1</v>
      </c>
      <c r="Q732" t="s">
        <v>125</v>
      </c>
      <c r="R732" t="s">
        <v>130</v>
      </c>
    </row>
    <row r="733" spans="1:18" x14ac:dyDescent="0.3">
      <c r="A733">
        <v>50</v>
      </c>
      <c r="B733">
        <v>34.700000000000003</v>
      </c>
      <c r="C733">
        <v>10</v>
      </c>
      <c r="D733" t="s">
        <v>115</v>
      </c>
      <c r="E733" t="s">
        <v>54</v>
      </c>
      <c r="F733">
        <v>38.136299999999999</v>
      </c>
      <c r="H733">
        <v>26.844100000000001</v>
      </c>
      <c r="J733">
        <v>1</v>
      </c>
      <c r="K733">
        <v>1</v>
      </c>
      <c r="L733">
        <v>3</v>
      </c>
      <c r="M733">
        <v>3</v>
      </c>
      <c r="N733">
        <v>0.33333332999999998</v>
      </c>
      <c r="O733">
        <v>100</v>
      </c>
      <c r="P733">
        <v>1</v>
      </c>
      <c r="Q733" t="s">
        <v>125</v>
      </c>
      <c r="R733" t="s">
        <v>130</v>
      </c>
    </row>
    <row r="734" spans="1:18" hidden="1" x14ac:dyDescent="0.3">
      <c r="A734">
        <v>50</v>
      </c>
      <c r="B734">
        <v>34.700000000000003</v>
      </c>
      <c r="C734">
        <v>10</v>
      </c>
      <c r="D734" t="s">
        <v>116</v>
      </c>
      <c r="E734" t="s">
        <v>55</v>
      </c>
      <c r="F734">
        <v>39.392299999999999</v>
      </c>
      <c r="G734">
        <v>38.712516666666666</v>
      </c>
      <c r="H734">
        <v>27.298500000000001</v>
      </c>
      <c r="I734">
        <v>27.310133333333336</v>
      </c>
      <c r="J734">
        <v>1</v>
      </c>
      <c r="K734">
        <v>1</v>
      </c>
      <c r="L734">
        <v>3</v>
      </c>
      <c r="M734">
        <v>3</v>
      </c>
      <c r="N734">
        <v>0.2</v>
      </c>
      <c r="O734">
        <v>100</v>
      </c>
      <c r="P734">
        <v>1</v>
      </c>
      <c r="Q734" t="s">
        <v>125</v>
      </c>
      <c r="R734" t="s">
        <v>130</v>
      </c>
    </row>
    <row r="735" spans="1:18" hidden="1" x14ac:dyDescent="0.3">
      <c r="A735">
        <v>50</v>
      </c>
      <c r="B735">
        <v>34.700000000000003</v>
      </c>
      <c r="C735">
        <v>10</v>
      </c>
      <c r="D735" t="s">
        <v>116</v>
      </c>
      <c r="E735" t="s">
        <v>56</v>
      </c>
      <c r="F735">
        <v>38.636400000000002</v>
      </c>
      <c r="H735">
        <v>26.976500000000001</v>
      </c>
      <c r="J735">
        <v>1</v>
      </c>
      <c r="K735">
        <v>1</v>
      </c>
      <c r="L735">
        <v>3</v>
      </c>
      <c r="M735">
        <v>3</v>
      </c>
      <c r="N735">
        <v>0.2</v>
      </c>
      <c r="O735">
        <v>100</v>
      </c>
      <c r="P735">
        <v>1</v>
      </c>
      <c r="Q735" t="s">
        <v>125</v>
      </c>
      <c r="R735" t="s">
        <v>130</v>
      </c>
    </row>
    <row r="736" spans="1:18" hidden="1" x14ac:dyDescent="0.3">
      <c r="A736">
        <v>50</v>
      </c>
      <c r="B736">
        <v>34.700000000000003</v>
      </c>
      <c r="C736">
        <v>10</v>
      </c>
      <c r="D736" t="s">
        <v>116</v>
      </c>
      <c r="E736" t="s">
        <v>57</v>
      </c>
      <c r="F736">
        <v>38.9878</v>
      </c>
      <c r="H736">
        <v>26.871300000000002</v>
      </c>
      <c r="J736">
        <v>1</v>
      </c>
      <c r="K736">
        <v>1</v>
      </c>
      <c r="L736">
        <v>3</v>
      </c>
      <c r="M736">
        <v>3</v>
      </c>
      <c r="N736">
        <v>0.2</v>
      </c>
      <c r="O736">
        <v>100</v>
      </c>
      <c r="P736">
        <v>1</v>
      </c>
      <c r="Q736" t="s">
        <v>125</v>
      </c>
      <c r="R736" t="s">
        <v>130</v>
      </c>
    </row>
    <row r="737" spans="1:18" hidden="1" x14ac:dyDescent="0.3">
      <c r="A737">
        <v>50</v>
      </c>
      <c r="B737">
        <v>34.700000000000003</v>
      </c>
      <c r="C737">
        <v>10</v>
      </c>
      <c r="D737" t="s">
        <v>116</v>
      </c>
      <c r="E737" t="s">
        <v>58</v>
      </c>
      <c r="F737">
        <v>37.6402</v>
      </c>
      <c r="H737">
        <v>27.333200000000001</v>
      </c>
      <c r="J737">
        <v>1</v>
      </c>
      <c r="K737">
        <v>1</v>
      </c>
      <c r="L737">
        <v>3</v>
      </c>
      <c r="M737">
        <v>3</v>
      </c>
      <c r="N737">
        <v>0.2</v>
      </c>
      <c r="O737">
        <v>100</v>
      </c>
      <c r="P737">
        <v>1</v>
      </c>
      <c r="Q737" t="s">
        <v>125</v>
      </c>
      <c r="R737" t="s">
        <v>130</v>
      </c>
    </row>
    <row r="738" spans="1:18" hidden="1" x14ac:dyDescent="0.3">
      <c r="A738">
        <v>50</v>
      </c>
      <c r="B738">
        <v>34.700000000000003</v>
      </c>
      <c r="C738">
        <v>10</v>
      </c>
      <c r="D738" t="s">
        <v>116</v>
      </c>
      <c r="E738" t="s">
        <v>59</v>
      </c>
      <c r="F738">
        <v>38.815300000000001</v>
      </c>
      <c r="H738">
        <v>27.4954</v>
      </c>
      <c r="J738">
        <v>1</v>
      </c>
      <c r="K738">
        <v>1</v>
      </c>
      <c r="L738">
        <v>3</v>
      </c>
      <c r="M738">
        <v>3</v>
      </c>
      <c r="N738">
        <v>0.2</v>
      </c>
      <c r="O738">
        <v>100</v>
      </c>
      <c r="P738">
        <v>1</v>
      </c>
      <c r="Q738" t="s">
        <v>125</v>
      </c>
      <c r="R738" t="s">
        <v>130</v>
      </c>
    </row>
    <row r="739" spans="1:18" hidden="1" x14ac:dyDescent="0.3">
      <c r="A739">
        <v>50</v>
      </c>
      <c r="B739">
        <v>34.700000000000003</v>
      </c>
      <c r="C739">
        <v>10</v>
      </c>
      <c r="D739" t="s">
        <v>116</v>
      </c>
      <c r="E739" t="s">
        <v>60</v>
      </c>
      <c r="F739">
        <v>38.803100000000001</v>
      </c>
      <c r="H739">
        <v>27.885899999999999</v>
      </c>
      <c r="J739">
        <v>1</v>
      </c>
      <c r="K739">
        <v>1</v>
      </c>
      <c r="L739">
        <v>3</v>
      </c>
      <c r="M739">
        <v>3</v>
      </c>
      <c r="N739">
        <v>0.2</v>
      </c>
      <c r="O739">
        <v>100</v>
      </c>
      <c r="P739">
        <v>1</v>
      </c>
      <c r="Q739" t="s">
        <v>125</v>
      </c>
      <c r="R739" t="s">
        <v>130</v>
      </c>
    </row>
    <row r="740" spans="1:18" hidden="1" x14ac:dyDescent="0.3">
      <c r="A740">
        <v>50</v>
      </c>
      <c r="B740">
        <v>34.700000000000003</v>
      </c>
      <c r="C740">
        <v>10</v>
      </c>
      <c r="D740" t="s">
        <v>117</v>
      </c>
      <c r="E740" t="s">
        <v>61</v>
      </c>
      <c r="F740">
        <v>39.886200000000002</v>
      </c>
      <c r="G740">
        <v>40.288066666666673</v>
      </c>
      <c r="H740">
        <v>28.802900000000001</v>
      </c>
      <c r="I740">
        <v>28.579383333333336</v>
      </c>
      <c r="J740">
        <v>1</v>
      </c>
      <c r="K740">
        <v>1</v>
      </c>
      <c r="L740">
        <v>3</v>
      </c>
      <c r="M740">
        <v>3</v>
      </c>
      <c r="N740">
        <v>0.1</v>
      </c>
      <c r="O740">
        <v>50</v>
      </c>
      <c r="P740">
        <v>0.5</v>
      </c>
      <c r="Q740" t="s">
        <v>125</v>
      </c>
      <c r="R740" t="s">
        <v>130</v>
      </c>
    </row>
    <row r="741" spans="1:18" hidden="1" x14ac:dyDescent="0.3">
      <c r="A741">
        <v>50</v>
      </c>
      <c r="B741">
        <v>34.700000000000003</v>
      </c>
      <c r="C741">
        <v>10</v>
      </c>
      <c r="D741" t="s">
        <v>117</v>
      </c>
      <c r="E741" t="s">
        <v>62</v>
      </c>
      <c r="F741">
        <v>41.109000000000002</v>
      </c>
      <c r="H741">
        <v>28.4954</v>
      </c>
      <c r="J741">
        <v>0</v>
      </c>
      <c r="K741">
        <v>1</v>
      </c>
      <c r="L741">
        <v>3</v>
      </c>
      <c r="M741">
        <v>3</v>
      </c>
      <c r="N741">
        <v>0.1</v>
      </c>
      <c r="O741">
        <v>50</v>
      </c>
      <c r="P741">
        <v>0.5</v>
      </c>
      <c r="Q741" t="s">
        <v>125</v>
      </c>
      <c r="R741" t="s">
        <v>130</v>
      </c>
    </row>
    <row r="742" spans="1:18" hidden="1" x14ac:dyDescent="0.3">
      <c r="A742">
        <v>50</v>
      </c>
      <c r="B742">
        <v>34.700000000000003</v>
      </c>
      <c r="C742">
        <v>10</v>
      </c>
      <c r="D742" t="s">
        <v>117</v>
      </c>
      <c r="E742" t="s">
        <v>63</v>
      </c>
      <c r="F742">
        <v>40.126199999999997</v>
      </c>
      <c r="H742">
        <v>28.425799999999999</v>
      </c>
      <c r="J742">
        <v>0</v>
      </c>
      <c r="K742">
        <v>1</v>
      </c>
      <c r="L742">
        <v>3</v>
      </c>
      <c r="M742">
        <v>3</v>
      </c>
      <c r="N742">
        <v>0.1</v>
      </c>
      <c r="O742">
        <v>50</v>
      </c>
      <c r="P742">
        <v>0.5</v>
      </c>
      <c r="Q742" t="s">
        <v>125</v>
      </c>
      <c r="R742" t="s">
        <v>130</v>
      </c>
    </row>
    <row r="743" spans="1:18" hidden="1" x14ac:dyDescent="0.3">
      <c r="A743">
        <v>50</v>
      </c>
      <c r="B743">
        <v>34.700000000000003</v>
      </c>
      <c r="C743">
        <v>10</v>
      </c>
      <c r="D743" t="s">
        <v>117</v>
      </c>
      <c r="E743" t="s">
        <v>64</v>
      </c>
      <c r="F743">
        <v>42.281599999999997</v>
      </c>
      <c r="H743">
        <v>28.48</v>
      </c>
      <c r="J743">
        <v>0</v>
      </c>
      <c r="K743">
        <v>1</v>
      </c>
      <c r="L743">
        <v>3</v>
      </c>
      <c r="M743">
        <v>3</v>
      </c>
      <c r="N743">
        <v>0.1</v>
      </c>
      <c r="O743">
        <v>50</v>
      </c>
      <c r="P743">
        <v>0.5</v>
      </c>
      <c r="Q743" t="s">
        <v>125</v>
      </c>
      <c r="R743" t="s">
        <v>130</v>
      </c>
    </row>
    <row r="744" spans="1:18" hidden="1" x14ac:dyDescent="0.3">
      <c r="A744">
        <v>50</v>
      </c>
      <c r="B744">
        <v>34.700000000000003</v>
      </c>
      <c r="C744">
        <v>10</v>
      </c>
      <c r="D744" t="s">
        <v>117</v>
      </c>
      <c r="E744" t="s">
        <v>65</v>
      </c>
      <c r="F744">
        <v>38.894500000000001</v>
      </c>
      <c r="H744">
        <v>28.623100000000001</v>
      </c>
      <c r="J744">
        <v>1</v>
      </c>
      <c r="K744">
        <v>1</v>
      </c>
      <c r="L744">
        <v>3</v>
      </c>
      <c r="M744">
        <v>3</v>
      </c>
      <c r="N744">
        <v>0.1</v>
      </c>
      <c r="O744">
        <v>50</v>
      </c>
      <c r="P744">
        <v>0.5</v>
      </c>
      <c r="Q744" t="s">
        <v>125</v>
      </c>
      <c r="R744" t="s">
        <v>130</v>
      </c>
    </row>
    <row r="745" spans="1:18" hidden="1" x14ac:dyDescent="0.3">
      <c r="A745">
        <v>50</v>
      </c>
      <c r="B745">
        <v>34.700000000000003</v>
      </c>
      <c r="C745">
        <v>10</v>
      </c>
      <c r="D745" t="s">
        <v>117</v>
      </c>
      <c r="E745" t="s">
        <v>66</v>
      </c>
      <c r="F745">
        <v>39.430900000000001</v>
      </c>
      <c r="H745">
        <v>28.649100000000001</v>
      </c>
      <c r="J745">
        <v>1</v>
      </c>
      <c r="K745">
        <v>1</v>
      </c>
      <c r="L745">
        <v>3</v>
      </c>
      <c r="M745">
        <v>3</v>
      </c>
      <c r="N745">
        <v>0.1</v>
      </c>
      <c r="O745">
        <v>50</v>
      </c>
      <c r="P745">
        <v>0.5</v>
      </c>
      <c r="Q745" t="s">
        <v>125</v>
      </c>
      <c r="R745" t="s">
        <v>130</v>
      </c>
    </row>
    <row r="746" spans="1:18" hidden="1" x14ac:dyDescent="0.3">
      <c r="A746">
        <v>50</v>
      </c>
      <c r="B746">
        <v>34.700000000000003</v>
      </c>
      <c r="C746">
        <v>10</v>
      </c>
      <c r="D746" t="s">
        <v>118</v>
      </c>
      <c r="E746" t="s">
        <v>67</v>
      </c>
      <c r="F746">
        <v>40.170499999999997</v>
      </c>
      <c r="G746">
        <v>40.393400000000007</v>
      </c>
      <c r="H746">
        <v>29.391300000000001</v>
      </c>
      <c r="I746">
        <v>29.513166666666667</v>
      </c>
      <c r="J746">
        <v>0</v>
      </c>
      <c r="K746">
        <v>1</v>
      </c>
      <c r="L746">
        <v>3</v>
      </c>
      <c r="M746">
        <v>3</v>
      </c>
      <c r="N746">
        <v>0.05</v>
      </c>
      <c r="O746">
        <v>16.7</v>
      </c>
      <c r="P746">
        <v>0.16699999999999998</v>
      </c>
      <c r="Q746" t="s">
        <v>125</v>
      </c>
      <c r="R746" t="s">
        <v>130</v>
      </c>
    </row>
    <row r="747" spans="1:18" hidden="1" x14ac:dyDescent="0.3">
      <c r="A747">
        <v>50</v>
      </c>
      <c r="B747">
        <v>34.700000000000003</v>
      </c>
      <c r="C747">
        <v>10</v>
      </c>
      <c r="D747" t="s">
        <v>118</v>
      </c>
      <c r="E747" t="s">
        <v>68</v>
      </c>
      <c r="F747">
        <v>40.291200000000003</v>
      </c>
      <c r="H747">
        <v>29.477499999999999</v>
      </c>
      <c r="J747">
        <v>0</v>
      </c>
      <c r="K747">
        <v>1</v>
      </c>
      <c r="L747">
        <v>3</v>
      </c>
      <c r="M747">
        <v>3</v>
      </c>
      <c r="N747">
        <v>0.05</v>
      </c>
      <c r="O747">
        <v>16.7</v>
      </c>
      <c r="P747">
        <v>0.16699999999999998</v>
      </c>
      <c r="Q747" t="s">
        <v>125</v>
      </c>
      <c r="R747" t="s">
        <v>130</v>
      </c>
    </row>
    <row r="748" spans="1:18" hidden="1" x14ac:dyDescent="0.3">
      <c r="A748">
        <v>50</v>
      </c>
      <c r="B748">
        <v>34.700000000000003</v>
      </c>
      <c r="C748">
        <v>10</v>
      </c>
      <c r="D748" t="s">
        <v>118</v>
      </c>
      <c r="E748" t="s">
        <v>69</v>
      </c>
      <c r="F748">
        <v>40.371099999999998</v>
      </c>
      <c r="H748">
        <v>29.3812</v>
      </c>
      <c r="J748">
        <v>0</v>
      </c>
      <c r="K748">
        <v>1</v>
      </c>
      <c r="L748">
        <v>3</v>
      </c>
      <c r="M748">
        <v>3</v>
      </c>
      <c r="N748">
        <v>0.05</v>
      </c>
      <c r="O748">
        <v>16.7</v>
      </c>
      <c r="P748">
        <v>0.16699999999999998</v>
      </c>
      <c r="Q748" t="s">
        <v>125</v>
      </c>
      <c r="R748" t="s">
        <v>130</v>
      </c>
    </row>
    <row r="749" spans="1:18" hidden="1" x14ac:dyDescent="0.3">
      <c r="A749">
        <v>50</v>
      </c>
      <c r="B749">
        <v>34.700000000000003</v>
      </c>
      <c r="C749">
        <v>10</v>
      </c>
      <c r="D749" t="s">
        <v>118</v>
      </c>
      <c r="E749" t="s">
        <v>70</v>
      </c>
      <c r="F749">
        <v>41.470799999999997</v>
      </c>
      <c r="H749">
        <v>29.513500000000001</v>
      </c>
      <c r="J749">
        <v>0</v>
      </c>
      <c r="K749">
        <v>1</v>
      </c>
      <c r="L749">
        <v>3</v>
      </c>
      <c r="M749">
        <v>3</v>
      </c>
      <c r="N749">
        <v>0.05</v>
      </c>
      <c r="O749">
        <v>16.7</v>
      </c>
      <c r="P749">
        <v>0.16699999999999998</v>
      </c>
      <c r="Q749" t="s">
        <v>125</v>
      </c>
      <c r="R749" t="s">
        <v>130</v>
      </c>
    </row>
    <row r="750" spans="1:18" hidden="1" x14ac:dyDescent="0.3">
      <c r="A750">
        <v>50</v>
      </c>
      <c r="B750">
        <v>34.700000000000003</v>
      </c>
      <c r="C750">
        <v>10</v>
      </c>
      <c r="D750" t="s">
        <v>118</v>
      </c>
      <c r="E750" t="s">
        <v>71</v>
      </c>
      <c r="F750">
        <v>39.929699999999997</v>
      </c>
      <c r="H750">
        <v>29.798100000000002</v>
      </c>
      <c r="J750">
        <v>1</v>
      </c>
      <c r="K750">
        <v>1</v>
      </c>
      <c r="L750">
        <v>3</v>
      </c>
      <c r="M750">
        <v>3</v>
      </c>
      <c r="N750">
        <v>0.05</v>
      </c>
      <c r="O750">
        <v>16.7</v>
      </c>
      <c r="P750">
        <v>0.16699999999999998</v>
      </c>
      <c r="Q750" t="s">
        <v>125</v>
      </c>
      <c r="R750" t="s">
        <v>130</v>
      </c>
    </row>
    <row r="751" spans="1:18" hidden="1" x14ac:dyDescent="0.3">
      <c r="A751">
        <v>50</v>
      </c>
      <c r="B751">
        <v>34.700000000000003</v>
      </c>
      <c r="C751">
        <v>10</v>
      </c>
      <c r="D751" t="s">
        <v>118</v>
      </c>
      <c r="E751" t="s">
        <v>72</v>
      </c>
      <c r="F751">
        <v>40.127099999999999</v>
      </c>
      <c r="H751">
        <v>29.517399999999999</v>
      </c>
      <c r="J751">
        <v>0</v>
      </c>
      <c r="K751">
        <v>1</v>
      </c>
      <c r="L751">
        <v>3</v>
      </c>
      <c r="M751">
        <v>3</v>
      </c>
      <c r="N751">
        <v>0.05</v>
      </c>
      <c r="O751">
        <v>16.7</v>
      </c>
      <c r="P751">
        <v>0.16699999999999998</v>
      </c>
      <c r="Q751" t="s">
        <v>125</v>
      </c>
      <c r="R751" t="s">
        <v>130</v>
      </c>
    </row>
  </sheetData>
  <autoFilter ref="A1:R751" xr:uid="{6D84E039-2A1E-4DCA-ADD9-6312E1CD5CC0}">
    <filterColumn colId="3">
      <filters>
        <filter val="B (1 in 3)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r_plot</vt:lpstr>
      <vt:lpstr>Sheet5</vt:lpstr>
      <vt:lpstr>box_plot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 Freitas Costa, Eduardo</cp:lastModifiedBy>
  <dcterms:created xsi:type="dcterms:W3CDTF">2020-12-12T08:07:25Z</dcterms:created>
  <dcterms:modified xsi:type="dcterms:W3CDTF">2021-09-16T18:00:27Z</dcterms:modified>
</cp:coreProperties>
</file>