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7EEB034-6807-40F4-96E6-842328E9328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D13" i="2"/>
  <c r="E13" i="2"/>
  <c r="F13" i="2"/>
  <c r="D14" i="2"/>
  <c r="E14" i="2"/>
  <c r="F14" i="2"/>
  <c r="G12" i="2"/>
  <c r="H12" i="2"/>
  <c r="I12" i="2"/>
  <c r="J12" i="2"/>
  <c r="K12" i="2"/>
  <c r="L12" i="2"/>
  <c r="M12" i="2"/>
  <c r="N12" i="2"/>
  <c r="G13" i="2"/>
  <c r="H13" i="2"/>
  <c r="I13" i="2"/>
  <c r="J13" i="2"/>
  <c r="K13" i="2"/>
  <c r="L13" i="2"/>
  <c r="M13" i="2"/>
  <c r="N13" i="2"/>
  <c r="G16" i="2"/>
  <c r="G14" i="2"/>
  <c r="H14" i="2"/>
  <c r="I14" i="2"/>
  <c r="J14" i="2"/>
  <c r="G15" i="2"/>
  <c r="H15" i="2"/>
  <c r="I15" i="2"/>
  <c r="J15" i="2"/>
  <c r="H16" i="2"/>
  <c r="I16" i="2"/>
  <c r="J16" i="2"/>
  <c r="K14" i="2"/>
  <c r="L14" i="2"/>
  <c r="K15" i="2"/>
  <c r="L15" i="2"/>
  <c r="K16" i="2"/>
  <c r="L16" i="2"/>
  <c r="M14" i="2"/>
  <c r="N14" i="2"/>
  <c r="M15" i="2"/>
  <c r="N15" i="2"/>
  <c r="M16" i="2"/>
  <c r="N16" i="2"/>
  <c r="B13" i="2"/>
  <c r="B12" i="2"/>
</calcChain>
</file>

<file path=xl/sharedStrings.xml><?xml version="1.0" encoding="utf-8"?>
<sst xmlns="http://schemas.openxmlformats.org/spreadsheetml/2006/main" count="15" uniqueCount="15">
  <si>
    <t>Respondent ID</t>
  </si>
  <si>
    <t>Gender</t>
  </si>
  <si>
    <t>males (1)</t>
  </si>
  <si>
    <t>females (2)</t>
  </si>
  <si>
    <t>Demand changed for office space due to COVID-19</t>
  </si>
  <si>
    <t>Demand changed for retail space due to COVID-19</t>
  </si>
  <si>
    <t>Demand has changed for industrial space due to COVID-19</t>
  </si>
  <si>
    <t>The overall commercial real estate market is recovering</t>
  </si>
  <si>
    <t>Property values for are recovering</t>
  </si>
  <si>
    <t>Rental rates for are recovering</t>
  </si>
  <si>
    <t>Occupancy levels for are recovering</t>
  </si>
  <si>
    <t>Economic recovery policies  positively impacted CRE market</t>
  </si>
  <si>
    <t>I am aware of specific policies impacting the CRE market</t>
  </si>
  <si>
    <t>Technology is having a positive impact on the market</t>
  </si>
  <si>
    <t>Technologies are emerging in the CRE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</si>
</sst>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2" borderId="2" xfId="1" applyFont="1" applyFill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4" fillId="2" borderId="6" xfId="1" applyFont="1" applyFill="1" applyBorder="1" applyAlignment="1">
      <alignment horizontal="center"/>
    </xf>
    <xf numFmtId="1" fontId="0" fillId="0" borderId="0" xfId="0" applyNumberForma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3" xfId="0" applyFont="1" applyBorder="1" applyAlignme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9698-3B7A-4D91-A753-53231C7E3587}">
  <dimension ref="A1:N16"/>
  <sheetViews>
    <sheetView tabSelected="1" topLeftCell="F1" workbookViewId="0">
      <selection activeCell="G19" sqref="G19"/>
    </sheetView>
  </sheetViews>
  <sheetFormatPr defaultRowHeight="15" x14ac:dyDescent="0.25"/>
  <cols>
    <col min="1" max="1" width="16.85546875" bestFit="1" customWidth="1"/>
    <col min="2" max="2" width="10.5703125" style="1" customWidth="1"/>
    <col min="3" max="3" width="19.5703125" style="5" bestFit="1" customWidth="1"/>
    <col min="4" max="4" width="39.5703125" style="1" customWidth="1"/>
    <col min="5" max="5" width="46.42578125" style="1" customWidth="1"/>
    <col min="6" max="6" width="44" style="1" customWidth="1"/>
    <col min="7" max="7" width="40" style="1" customWidth="1"/>
    <col min="8" max="8" width="41.28515625" style="1" customWidth="1"/>
    <col min="9" max="9" width="39.28515625" customWidth="1"/>
    <col min="10" max="10" width="36.5703125" customWidth="1"/>
    <col min="11" max="11" width="43.140625" style="1" customWidth="1"/>
    <col min="12" max="12" width="39" style="1" customWidth="1"/>
    <col min="13" max="13" width="32.5703125" style="1" customWidth="1"/>
    <col min="14" max="14" width="42.42578125" style="1" customWidth="1"/>
  </cols>
  <sheetData>
    <row r="1" spans="1:14" ht="30" x14ac:dyDescent="0.25">
      <c r="A1" s="3" t="s">
        <v>0</v>
      </c>
      <c r="B1" s="11" t="s">
        <v>1</v>
      </c>
      <c r="C1" s="6"/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14</v>
      </c>
      <c r="N1" s="4" t="s">
        <v>13</v>
      </c>
    </row>
    <row r="2" spans="1:14" x14ac:dyDescent="0.25">
      <c r="A2" s="8">
        <v>1</v>
      </c>
      <c r="B2" s="1">
        <v>1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2</v>
      </c>
      <c r="L2" s="1">
        <v>3</v>
      </c>
      <c r="M2" s="1">
        <v>3</v>
      </c>
      <c r="N2" s="1">
        <v>3</v>
      </c>
    </row>
    <row r="3" spans="1:14" x14ac:dyDescent="0.25">
      <c r="A3" s="8">
        <v>2</v>
      </c>
      <c r="B3" s="1">
        <v>2</v>
      </c>
      <c r="D3" s="1">
        <v>3</v>
      </c>
      <c r="E3" s="1">
        <v>3</v>
      </c>
      <c r="F3" s="1">
        <v>1</v>
      </c>
      <c r="G3" s="1">
        <v>2</v>
      </c>
      <c r="H3" s="1">
        <v>3</v>
      </c>
      <c r="I3" s="1">
        <v>2</v>
      </c>
      <c r="J3" s="1">
        <v>2</v>
      </c>
      <c r="K3" s="1">
        <v>1</v>
      </c>
      <c r="L3" s="1">
        <v>2</v>
      </c>
      <c r="M3" s="1">
        <v>3</v>
      </c>
      <c r="N3" s="1">
        <v>3</v>
      </c>
    </row>
    <row r="4" spans="1:14" x14ac:dyDescent="0.25">
      <c r="A4" s="8">
        <v>3</v>
      </c>
      <c r="B4" s="1">
        <v>1</v>
      </c>
      <c r="D4" s="1">
        <v>3</v>
      </c>
      <c r="E4" s="1">
        <v>2</v>
      </c>
      <c r="F4" s="1">
        <v>2</v>
      </c>
      <c r="G4" s="1">
        <v>3</v>
      </c>
      <c r="H4" s="1">
        <v>3</v>
      </c>
      <c r="I4" s="1">
        <v>3</v>
      </c>
      <c r="J4" s="1">
        <v>3</v>
      </c>
      <c r="K4" s="1">
        <v>2</v>
      </c>
      <c r="L4" s="1">
        <v>3</v>
      </c>
      <c r="M4" s="1">
        <v>2</v>
      </c>
      <c r="N4" s="1">
        <v>2</v>
      </c>
    </row>
    <row r="5" spans="1:14" x14ac:dyDescent="0.25">
      <c r="A5" s="8">
        <v>4</v>
      </c>
      <c r="B5" s="1">
        <v>2</v>
      </c>
      <c r="D5" s="1">
        <v>1</v>
      </c>
      <c r="E5" s="1">
        <v>3</v>
      </c>
      <c r="F5" s="1">
        <v>1</v>
      </c>
      <c r="G5" s="1">
        <v>3</v>
      </c>
      <c r="H5" s="1">
        <v>2</v>
      </c>
      <c r="I5" s="1">
        <v>3</v>
      </c>
      <c r="J5" s="1">
        <v>3</v>
      </c>
      <c r="K5" s="1">
        <v>1</v>
      </c>
      <c r="L5" s="1">
        <v>1</v>
      </c>
      <c r="M5" s="1">
        <v>3</v>
      </c>
      <c r="N5" s="1">
        <v>3</v>
      </c>
    </row>
    <row r="6" spans="1:14" x14ac:dyDescent="0.25">
      <c r="A6" s="8">
        <v>5</v>
      </c>
      <c r="B6" s="1">
        <v>1</v>
      </c>
      <c r="D6" s="1">
        <v>3</v>
      </c>
      <c r="E6" s="1">
        <v>3</v>
      </c>
      <c r="F6" s="1">
        <v>2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</row>
    <row r="7" spans="1:14" x14ac:dyDescent="0.25">
      <c r="A7" s="8">
        <v>6</v>
      </c>
      <c r="B7" s="1">
        <v>2</v>
      </c>
      <c r="D7" s="1">
        <v>2</v>
      </c>
      <c r="E7" s="1">
        <v>3</v>
      </c>
      <c r="F7" s="1">
        <v>1</v>
      </c>
      <c r="G7" s="1">
        <v>2</v>
      </c>
      <c r="H7" s="1">
        <v>3</v>
      </c>
      <c r="I7" s="1">
        <v>3</v>
      </c>
      <c r="J7" s="1">
        <v>2</v>
      </c>
      <c r="K7" s="1">
        <v>3</v>
      </c>
      <c r="L7" s="1">
        <v>3</v>
      </c>
      <c r="M7" s="1">
        <v>2</v>
      </c>
      <c r="N7" s="1">
        <v>3</v>
      </c>
    </row>
    <row r="8" spans="1:14" x14ac:dyDescent="0.25">
      <c r="A8" s="8">
        <v>7</v>
      </c>
      <c r="B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1</v>
      </c>
      <c r="L8" s="1">
        <v>1</v>
      </c>
      <c r="M8" s="1">
        <v>3</v>
      </c>
      <c r="N8" s="1">
        <v>3</v>
      </c>
    </row>
    <row r="9" spans="1:14" x14ac:dyDescent="0.25">
      <c r="A9" s="8">
        <v>8</v>
      </c>
      <c r="B9" s="1">
        <v>2</v>
      </c>
      <c r="D9" s="1">
        <v>3</v>
      </c>
      <c r="E9" s="1">
        <v>3</v>
      </c>
      <c r="F9" s="1">
        <v>1</v>
      </c>
      <c r="G9" s="1">
        <v>1</v>
      </c>
      <c r="H9" s="1">
        <v>2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</row>
    <row r="10" spans="1:14" x14ac:dyDescent="0.25">
      <c r="A10" s="8">
        <v>9</v>
      </c>
      <c r="B10" s="1">
        <v>2</v>
      </c>
      <c r="D10" s="1">
        <v>2</v>
      </c>
      <c r="E10" s="1">
        <v>3</v>
      </c>
      <c r="F10" s="1">
        <v>2</v>
      </c>
      <c r="G10" s="1">
        <v>3</v>
      </c>
      <c r="H10" s="1">
        <v>3</v>
      </c>
      <c r="I10" s="1">
        <v>2</v>
      </c>
      <c r="J10" s="1">
        <v>2</v>
      </c>
      <c r="K10" s="1">
        <v>1</v>
      </c>
      <c r="L10" s="1">
        <v>2</v>
      </c>
      <c r="M10" s="1">
        <v>2</v>
      </c>
      <c r="N10" s="1">
        <v>2</v>
      </c>
    </row>
    <row r="11" spans="1:14" ht="15.75" thickBot="1" x14ac:dyDescent="0.3">
      <c r="A11" s="8">
        <v>10</v>
      </c>
      <c r="B11" s="1">
        <v>1</v>
      </c>
      <c r="D11" s="1">
        <v>3</v>
      </c>
      <c r="E11" s="1">
        <v>3</v>
      </c>
      <c r="F11" s="1">
        <v>3</v>
      </c>
      <c r="G11" s="1">
        <v>2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3</v>
      </c>
      <c r="N11" s="1">
        <v>3</v>
      </c>
    </row>
    <row r="12" spans="1:14" ht="16.5" thickBot="1" x14ac:dyDescent="0.3">
      <c r="A12" t="s">
        <v>2</v>
      </c>
      <c r="B12" s="2">
        <f>COUNTIF(B2:B11,"1")</f>
        <v>5</v>
      </c>
      <c r="C12" s="9">
        <v>3</v>
      </c>
      <c r="D12" s="1">
        <f>COUNTIF(D2:D11,"3")</f>
        <v>7</v>
      </c>
      <c r="E12" s="1">
        <f>COUNTIF(E2:E11,"3")</f>
        <v>9</v>
      </c>
      <c r="F12" s="1">
        <f>COUNTIF(F2:F11,"3")</f>
        <v>3</v>
      </c>
      <c r="G12" s="2">
        <f>COUNTIF(G2:G11,"✔")</f>
        <v>0</v>
      </c>
      <c r="H12" s="2">
        <f>COUNTIF(H2:H11,"✔")</f>
        <v>0</v>
      </c>
      <c r="I12" s="2">
        <f>COUNTIF(I2:I11,"✔")</f>
        <v>0</v>
      </c>
      <c r="J12" s="2">
        <f>COUNTIF(J2:J11,"✔")</f>
        <v>0</v>
      </c>
      <c r="K12" s="2">
        <f>COUNTIF(K2:K11,"✔")</f>
        <v>0</v>
      </c>
      <c r="L12" s="2">
        <f>COUNTIF(L2:L11,"✔")</f>
        <v>0</v>
      </c>
      <c r="M12" s="2">
        <f>COUNTIF(M2:M11,"✔")</f>
        <v>0</v>
      </c>
      <c r="N12" s="2">
        <f>COUNTIF(N2:N11,"✔")</f>
        <v>0</v>
      </c>
    </row>
    <row r="13" spans="1:14" ht="17.25" thickTop="1" thickBot="1" x14ac:dyDescent="0.3">
      <c r="A13" t="s">
        <v>3</v>
      </c>
      <c r="B13" s="2">
        <f>COUNTIF(B2:B11,"2")</f>
        <v>5</v>
      </c>
      <c r="C13" s="10">
        <v>2</v>
      </c>
      <c r="D13" s="1">
        <f>COUNTIF(D2:D11,"2")</f>
        <v>2</v>
      </c>
      <c r="E13" s="1">
        <f>COUNTIF(E2:E11,"2")</f>
        <v>1</v>
      </c>
      <c r="F13" s="1">
        <f>COUNTIF(F2:F11,"2")</f>
        <v>3</v>
      </c>
      <c r="G13" s="7">
        <f>COUNT(G2:G11)</f>
        <v>10</v>
      </c>
      <c r="H13" s="7">
        <f>COUNT(H2:H11)</f>
        <v>10</v>
      </c>
      <c r="I13" s="7">
        <f>COUNT(I2:I11)</f>
        <v>10</v>
      </c>
      <c r="J13" s="7">
        <f>COUNT(J2:J11)</f>
        <v>10</v>
      </c>
      <c r="K13" s="7">
        <f>COUNT(K2:K11)</f>
        <v>10</v>
      </c>
      <c r="L13" s="7">
        <f>COUNT(L2:L11)</f>
        <v>10</v>
      </c>
      <c r="M13" s="7">
        <f>COUNT(M2:M11)</f>
        <v>10</v>
      </c>
      <c r="N13" s="7">
        <f>COUNT(N2:N11)</f>
        <v>10</v>
      </c>
    </row>
    <row r="14" spans="1:14" ht="16.5" thickTop="1" thickBot="1" x14ac:dyDescent="0.3">
      <c r="C14" s="10">
        <v>1</v>
      </c>
      <c r="D14" s="1">
        <f>COUNTIF(D1:D11,"1")</f>
        <v>1</v>
      </c>
      <c r="E14" s="1">
        <f>COUNTIF(E1:E11,"1")</f>
        <v>0</v>
      </c>
      <c r="F14" s="1">
        <f>COUNTIF(F1:F11,"1")</f>
        <v>4</v>
      </c>
      <c r="G14" s="1">
        <f t="shared" ref="G14:N14" si="0">COUNTIF(G2:G11,"3")</f>
        <v>6</v>
      </c>
      <c r="H14" s="1">
        <f t="shared" si="0"/>
        <v>8</v>
      </c>
      <c r="I14" s="1">
        <f t="shared" si="0"/>
        <v>7</v>
      </c>
      <c r="J14" s="1">
        <f t="shared" si="0"/>
        <v>6</v>
      </c>
      <c r="K14" s="1">
        <f t="shared" si="0"/>
        <v>3</v>
      </c>
      <c r="L14" s="1">
        <f t="shared" si="0"/>
        <v>6</v>
      </c>
      <c r="M14" s="1">
        <f t="shared" si="0"/>
        <v>7</v>
      </c>
      <c r="N14" s="1">
        <f t="shared" si="0"/>
        <v>8</v>
      </c>
    </row>
    <row r="15" spans="1:14" x14ac:dyDescent="0.25">
      <c r="G15" s="1">
        <f t="shared" ref="G15:N15" si="1">COUNTIF(G2:G11,"2")</f>
        <v>3</v>
      </c>
      <c r="H15" s="1">
        <f t="shared" si="1"/>
        <v>2</v>
      </c>
      <c r="I15" s="1">
        <f t="shared" si="1"/>
        <v>3</v>
      </c>
      <c r="J15" s="1">
        <f t="shared" si="1"/>
        <v>4</v>
      </c>
      <c r="K15" s="1">
        <f t="shared" si="1"/>
        <v>3</v>
      </c>
      <c r="L15" s="1">
        <f t="shared" si="1"/>
        <v>2</v>
      </c>
      <c r="M15" s="1">
        <f t="shared" si="1"/>
        <v>3</v>
      </c>
      <c r="N15" s="1">
        <f t="shared" si="1"/>
        <v>2</v>
      </c>
    </row>
    <row r="16" spans="1:14" x14ac:dyDescent="0.25">
      <c r="G16" s="1">
        <f t="shared" ref="G16:N16" si="2">COUNTIF(G1:G11,"1")</f>
        <v>1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4</v>
      </c>
      <c r="L16" s="1">
        <f t="shared" si="2"/>
        <v>2</v>
      </c>
      <c r="M16" s="1">
        <f t="shared" si="2"/>
        <v>0</v>
      </c>
      <c r="N16" s="1">
        <f t="shared" si="2"/>
        <v>0</v>
      </c>
    </row>
  </sheetData>
  <phoneticPr fontId="2" type="noConversion"/>
  <conditionalFormatting sqref="D12:F14 G14:N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{B8911205-0A01-4BCA-86A2-ECFE6583BAF5}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911205-0A01-4BCA-86A2-ECFE6583B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D12:F14 G14:N16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.</cp:lastModifiedBy>
  <dcterms:created xsi:type="dcterms:W3CDTF">2024-01-20T15:27:00Z</dcterms:created>
  <dcterms:modified xsi:type="dcterms:W3CDTF">2024-02-01T02:57:01Z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2024-01-21T17:24:37Z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33cb5af8-c322-4119-8d11-8bbfc1d63aae</vt:lpwstr>
  </property>
  <property fmtid="{D5CDD505-2E9C-101B-9397-08002B2CF9AE}" pid="7" name="MSIP_Label_defa4170-0d19-0005-0004-bc88714345d2_ActionId">
    <vt:lpwstr>493e7eea-54b9-49c4-bf2c-3fd62d514cdc</vt:lpwstr>
  </property>
  <property fmtid="{D5CDD505-2E9C-101B-9397-08002B2CF9AE}" pid="8" name="MSIP_Label_defa4170-0d19-0005-0004-bc88714345d2_ContentBits">
    <vt:lpwstr>0</vt:lpwstr>
  </property>
</Properties>
</file>