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3A471137-CE39-403E-A423-65F32CB8751D}" xr6:coauthVersionLast="45" xr6:coauthVersionMax="45" xr10:uidLastSave="{00000000-0000-0000-0000-000000000000}"/>
  <bookViews>
    <workbookView xWindow="2016" yWindow="336" windowWidth="23508" windowHeight="16356" activeTab="3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4" i="3"/>
  <c r="N3" i="3"/>
  <c r="M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<sst xmlns="http://schemas.openxmlformats.org/spreadsheetml/2006/main" count="150" uniqueCount="88">
  <si>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</si>
  <si>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</si>
  <si>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</si>
  <si>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</si>
  <si>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</si>
  <si>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</si>
  <si>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</si>
  <si>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</si>
  <si>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</si>
  <si>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</si>
  <si>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</si>
  <si>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</si>
  <si>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</si>
  <si>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</si>
  <si>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</si>
  <si>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</si>
  <si>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</si>
  <si>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</si>
  <si>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</si>
  <si>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wellhead</t>
  </si>
  <si>
    <t>curve_crude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</si>
  <si>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</si>
  <si>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</si>
  <si>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</si>
  <si>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</si>
  <si>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</si>
  <si>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</si>
  <si>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</si>
  <si>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</si>
  <si>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</si>
  <si>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</si>
  <si>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</si>
  <si>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</si>
  <si>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</si>
  <si>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</si>
  <si>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</si>
  <si>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</si>
  <si>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</si>
  <si>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</si>
  <si>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</si>
  <si>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</si>
  <si>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</si>
  <si>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</si>
  <si>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</si>
  <si>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</si>
  <si>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</si>
  <si>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</si>
  <si>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</si>
  <si>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</si>
  <si>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</si>
  <si>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</si>
  <si>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</si>
  <si>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</si>
  <si>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</si>
  <si>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</si>
  <si>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</si>
  <si>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</si>
  <si>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</si>
  <si>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</si>
  <si>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</si>
  <si>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</si>
  <si>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</si>
  <si>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</si>
  <si>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</si>
  <si>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CO2_price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</si>
  <si>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</si>
  <si>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</si>
  <si>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</si>
  <si>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</si>
  <si>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</si>
  <si>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</si>
  <si>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</si>
  <si>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</si>
  <si>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</si>
  <si>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</si>
  <si>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</si>
  <si>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</si>
  <si>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</si>
  <si>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</si>
  <si>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</si>
  <si>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</si>
  <si>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</si>
  <si>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</si>
  <si>
    <t>sink_gas</t>
  </si>
  <si>
    <t>pressure.gas.in</t>
  </si>
  <si>
    <t>pressure.gas.out</t>
  </si>
  <si>
    <t>max_pressure_deviation</t>
  </si>
  <si>
    <t>max terminal pressure deviation from nominal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</si>
</sst>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G2" sqref="G2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12</v>
      </c>
      <c r="F1" s="1" t="s">
        <v>84</v>
      </c>
      <c r="G1" s="1" t="s">
        <v>85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22</v>
      </c>
      <c r="F2">
        <v>2800</v>
      </c>
      <c r="G2">
        <v>4050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580</v>
      </c>
      <c r="G3">
        <v>2850</v>
      </c>
    </row>
    <row r="4" spans="1:7" x14ac:dyDescent="0.3">
      <c r="A4" t="s">
        <v>68</v>
      </c>
      <c r="B4">
        <v>0</v>
      </c>
      <c r="C4">
        <v>0</v>
      </c>
      <c r="D4">
        <v>0</v>
      </c>
      <c r="F4">
        <v>590</v>
      </c>
      <c r="G4">
        <v>590</v>
      </c>
    </row>
    <row r="5" spans="1:7" x14ac:dyDescent="0.3">
      <c r="A5" t="s">
        <v>19</v>
      </c>
      <c r="B5">
        <v>2</v>
      </c>
      <c r="C5">
        <v>0</v>
      </c>
      <c r="D5">
        <v>0</v>
      </c>
      <c r="F5">
        <v>600</v>
      </c>
      <c r="G5">
        <v>600</v>
      </c>
    </row>
    <row r="6" spans="1:7" x14ac:dyDescent="0.3">
      <c r="A6" t="s">
        <v>67</v>
      </c>
      <c r="B6">
        <v>-1.2</v>
      </c>
      <c r="C6">
        <v>1</v>
      </c>
      <c r="D6">
        <v>0.1</v>
      </c>
      <c r="E6" t="s">
        <v>27</v>
      </c>
      <c r="F6">
        <v>4000</v>
      </c>
      <c r="G6">
        <v>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36</v>
      </c>
      <c r="C1" s="1" t="s">
        <v>37</v>
      </c>
      <c r="D1" s="1" t="s">
        <v>26</v>
      </c>
      <c r="E1" s="1" t="s">
        <v>8</v>
      </c>
      <c r="F1" s="1" t="s">
        <v>9</v>
      </c>
      <c r="G1" s="1" t="s">
        <v>10</v>
      </c>
      <c r="H1" s="1" t="s">
        <v>52</v>
      </c>
      <c r="I1" s="1" t="s">
        <v>53</v>
      </c>
      <c r="J1" s="1" t="s">
        <v>54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68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68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69</v>
      </c>
    </row>
    <row r="5" spans="1:11" x14ac:dyDescent="0.3">
      <c r="A5" t="s">
        <v>6</v>
      </c>
      <c r="B5" t="s">
        <v>3</v>
      </c>
      <c r="C5" t="s">
        <v>67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19</v>
      </c>
      <c r="C6" t="s">
        <v>68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68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67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Q19"/>
  <sheetViews>
    <sheetView workbookViewId="0">
      <selection activeCell="G15" sqref="G15"/>
    </sheetView>
  </sheetViews>
  <sheetFormatPr defaultRowHeight="14.4" x14ac:dyDescent="0.3"/>
  <cols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7" x14ac:dyDescent="0.3">
      <c r="A1" t="s">
        <v>11</v>
      </c>
      <c r="B1" t="s">
        <v>28</v>
      </c>
      <c r="C1" t="s">
        <v>26</v>
      </c>
      <c r="D1" t="s">
        <v>23</v>
      </c>
      <c r="E1" t="s">
        <v>24</v>
      </c>
      <c r="F1" t="s">
        <v>25</v>
      </c>
      <c r="G1" t="s">
        <v>38</v>
      </c>
      <c r="H1" t="s">
        <v>44</v>
      </c>
      <c r="I1" t="s">
        <v>66</v>
      </c>
      <c r="J1" t="s">
        <v>45</v>
      </c>
      <c r="K1" t="s">
        <v>46</v>
      </c>
      <c r="L1" t="s">
        <v>49</v>
      </c>
      <c r="M1" t="s">
        <v>76</v>
      </c>
      <c r="N1" t="s">
        <v>77</v>
      </c>
      <c r="O1" t="s">
        <v>55</v>
      </c>
      <c r="P1" t="s">
        <v>82</v>
      </c>
      <c r="Q1" t="s">
        <v>12</v>
      </c>
    </row>
    <row r="2" spans="1:17" x14ac:dyDescent="0.3">
      <c r="A2" t="s">
        <v>3</v>
      </c>
      <c r="B2" t="s">
        <v>13</v>
      </c>
      <c r="C2">
        <v>1</v>
      </c>
      <c r="E2">
        <v>80</v>
      </c>
      <c r="F2">
        <v>0</v>
      </c>
      <c r="G2" t="s">
        <v>48</v>
      </c>
      <c r="H2">
        <v>0.5</v>
      </c>
    </row>
    <row r="3" spans="1:17" x14ac:dyDescent="0.3">
      <c r="A3" t="s">
        <v>3</v>
      </c>
      <c r="B3" t="s">
        <v>75</v>
      </c>
      <c r="C3">
        <v>1</v>
      </c>
      <c r="E3">
        <v>4.5</v>
      </c>
      <c r="F3">
        <v>0</v>
      </c>
      <c r="G3" t="s">
        <v>41</v>
      </c>
      <c r="J3">
        <v>1</v>
      </c>
      <c r="K3">
        <v>1</v>
      </c>
      <c r="L3">
        <v>0.05</v>
      </c>
      <c r="M3">
        <f>1/60</f>
        <v>1.6666666666666666E-2</v>
      </c>
      <c r="N3">
        <f>1/60</f>
        <v>1.6666666666666666E-2</v>
      </c>
    </row>
    <row r="4" spans="1:17" x14ac:dyDescent="0.3">
      <c r="A4" t="s">
        <v>3</v>
      </c>
      <c r="B4" t="s">
        <v>74</v>
      </c>
      <c r="C4">
        <v>1</v>
      </c>
      <c r="E4">
        <v>4.5</v>
      </c>
      <c r="F4">
        <v>0</v>
      </c>
      <c r="G4" t="s">
        <v>41</v>
      </c>
      <c r="J4">
        <v>1</v>
      </c>
      <c r="K4">
        <v>1</v>
      </c>
      <c r="L4">
        <v>0.05</v>
      </c>
      <c r="M4">
        <f>1/60</f>
        <v>1.6666666666666666E-2</v>
      </c>
      <c r="N4">
        <f>1/60</f>
        <v>1.6666666666666666E-2</v>
      </c>
    </row>
    <row r="5" spans="1:17" x14ac:dyDescent="0.3">
      <c r="A5" t="s">
        <v>4</v>
      </c>
      <c r="B5" t="s">
        <v>34</v>
      </c>
      <c r="C5">
        <v>1</v>
      </c>
      <c r="E5">
        <v>10000</v>
      </c>
      <c r="F5">
        <v>0</v>
      </c>
      <c r="G5" t="s">
        <v>39</v>
      </c>
      <c r="H5">
        <v>1E-3</v>
      </c>
    </row>
    <row r="6" spans="1:17" x14ac:dyDescent="0.3">
      <c r="A6" t="s">
        <v>3</v>
      </c>
      <c r="B6" t="s">
        <v>33</v>
      </c>
      <c r="C6">
        <v>1</v>
      </c>
      <c r="E6">
        <v>10000</v>
      </c>
      <c r="F6">
        <v>0</v>
      </c>
      <c r="G6" t="s">
        <v>42</v>
      </c>
      <c r="H6">
        <v>4.0000000000000001E-3</v>
      </c>
    </row>
    <row r="7" spans="1:17" x14ac:dyDescent="0.3">
      <c r="A7" t="s">
        <v>68</v>
      </c>
      <c r="B7" t="s">
        <v>35</v>
      </c>
      <c r="C7">
        <v>1</v>
      </c>
      <c r="E7">
        <v>5</v>
      </c>
      <c r="F7">
        <v>5</v>
      </c>
      <c r="G7" t="s">
        <v>40</v>
      </c>
    </row>
    <row r="8" spans="1:17" x14ac:dyDescent="0.3">
      <c r="A8" t="s">
        <v>4</v>
      </c>
      <c r="B8" t="s">
        <v>14</v>
      </c>
      <c r="C8">
        <v>1</v>
      </c>
      <c r="E8">
        <v>50</v>
      </c>
      <c r="F8">
        <v>5</v>
      </c>
      <c r="G8" t="s">
        <v>40</v>
      </c>
    </row>
    <row r="9" spans="1:17" x14ac:dyDescent="0.3">
      <c r="A9" t="s">
        <v>4</v>
      </c>
      <c r="B9" t="s">
        <v>29</v>
      </c>
      <c r="C9">
        <v>1</v>
      </c>
      <c r="D9" t="s">
        <v>18</v>
      </c>
      <c r="E9">
        <v>12</v>
      </c>
      <c r="F9">
        <v>0</v>
      </c>
      <c r="G9" t="s">
        <v>65</v>
      </c>
      <c r="I9">
        <v>0</v>
      </c>
    </row>
    <row r="10" spans="1:17" x14ac:dyDescent="0.3">
      <c r="A10" t="s">
        <v>4</v>
      </c>
      <c r="B10" t="s">
        <v>15</v>
      </c>
      <c r="C10">
        <v>0</v>
      </c>
      <c r="E10">
        <v>10</v>
      </c>
      <c r="F10">
        <v>0</v>
      </c>
      <c r="G10" t="s">
        <v>50</v>
      </c>
      <c r="H10">
        <v>3</v>
      </c>
    </row>
    <row r="11" spans="1:17" x14ac:dyDescent="0.3">
      <c r="A11" t="s">
        <v>4</v>
      </c>
      <c r="B11" t="s">
        <v>16</v>
      </c>
      <c r="C11">
        <v>0</v>
      </c>
      <c r="E11">
        <v>5</v>
      </c>
      <c r="F11">
        <v>0</v>
      </c>
      <c r="G11" t="s">
        <v>47</v>
      </c>
    </row>
    <row r="12" spans="1:17" x14ac:dyDescent="0.3">
      <c r="A12" t="s">
        <v>3</v>
      </c>
      <c r="B12" t="s">
        <v>17</v>
      </c>
      <c r="C12">
        <v>0</v>
      </c>
      <c r="E12">
        <v>10</v>
      </c>
      <c r="F12">
        <v>0</v>
      </c>
      <c r="G12" t="s">
        <v>47</v>
      </c>
    </row>
    <row r="13" spans="1:17" x14ac:dyDescent="0.3">
      <c r="A13" t="s">
        <v>19</v>
      </c>
      <c r="B13" t="s">
        <v>19</v>
      </c>
      <c r="C13">
        <v>1</v>
      </c>
      <c r="D13" t="s">
        <v>63</v>
      </c>
      <c r="E13">
        <v>5000</v>
      </c>
      <c r="F13">
        <v>5000</v>
      </c>
      <c r="G13" t="s">
        <v>43</v>
      </c>
      <c r="O13">
        <v>600</v>
      </c>
      <c r="Q13" t="s">
        <v>51</v>
      </c>
    </row>
    <row r="14" spans="1:17" x14ac:dyDescent="0.3">
      <c r="A14" t="s">
        <v>67</v>
      </c>
      <c r="B14" t="s">
        <v>31</v>
      </c>
      <c r="C14">
        <v>1</v>
      </c>
      <c r="E14">
        <v>10000</v>
      </c>
      <c r="F14">
        <v>0</v>
      </c>
      <c r="G14" t="s">
        <v>83</v>
      </c>
    </row>
    <row r="15" spans="1:17" x14ac:dyDescent="0.3">
      <c r="A15" t="s">
        <v>67</v>
      </c>
      <c r="B15" t="s">
        <v>32</v>
      </c>
      <c r="C15">
        <v>0</v>
      </c>
      <c r="E15">
        <v>1000</v>
      </c>
      <c r="F15">
        <v>0</v>
      </c>
      <c r="G15" t="s">
        <v>40</v>
      </c>
    </row>
    <row r="16" spans="1:17" x14ac:dyDescent="0.3">
      <c r="A16" t="s">
        <v>3</v>
      </c>
      <c r="B16" t="s">
        <v>30</v>
      </c>
      <c r="C16">
        <v>1</v>
      </c>
      <c r="E16">
        <v>3</v>
      </c>
      <c r="F16">
        <v>0</v>
      </c>
      <c r="G16" t="s">
        <v>65</v>
      </c>
      <c r="I16">
        <v>30</v>
      </c>
    </row>
    <row r="17" spans="1:16" x14ac:dyDescent="0.3">
      <c r="A17" t="s">
        <v>3</v>
      </c>
      <c r="B17" t="s">
        <v>16</v>
      </c>
      <c r="C17">
        <v>1</v>
      </c>
      <c r="E17">
        <v>4</v>
      </c>
      <c r="F17">
        <v>2</v>
      </c>
      <c r="G17" t="s">
        <v>47</v>
      </c>
    </row>
    <row r="18" spans="1:16" x14ac:dyDescent="0.3">
      <c r="A18" t="s">
        <v>3</v>
      </c>
      <c r="B18" t="s">
        <v>15</v>
      </c>
      <c r="C18">
        <v>0</v>
      </c>
      <c r="E18">
        <v>10</v>
      </c>
      <c r="F18">
        <v>0</v>
      </c>
      <c r="G18" t="s">
        <v>50</v>
      </c>
      <c r="H18">
        <v>3</v>
      </c>
    </row>
    <row r="19" spans="1:16" x14ac:dyDescent="0.3">
      <c r="A19" t="s">
        <v>3</v>
      </c>
      <c r="B19" t="s">
        <v>80</v>
      </c>
      <c r="C19">
        <v>1</v>
      </c>
      <c r="E19">
        <v>5</v>
      </c>
      <c r="F19">
        <v>0</v>
      </c>
      <c r="G19" t="s">
        <v>81</v>
      </c>
      <c r="H19">
        <v>0.9</v>
      </c>
      <c r="P19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7"/>
  <sheetViews>
    <sheetView tabSelected="1" workbookViewId="0">
      <selection activeCell="A7" sqref="A7"/>
    </sheetView>
  </sheetViews>
  <sheetFormatPr defaultRowHeight="14.4" x14ac:dyDescent="0.3"/>
  <cols>
    <col min="1" max="1" width="21.109375" bestFit="1" customWidth="1"/>
    <col min="3" max="3" width="34.5546875" bestFit="1" customWidth="1"/>
  </cols>
  <sheetData>
    <row r="1" spans="1:3" x14ac:dyDescent="0.3">
      <c r="A1" t="s">
        <v>56</v>
      </c>
      <c r="B1" t="s">
        <v>57</v>
      </c>
      <c r="C1" t="s">
        <v>12</v>
      </c>
    </row>
    <row r="2" spans="1:3" x14ac:dyDescent="0.3">
      <c r="A2" t="s">
        <v>58</v>
      </c>
      <c r="B2">
        <v>24</v>
      </c>
      <c r="C2" t="s">
        <v>60</v>
      </c>
    </row>
    <row r="3" spans="1:3" x14ac:dyDescent="0.3">
      <c r="A3" t="s">
        <v>61</v>
      </c>
      <c r="B3">
        <v>15</v>
      </c>
      <c r="C3" t="s">
        <v>59</v>
      </c>
    </row>
    <row r="4" spans="1:3" x14ac:dyDescent="0.3">
      <c r="A4" t="s">
        <v>64</v>
      </c>
      <c r="B4">
        <v>20</v>
      </c>
    </row>
    <row r="5" spans="1:3" x14ac:dyDescent="0.3">
      <c r="A5" t="s">
        <v>70</v>
      </c>
      <c r="B5" t="s">
        <v>3</v>
      </c>
      <c r="C5" t="s">
        <v>71</v>
      </c>
    </row>
    <row r="6" spans="1:3" x14ac:dyDescent="0.3">
      <c r="A6" t="s">
        <v>72</v>
      </c>
      <c r="B6">
        <v>4</v>
      </c>
      <c r="C6" t="s">
        <v>73</v>
      </c>
    </row>
    <row r="7" spans="1:3" x14ac:dyDescent="0.3">
      <c r="A7" t="s">
        <v>86</v>
      </c>
      <c r="B7">
        <v>0.1</v>
      </c>
      <c r="C7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topLeftCell="A7" workbookViewId="0">
      <selection activeCell="B32" sqref="B32"/>
    </sheetView>
  </sheetViews>
  <sheetFormatPr defaultRowHeight="14.4" x14ac:dyDescent="0.3"/>
  <sheetData>
    <row r="1" spans="1:5" x14ac:dyDescent="0.3">
      <c r="A1" t="s">
        <v>62</v>
      </c>
      <c r="B1" t="s">
        <v>18</v>
      </c>
      <c r="C1" t="s">
        <v>63</v>
      </c>
      <c r="D1" t="s">
        <v>20</v>
      </c>
      <c r="E1" t="s">
        <v>78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topLeftCell="A16" workbookViewId="0">
      <selection activeCell="B33" sqref="B33"/>
    </sheetView>
  </sheetViews>
  <sheetFormatPr defaultRowHeight="14.4" x14ac:dyDescent="0.3"/>
  <sheetData>
    <row r="1" spans="1:6" x14ac:dyDescent="0.3">
      <c r="A1" t="s">
        <v>62</v>
      </c>
      <c r="B1" t="s">
        <v>18</v>
      </c>
      <c r="C1" t="s">
        <v>63</v>
      </c>
      <c r="D1" t="s">
        <v>20</v>
      </c>
      <c r="E1" t="s">
        <v>78</v>
      </c>
      <c r="F1" t="s">
        <v>79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2020-02-13T14:08:59Z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