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54885B38-090C-4E8E-B5C1-D2E8553FDAF2}" xr6:coauthVersionLast="45" xr6:coauthVersionMax="45" xr10:uidLastSave="{00000000-0000-0000-0000-000000000000}"/>
  <bookViews>
    <workbookView xWindow="9780" yWindow="2580" windowWidth="23508" windowHeight="13356" xr2:uid="{67DC4D86-39E4-4DA3-B21D-C0F42277600B}"/>
  </bookViews>
  <sheets>
    <sheet name="node" sheetId="1" r:id="rId1"/>
    <sheet name="edge" sheetId="2" r:id="rId2"/>
    <sheet name="device" sheetId="3" r:id="rId3"/>
    <sheet name="parameters" sheetId="4" r:id="rId4"/>
    <sheet name="profiles" sheetId="5" r:id="rId5"/>
    <sheet name="profiles_foreca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3" l="1"/>
  <c r="N4" i="3"/>
  <c r="N3" i="3"/>
  <c r="M3" i="3"/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2" i="6"/>
</calcChain>
</file>

<file path=xl/sharedStrings.xml><?xml version="1.0" encoding="utf-8"?>
<sst xmlns="http://schemas.openxmlformats.org/spreadsheetml/2006/main" count="206" uniqueCount="108">
  <si>
    <t>id</t>
  </si>
  <si>
    <t>coord_x</t>
  </si>
  <si>
    <t>coord_y</t>
  </si>
  <si>
    <t>type</t>
  </si>
  <si>
    <t>el</t>
  </si>
  <si>
    <t>gas</t>
  </si>
  <si>
    <t>capacity</t>
  </si>
  <si>
    <t>reistance</t>
  </si>
  <si>
    <t>reactance</t>
  </si>
  <si>
    <t>node</t>
  </si>
  <si>
    <t>comment</t>
  </si>
  <si>
    <t>gas heater</t>
  </si>
  <si>
    <t>electric load</t>
  </si>
  <si>
    <t>heat pump</t>
  </si>
  <si>
    <t>heat demand</t>
  </si>
  <si>
    <t>heat dump</t>
  </si>
  <si>
    <t>curve_wind</t>
  </si>
  <si>
    <t>curve_crude</t>
  </si>
  <si>
    <t>coord_z</t>
  </si>
  <si>
    <t>platform</t>
  </si>
  <si>
    <t>external</t>
  </si>
  <si>
    <t>Pmax</t>
  </si>
  <si>
    <t>Pmin</t>
  </si>
  <si>
    <t>include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</si>
  <si>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</si>
  <si>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</si>
  <si>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</si>
  <si>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</si>
  <si>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</si>
  <si>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</si>
  <si>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</si>
  <si>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</si>
  <si>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</si>
  <si>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</si>
  <si>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</si>
  <si>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model</t>
  </si>
  <si>
    <t>compressor_el</t>
  </si>
  <si>
    <t>sink_el</t>
  </si>
  <si>
    <t>gasturbine</t>
  </si>
  <si>
    <t>compressor_gas</t>
  </si>
  <si>
    <t>eta</t>
  </si>
  <si>
    <t>fuelA</t>
  </si>
  <si>
    <t>fuelB</t>
  </si>
  <si>
    <t>sink_heat</t>
  </si>
  <si>
    <t>gasheater</t>
  </si>
  <si>
    <t>heat</t>
  </si>
  <si>
    <t>heatpump</t>
  </si>
  <si>
    <t>P=12.71GW for Åsgard</t>
  </si>
  <si>
    <t>length_km</t>
  </si>
  <si>
    <t>diameter_mm</t>
  </si>
  <si>
    <t>temperature_K</t>
  </si>
  <si>
    <t>naturalpressure</t>
  </si>
  <si>
    <t>parameter</t>
  </si>
  <si>
    <t>value</t>
  </si>
  <si>
    <t>planning_horizon</t>
  </si>
  <si>
    <t>minutes</t>
  </si>
  <si>
    <t>number of time steps in planning horizon</t>
  </si>
  <si>
    <t>time_delta_minutes</t>
  </si>
  <si>
    <t>timestep</t>
  </si>
  <si>
    <t>curve_const</t>
  </si>
  <si>
    <t>CO2_price</t>
  </si>
  <si>
    <t>source_el</t>
  </si>
  <si>
    <t>co2em</t>
  </si>
  <si>
    <t>export</t>
  </si>
  <si>
    <t>subsea</t>
  </si>
  <si>
    <t>reference_node</t>
  </si>
  <si>
    <t>reference for voltage angles</t>
  </si>
  <si>
    <t>optimisation_timesteps</t>
  </si>
  <si>
    <t>number of timesteps between each optimisation</t>
  </si>
  <si>
    <t>gas turbine2</t>
  </si>
  <si>
    <t>gas turbine1</t>
  </si>
  <si>
    <t>maxRampUp</t>
  </si>
  <si>
    <t>maxRampDown</t>
  </si>
  <si>
    <t>curve_wind2</t>
  </si>
  <si>
    <t>wind3</t>
  </si>
  <si>
    <t>battery</t>
  </si>
  <si>
    <t>storage_el</t>
  </si>
  <si>
    <t>Emax</t>
  </si>
  <si>
    <t>manifold</t>
  </si>
  <si>
    <t>well1</t>
  </si>
  <si>
    <t>well2</t>
  </si>
  <si>
    <t>well3</t>
  </si>
  <si>
    <t>well_production</t>
  </si>
  <si>
    <t>oil</t>
  </si>
  <si>
    <t>petroleum</t>
  </si>
  <si>
    <t>water</t>
  </si>
  <si>
    <t>process_oil</t>
  </si>
  <si>
    <t>process_gas</t>
  </si>
  <si>
    <t>process_water</t>
  </si>
  <si>
    <t>pump_oil</t>
  </si>
  <si>
    <t>pressure.petroleum.in</t>
  </si>
  <si>
    <t>pressure.petroleum.out</t>
  </si>
  <si>
    <t>pressure.oil.in</t>
  </si>
  <si>
    <t>pressure.oil.out</t>
  </si>
  <si>
    <t>pressure.water.in</t>
  </si>
  <si>
    <t>pressure.water.out</t>
  </si>
  <si>
    <t>pressure.gas.in</t>
  </si>
  <si>
    <t>pressure.gas.out</t>
  </si>
  <si>
    <t>powersupply</t>
  </si>
  <si>
    <t>auxiliary</t>
  </si>
  <si>
    <t>oil EXPORT</t>
  </si>
  <si>
    <t>sink_gas</t>
  </si>
  <si>
    <t>sink_oil</t>
  </si>
  <si>
    <t>water disposal</t>
  </si>
  <si>
    <t>sink_water</t>
  </si>
  <si>
    <t>max_pressure_deviation</t>
  </si>
  <si>
    <t>max terminal pressure deviation from nominal values</t>
  </si>
  <si>
    <t>oil export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</si>
</sst>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M11"/>
  <sheetViews>
    <sheetView tabSelected="1" workbookViewId="0">
      <selection activeCell="K6" sqref="K6"/>
    </sheetView>
  </sheetViews>
  <sheetFormatPr defaultRowHeight="14.4" x14ac:dyDescent="0.3"/>
  <cols>
    <col min="1" max="1" width="14.33203125" bestFit="1" customWidth="1"/>
    <col min="6" max="6" width="20.6640625" bestFit="1" customWidth="1"/>
    <col min="7" max="7" width="22.109375" bestFit="1" customWidth="1"/>
    <col min="8" max="8" width="13.5546875" bestFit="1" customWidth="1"/>
    <col min="9" max="9" width="14.88671875" bestFit="1" customWidth="1"/>
    <col min="10" max="10" width="12.77734375" bestFit="1" customWidth="1"/>
    <col min="11" max="11" width="14.21875" bestFit="1" customWidth="1"/>
    <col min="12" max="12" width="15.6640625" bestFit="1" customWidth="1"/>
    <col min="13" max="13" width="17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10</v>
      </c>
      <c r="F1" s="1" t="s">
        <v>90</v>
      </c>
      <c r="G1" s="1" t="s">
        <v>91</v>
      </c>
      <c r="H1" s="1" t="s">
        <v>96</v>
      </c>
      <c r="I1" s="1" t="s">
        <v>97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 x14ac:dyDescent="0.3">
      <c r="A2" t="s">
        <v>78</v>
      </c>
      <c r="B2">
        <v>2</v>
      </c>
      <c r="C2">
        <v>0</v>
      </c>
      <c r="D2">
        <v>-0.1</v>
      </c>
      <c r="E2" t="s">
        <v>64</v>
      </c>
      <c r="F2">
        <v>600</v>
      </c>
      <c r="G2">
        <v>600</v>
      </c>
    </row>
    <row r="3" spans="1:13" x14ac:dyDescent="0.3">
      <c r="A3" t="s">
        <v>32</v>
      </c>
      <c r="B3">
        <v>0</v>
      </c>
      <c r="C3">
        <v>0</v>
      </c>
      <c r="D3">
        <v>0</v>
      </c>
      <c r="E3" t="s">
        <v>19</v>
      </c>
      <c r="F3">
        <v>595</v>
      </c>
      <c r="I3">
        <v>590</v>
      </c>
      <c r="K3">
        <v>590</v>
      </c>
      <c r="M3">
        <v>590</v>
      </c>
    </row>
    <row r="4" spans="1:13" x14ac:dyDescent="0.3">
      <c r="A4" t="s">
        <v>86</v>
      </c>
      <c r="B4">
        <v>-1</v>
      </c>
      <c r="C4">
        <v>1</v>
      </c>
      <c r="D4">
        <v>0</v>
      </c>
      <c r="E4" t="s">
        <v>19</v>
      </c>
      <c r="J4">
        <v>590</v>
      </c>
      <c r="K4">
        <v>590</v>
      </c>
    </row>
    <row r="5" spans="1:13" x14ac:dyDescent="0.3">
      <c r="A5" t="s">
        <v>89</v>
      </c>
      <c r="B5">
        <v>-1</v>
      </c>
      <c r="C5">
        <v>1</v>
      </c>
      <c r="D5">
        <v>0</v>
      </c>
      <c r="E5" t="s">
        <v>19</v>
      </c>
      <c r="J5">
        <v>590</v>
      </c>
      <c r="K5">
        <v>1000</v>
      </c>
    </row>
    <row r="6" spans="1:13" x14ac:dyDescent="0.3">
      <c r="A6" t="s">
        <v>87</v>
      </c>
      <c r="B6">
        <v>-1</v>
      </c>
      <c r="C6">
        <v>1</v>
      </c>
      <c r="D6">
        <v>0</v>
      </c>
      <c r="E6" t="s">
        <v>19</v>
      </c>
      <c r="H6">
        <v>575</v>
      </c>
      <c r="I6">
        <v>575</v>
      </c>
    </row>
    <row r="7" spans="1:13" x14ac:dyDescent="0.3">
      <c r="A7" t="s">
        <v>39</v>
      </c>
      <c r="B7">
        <v>-1</v>
      </c>
      <c r="C7">
        <v>1</v>
      </c>
      <c r="D7">
        <v>0</v>
      </c>
      <c r="E7" t="s">
        <v>19</v>
      </c>
      <c r="H7">
        <v>550</v>
      </c>
      <c r="I7">
        <v>2800</v>
      </c>
    </row>
    <row r="8" spans="1:13" x14ac:dyDescent="0.3">
      <c r="A8" t="s">
        <v>88</v>
      </c>
      <c r="B8">
        <v>-1</v>
      </c>
      <c r="C8">
        <v>1</v>
      </c>
      <c r="D8">
        <v>0</v>
      </c>
      <c r="E8" t="s">
        <v>19</v>
      </c>
      <c r="L8">
        <v>590</v>
      </c>
      <c r="M8">
        <v>590</v>
      </c>
    </row>
    <row r="9" spans="1:13" x14ac:dyDescent="0.3">
      <c r="A9" t="s">
        <v>98</v>
      </c>
      <c r="B9">
        <v>-1</v>
      </c>
      <c r="C9">
        <v>1</v>
      </c>
      <c r="D9">
        <v>0</v>
      </c>
      <c r="E9" t="s">
        <v>19</v>
      </c>
      <c r="H9">
        <v>574.79999999999995</v>
      </c>
      <c r="I9">
        <v>550</v>
      </c>
    </row>
    <row r="10" spans="1:13" x14ac:dyDescent="0.3">
      <c r="A10" t="s">
        <v>63</v>
      </c>
      <c r="B10">
        <v>-1.2</v>
      </c>
      <c r="C10">
        <v>1</v>
      </c>
      <c r="D10">
        <v>0</v>
      </c>
      <c r="E10" t="s">
        <v>24</v>
      </c>
      <c r="H10">
        <v>2770</v>
      </c>
      <c r="I10">
        <v>2770</v>
      </c>
      <c r="J10">
        <v>1000</v>
      </c>
      <c r="K10">
        <v>1000</v>
      </c>
    </row>
    <row r="11" spans="1:13" x14ac:dyDescent="0.3">
      <c r="A11" t="s">
        <v>99</v>
      </c>
      <c r="B11">
        <v>-1</v>
      </c>
      <c r="C11">
        <v>1</v>
      </c>
      <c r="D11">
        <v>0</v>
      </c>
      <c r="E1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K17"/>
  <sheetViews>
    <sheetView workbookViewId="0">
      <selection activeCell="I16" sqref="I16"/>
    </sheetView>
  </sheetViews>
  <sheetFormatPr defaultRowHeight="14.4" x14ac:dyDescent="0.3"/>
  <cols>
    <col min="1" max="1" width="9.44140625" bestFit="1" customWidth="1"/>
    <col min="2" max="2" width="14.33203125" bestFit="1" customWidth="1"/>
    <col min="3" max="3" width="15.109375" bestFit="1" customWidth="1"/>
    <col min="8" max="8" width="10" bestFit="1" customWidth="1"/>
    <col min="9" max="9" width="12.88671875" bestFit="1" customWidth="1"/>
    <col min="10" max="10" width="13.77734375" bestFit="1" customWidth="1"/>
  </cols>
  <sheetData>
    <row r="1" spans="1:11" s="1" customFormat="1" x14ac:dyDescent="0.3">
      <c r="A1" s="1" t="s">
        <v>3</v>
      </c>
      <c r="B1" s="1" t="s">
        <v>33</v>
      </c>
      <c r="C1" s="1" t="s">
        <v>34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48</v>
      </c>
      <c r="I1" s="1" t="s">
        <v>49</v>
      </c>
      <c r="J1" s="1" t="s">
        <v>50</v>
      </c>
      <c r="K1" s="1" t="s">
        <v>10</v>
      </c>
    </row>
    <row r="2" spans="1:11" x14ac:dyDescent="0.3">
      <c r="A2" t="s">
        <v>4</v>
      </c>
      <c r="B2" t="s">
        <v>98</v>
      </c>
      <c r="C2" t="s">
        <v>32</v>
      </c>
      <c r="D2">
        <v>1</v>
      </c>
      <c r="E2">
        <v>500</v>
      </c>
      <c r="F2">
        <v>1E-3</v>
      </c>
      <c r="G2">
        <v>0.01</v>
      </c>
      <c r="H2">
        <v>0.01</v>
      </c>
    </row>
    <row r="3" spans="1:11" x14ac:dyDescent="0.3">
      <c r="A3" t="s">
        <v>4</v>
      </c>
      <c r="B3" t="s">
        <v>98</v>
      </c>
      <c r="C3" t="s">
        <v>86</v>
      </c>
      <c r="D3">
        <v>1</v>
      </c>
      <c r="E3">
        <v>500</v>
      </c>
      <c r="F3">
        <v>1E-3</v>
      </c>
      <c r="G3">
        <v>0.01</v>
      </c>
      <c r="H3">
        <v>0.01</v>
      </c>
    </row>
    <row r="4" spans="1:11" x14ac:dyDescent="0.3">
      <c r="A4" t="s">
        <v>4</v>
      </c>
      <c r="B4" t="s">
        <v>98</v>
      </c>
      <c r="C4" t="s">
        <v>87</v>
      </c>
      <c r="D4">
        <v>1</v>
      </c>
      <c r="E4">
        <v>500</v>
      </c>
      <c r="F4">
        <v>1E-3</v>
      </c>
      <c r="G4">
        <v>0.01</v>
      </c>
      <c r="H4">
        <v>0.01</v>
      </c>
    </row>
    <row r="5" spans="1:11" x14ac:dyDescent="0.3">
      <c r="A5" t="s">
        <v>4</v>
      </c>
      <c r="B5" t="s">
        <v>98</v>
      </c>
      <c r="C5" t="s">
        <v>88</v>
      </c>
      <c r="D5">
        <v>1</v>
      </c>
      <c r="E5">
        <v>500</v>
      </c>
      <c r="F5">
        <v>1E-3</v>
      </c>
      <c r="G5">
        <v>0.01</v>
      </c>
      <c r="H5">
        <v>0.01</v>
      </c>
    </row>
    <row r="6" spans="1:11" x14ac:dyDescent="0.3">
      <c r="A6" t="s">
        <v>4</v>
      </c>
      <c r="B6" t="s">
        <v>98</v>
      </c>
      <c r="C6" t="s">
        <v>39</v>
      </c>
      <c r="D6">
        <v>1</v>
      </c>
      <c r="E6">
        <v>500</v>
      </c>
      <c r="F6">
        <v>1E-3</v>
      </c>
      <c r="G6">
        <v>0.01</v>
      </c>
      <c r="H6">
        <v>0.01</v>
      </c>
    </row>
    <row r="7" spans="1:11" x14ac:dyDescent="0.3">
      <c r="A7" t="s">
        <v>4</v>
      </c>
      <c r="B7" t="s">
        <v>98</v>
      </c>
      <c r="C7" t="s">
        <v>89</v>
      </c>
      <c r="D7">
        <v>1</v>
      </c>
      <c r="E7">
        <v>500</v>
      </c>
      <c r="F7">
        <v>1E-3</v>
      </c>
      <c r="G7">
        <v>0.01</v>
      </c>
      <c r="H7">
        <v>0.01</v>
      </c>
    </row>
    <row r="8" spans="1:11" x14ac:dyDescent="0.3">
      <c r="A8" t="s">
        <v>4</v>
      </c>
      <c r="B8" t="s">
        <v>98</v>
      </c>
      <c r="C8" t="s">
        <v>99</v>
      </c>
      <c r="D8">
        <v>1</v>
      </c>
      <c r="E8">
        <v>500</v>
      </c>
      <c r="F8">
        <v>1E-3</v>
      </c>
      <c r="G8">
        <v>0.01</v>
      </c>
      <c r="H8">
        <v>0.01</v>
      </c>
    </row>
    <row r="9" spans="1:11" x14ac:dyDescent="0.3">
      <c r="A9" t="s">
        <v>84</v>
      </c>
      <c r="B9" t="s">
        <v>78</v>
      </c>
      <c r="C9" t="s">
        <v>32</v>
      </c>
      <c r="D9">
        <v>1</v>
      </c>
      <c r="E9">
        <v>10000</v>
      </c>
      <c r="H9">
        <v>1</v>
      </c>
      <c r="I9">
        <v>100</v>
      </c>
      <c r="J9">
        <v>300</v>
      </c>
    </row>
    <row r="10" spans="1:11" x14ac:dyDescent="0.3">
      <c r="A10" t="s">
        <v>83</v>
      </c>
      <c r="B10" t="s">
        <v>32</v>
      </c>
      <c r="C10" t="s">
        <v>86</v>
      </c>
      <c r="D10">
        <v>1</v>
      </c>
      <c r="E10">
        <v>10000</v>
      </c>
      <c r="H10">
        <v>0.01</v>
      </c>
      <c r="I10">
        <v>100</v>
      </c>
      <c r="J10">
        <v>300</v>
      </c>
    </row>
    <row r="11" spans="1:11" x14ac:dyDescent="0.3">
      <c r="A11" t="s">
        <v>5</v>
      </c>
      <c r="B11" t="s">
        <v>32</v>
      </c>
      <c r="C11" t="s">
        <v>87</v>
      </c>
      <c r="D11">
        <v>1</v>
      </c>
      <c r="E11">
        <v>2000</v>
      </c>
      <c r="H11">
        <v>0.01</v>
      </c>
      <c r="I11">
        <v>200</v>
      </c>
      <c r="J11">
        <v>300</v>
      </c>
    </row>
    <row r="12" spans="1:11" x14ac:dyDescent="0.3">
      <c r="A12" t="s">
        <v>85</v>
      </c>
      <c r="B12" t="s">
        <v>32</v>
      </c>
      <c r="C12" t="s">
        <v>88</v>
      </c>
      <c r="D12">
        <v>1</v>
      </c>
      <c r="E12">
        <v>10000</v>
      </c>
      <c r="H12">
        <v>0.01</v>
      </c>
      <c r="I12">
        <v>100</v>
      </c>
      <c r="J12">
        <v>300</v>
      </c>
    </row>
    <row r="13" spans="1:11" x14ac:dyDescent="0.3">
      <c r="A13" t="s">
        <v>83</v>
      </c>
      <c r="B13" t="s">
        <v>86</v>
      </c>
      <c r="C13" t="s">
        <v>89</v>
      </c>
      <c r="D13">
        <v>1</v>
      </c>
      <c r="E13">
        <v>10000</v>
      </c>
      <c r="H13">
        <v>0.01</v>
      </c>
      <c r="I13">
        <v>100</v>
      </c>
      <c r="J13">
        <v>300</v>
      </c>
    </row>
    <row r="14" spans="1:11" x14ac:dyDescent="0.3">
      <c r="A14" t="s">
        <v>5</v>
      </c>
      <c r="B14" t="s">
        <v>87</v>
      </c>
      <c r="C14" t="s">
        <v>39</v>
      </c>
      <c r="D14">
        <v>1</v>
      </c>
      <c r="E14">
        <v>2000</v>
      </c>
      <c r="H14">
        <v>0.01</v>
      </c>
      <c r="I14">
        <v>200</v>
      </c>
      <c r="J14">
        <v>300</v>
      </c>
    </row>
    <row r="15" spans="1:11" x14ac:dyDescent="0.3">
      <c r="A15" t="s">
        <v>5</v>
      </c>
      <c r="B15" t="s">
        <v>87</v>
      </c>
      <c r="C15" t="s">
        <v>98</v>
      </c>
      <c r="D15">
        <v>1</v>
      </c>
      <c r="E15">
        <v>2000</v>
      </c>
      <c r="H15">
        <v>0.01</v>
      </c>
      <c r="I15">
        <v>100</v>
      </c>
      <c r="J15">
        <v>300</v>
      </c>
    </row>
    <row r="16" spans="1:11" x14ac:dyDescent="0.3">
      <c r="A16" t="s">
        <v>83</v>
      </c>
      <c r="B16" t="s">
        <v>89</v>
      </c>
      <c r="C16" t="s">
        <v>63</v>
      </c>
      <c r="D16">
        <v>1</v>
      </c>
      <c r="E16">
        <v>10000</v>
      </c>
      <c r="H16">
        <v>0.1</v>
      </c>
      <c r="I16">
        <v>100</v>
      </c>
      <c r="J16">
        <v>300</v>
      </c>
    </row>
    <row r="17" spans="1:10" x14ac:dyDescent="0.3">
      <c r="A17" t="s">
        <v>5</v>
      </c>
      <c r="B17" t="s">
        <v>39</v>
      </c>
      <c r="C17" t="s">
        <v>63</v>
      </c>
      <c r="D17">
        <v>1</v>
      </c>
      <c r="E17">
        <v>2000</v>
      </c>
      <c r="H17">
        <v>0.1</v>
      </c>
      <c r="I17">
        <v>200</v>
      </c>
      <c r="J1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Q23"/>
  <sheetViews>
    <sheetView workbookViewId="0">
      <selection activeCell="H23" sqref="H23"/>
    </sheetView>
  </sheetViews>
  <sheetFormatPr defaultRowHeight="14.4" x14ac:dyDescent="0.3"/>
  <cols>
    <col min="1" max="1" width="14.33203125" bestFit="1" customWidth="1"/>
    <col min="2" max="2" width="21.44140625" bestFit="1" customWidth="1"/>
    <col min="3" max="3" width="5.88671875" bestFit="1" customWidth="1"/>
    <col min="4" max="4" width="11" bestFit="1" customWidth="1"/>
    <col min="7" max="7" width="14.33203125" bestFit="1" customWidth="1"/>
  </cols>
  <sheetData>
    <row r="1" spans="1:17" x14ac:dyDescent="0.3">
      <c r="A1" t="s">
        <v>9</v>
      </c>
      <c r="B1" t="s">
        <v>25</v>
      </c>
      <c r="C1" t="s">
        <v>23</v>
      </c>
      <c r="D1" t="s">
        <v>20</v>
      </c>
      <c r="E1" t="s">
        <v>21</v>
      </c>
      <c r="F1" t="s">
        <v>22</v>
      </c>
      <c r="G1" t="s">
        <v>35</v>
      </c>
      <c r="H1" t="s">
        <v>40</v>
      </c>
      <c r="I1" t="s">
        <v>62</v>
      </c>
      <c r="J1" t="s">
        <v>41</v>
      </c>
      <c r="K1" t="s">
        <v>42</v>
      </c>
      <c r="L1" t="s">
        <v>45</v>
      </c>
      <c r="M1" t="s">
        <v>71</v>
      </c>
      <c r="N1" t="s">
        <v>72</v>
      </c>
      <c r="O1" t="s">
        <v>51</v>
      </c>
      <c r="P1" t="s">
        <v>77</v>
      </c>
      <c r="Q1" t="s">
        <v>10</v>
      </c>
    </row>
    <row r="2" spans="1:17" x14ac:dyDescent="0.3">
      <c r="A2" t="s">
        <v>32</v>
      </c>
      <c r="B2" t="s">
        <v>11</v>
      </c>
      <c r="C2">
        <v>1</v>
      </c>
      <c r="E2">
        <v>80</v>
      </c>
      <c r="F2">
        <v>0</v>
      </c>
      <c r="G2" t="s">
        <v>44</v>
      </c>
      <c r="H2">
        <v>0.5</v>
      </c>
    </row>
    <row r="3" spans="1:17" x14ac:dyDescent="0.3">
      <c r="A3" t="s">
        <v>98</v>
      </c>
      <c r="B3" t="s">
        <v>70</v>
      </c>
      <c r="C3">
        <v>1</v>
      </c>
      <c r="E3">
        <v>12</v>
      </c>
      <c r="F3">
        <v>0</v>
      </c>
      <c r="G3" t="s">
        <v>38</v>
      </c>
      <c r="J3">
        <v>1</v>
      </c>
      <c r="K3">
        <v>1</v>
      </c>
      <c r="L3">
        <v>0.05</v>
      </c>
      <c r="M3">
        <f>1/60</f>
        <v>1.6666666666666666E-2</v>
      </c>
      <c r="N3">
        <f>1/60</f>
        <v>1.6666666666666666E-2</v>
      </c>
    </row>
    <row r="4" spans="1:17" x14ac:dyDescent="0.3">
      <c r="A4" t="s">
        <v>98</v>
      </c>
      <c r="B4" t="s">
        <v>69</v>
      </c>
      <c r="C4">
        <v>1</v>
      </c>
      <c r="E4">
        <v>12</v>
      </c>
      <c r="F4">
        <v>0</v>
      </c>
      <c r="G4" t="s">
        <v>38</v>
      </c>
      <c r="J4">
        <v>1</v>
      </c>
      <c r="K4">
        <v>1</v>
      </c>
      <c r="L4">
        <v>0.05</v>
      </c>
      <c r="M4">
        <f>1/60</f>
        <v>1.6666666666666666E-2</v>
      </c>
      <c r="N4">
        <f>1/60</f>
        <v>1.6666666666666666E-2</v>
      </c>
    </row>
    <row r="5" spans="1:17" x14ac:dyDescent="0.3">
      <c r="A5" t="s">
        <v>39</v>
      </c>
      <c r="B5" t="s">
        <v>31</v>
      </c>
      <c r="C5">
        <v>1</v>
      </c>
      <c r="E5">
        <v>10000</v>
      </c>
      <c r="F5">
        <v>0</v>
      </c>
      <c r="G5" t="s">
        <v>36</v>
      </c>
      <c r="H5">
        <v>1E-3</v>
      </c>
    </row>
    <row r="6" spans="1:17" x14ac:dyDescent="0.3">
      <c r="A6" t="s">
        <v>39</v>
      </c>
      <c r="B6" t="s">
        <v>30</v>
      </c>
      <c r="C6">
        <v>0</v>
      </c>
      <c r="E6">
        <v>10000</v>
      </c>
      <c r="F6">
        <v>0</v>
      </c>
      <c r="G6" t="s">
        <v>39</v>
      </c>
      <c r="H6">
        <v>4.0000000000000001E-3</v>
      </c>
    </row>
    <row r="7" spans="1:17" x14ac:dyDescent="0.3">
      <c r="A7" t="s">
        <v>32</v>
      </c>
      <c r="B7" t="s">
        <v>32</v>
      </c>
      <c r="C7">
        <v>1</v>
      </c>
      <c r="E7">
        <v>15000</v>
      </c>
      <c r="F7">
        <v>0</v>
      </c>
      <c r="G7" t="s">
        <v>32</v>
      </c>
    </row>
    <row r="8" spans="1:17" x14ac:dyDescent="0.3">
      <c r="A8" t="s">
        <v>99</v>
      </c>
      <c r="B8" t="s">
        <v>12</v>
      </c>
      <c r="C8">
        <v>1</v>
      </c>
      <c r="E8">
        <v>50</v>
      </c>
      <c r="F8">
        <v>5</v>
      </c>
      <c r="G8" t="s">
        <v>37</v>
      </c>
    </row>
    <row r="9" spans="1:17" x14ac:dyDescent="0.3">
      <c r="A9" t="s">
        <v>98</v>
      </c>
      <c r="B9" t="s">
        <v>26</v>
      </c>
      <c r="C9">
        <v>1</v>
      </c>
      <c r="D9" t="s">
        <v>16</v>
      </c>
      <c r="E9">
        <v>20</v>
      </c>
      <c r="F9">
        <v>0</v>
      </c>
      <c r="G9" t="s">
        <v>61</v>
      </c>
      <c r="I9">
        <v>0</v>
      </c>
    </row>
    <row r="10" spans="1:17" x14ac:dyDescent="0.3">
      <c r="A10" t="s">
        <v>99</v>
      </c>
      <c r="B10" t="s">
        <v>13</v>
      </c>
      <c r="C10">
        <v>0</v>
      </c>
      <c r="E10">
        <v>10</v>
      </c>
      <c r="F10">
        <v>0</v>
      </c>
      <c r="G10" t="s">
        <v>46</v>
      </c>
      <c r="H10">
        <v>3</v>
      </c>
    </row>
    <row r="11" spans="1:17" x14ac:dyDescent="0.3">
      <c r="A11" t="s">
        <v>99</v>
      </c>
      <c r="B11" t="s">
        <v>14</v>
      </c>
      <c r="C11">
        <v>0</v>
      </c>
      <c r="E11">
        <v>5</v>
      </c>
      <c r="F11">
        <v>0</v>
      </c>
      <c r="G11" t="s">
        <v>43</v>
      </c>
    </row>
    <row r="12" spans="1:17" x14ac:dyDescent="0.3">
      <c r="A12" t="s">
        <v>98</v>
      </c>
      <c r="B12" t="s">
        <v>15</v>
      </c>
      <c r="C12">
        <v>1</v>
      </c>
      <c r="E12">
        <v>10</v>
      </c>
      <c r="F12">
        <v>0</v>
      </c>
      <c r="G12" t="s">
        <v>43</v>
      </c>
    </row>
    <row r="13" spans="1:17" x14ac:dyDescent="0.3">
      <c r="A13" t="s">
        <v>63</v>
      </c>
      <c r="B13" t="s">
        <v>28</v>
      </c>
      <c r="C13">
        <v>1</v>
      </c>
      <c r="E13">
        <v>10000</v>
      </c>
      <c r="F13">
        <v>0</v>
      </c>
      <c r="G13" t="s">
        <v>101</v>
      </c>
    </row>
    <row r="14" spans="1:17" x14ac:dyDescent="0.3">
      <c r="A14" t="s">
        <v>63</v>
      </c>
      <c r="B14" t="s">
        <v>100</v>
      </c>
      <c r="C14">
        <v>1</v>
      </c>
      <c r="E14">
        <v>10000</v>
      </c>
      <c r="F14">
        <v>0</v>
      </c>
      <c r="G14" t="s">
        <v>102</v>
      </c>
    </row>
    <row r="15" spans="1:17" x14ac:dyDescent="0.3">
      <c r="A15" t="s">
        <v>63</v>
      </c>
      <c r="B15" t="s">
        <v>29</v>
      </c>
      <c r="C15">
        <v>0</v>
      </c>
      <c r="E15">
        <v>1000</v>
      </c>
      <c r="F15">
        <v>0</v>
      </c>
      <c r="G15" t="s">
        <v>37</v>
      </c>
    </row>
    <row r="16" spans="1:17" x14ac:dyDescent="0.3">
      <c r="A16" t="s">
        <v>98</v>
      </c>
      <c r="B16" t="s">
        <v>27</v>
      </c>
      <c r="C16">
        <v>1</v>
      </c>
      <c r="E16">
        <v>3000</v>
      </c>
      <c r="F16">
        <v>0</v>
      </c>
      <c r="G16" t="s">
        <v>61</v>
      </c>
      <c r="I16">
        <v>30</v>
      </c>
    </row>
    <row r="17" spans="1:17" x14ac:dyDescent="0.3">
      <c r="A17" t="s">
        <v>98</v>
      </c>
      <c r="B17" t="s">
        <v>14</v>
      </c>
      <c r="C17">
        <v>0</v>
      </c>
      <c r="E17">
        <v>4</v>
      </c>
      <c r="F17">
        <v>2</v>
      </c>
      <c r="G17" t="s">
        <v>43</v>
      </c>
    </row>
    <row r="18" spans="1:17" x14ac:dyDescent="0.3">
      <c r="A18" t="s">
        <v>98</v>
      </c>
      <c r="B18" t="s">
        <v>75</v>
      </c>
      <c r="C18">
        <v>0</v>
      </c>
      <c r="E18">
        <v>5</v>
      </c>
      <c r="F18">
        <v>0</v>
      </c>
      <c r="G18" t="s">
        <v>76</v>
      </c>
      <c r="H18">
        <v>0.9</v>
      </c>
      <c r="P18">
        <v>2.5</v>
      </c>
    </row>
    <row r="19" spans="1:17" x14ac:dyDescent="0.3">
      <c r="A19" t="s">
        <v>78</v>
      </c>
      <c r="B19" t="s">
        <v>79</v>
      </c>
      <c r="C19">
        <v>1</v>
      </c>
      <c r="D19" t="s">
        <v>59</v>
      </c>
      <c r="E19">
        <v>5000</v>
      </c>
      <c r="F19">
        <v>500</v>
      </c>
      <c r="G19" t="s">
        <v>82</v>
      </c>
      <c r="O19">
        <v>600</v>
      </c>
      <c r="Q19" t="s">
        <v>47</v>
      </c>
    </row>
    <row r="20" spans="1:17" x14ac:dyDescent="0.3">
      <c r="A20" t="s">
        <v>78</v>
      </c>
      <c r="B20" t="s">
        <v>80</v>
      </c>
      <c r="C20">
        <v>1</v>
      </c>
      <c r="D20" t="s">
        <v>59</v>
      </c>
      <c r="E20">
        <v>5000</v>
      </c>
      <c r="F20">
        <v>500</v>
      </c>
      <c r="G20" t="s">
        <v>82</v>
      </c>
      <c r="O20">
        <v>600</v>
      </c>
    </row>
    <row r="21" spans="1:17" x14ac:dyDescent="0.3">
      <c r="A21" t="s">
        <v>78</v>
      </c>
      <c r="B21" t="s">
        <v>81</v>
      </c>
      <c r="C21">
        <v>1</v>
      </c>
      <c r="D21" t="s">
        <v>59</v>
      </c>
      <c r="E21">
        <v>5000</v>
      </c>
      <c r="F21">
        <v>500</v>
      </c>
      <c r="G21" t="s">
        <v>82</v>
      </c>
      <c r="O21">
        <v>600</v>
      </c>
    </row>
    <row r="22" spans="1:17" x14ac:dyDescent="0.3">
      <c r="A22" t="s">
        <v>88</v>
      </c>
      <c r="B22" t="s">
        <v>103</v>
      </c>
      <c r="C22">
        <v>1</v>
      </c>
      <c r="E22">
        <v>5000</v>
      </c>
      <c r="F22">
        <v>0</v>
      </c>
      <c r="G22" t="s">
        <v>104</v>
      </c>
    </row>
    <row r="23" spans="1:17" x14ac:dyDescent="0.3">
      <c r="A23" t="s">
        <v>89</v>
      </c>
      <c r="B23" t="s">
        <v>107</v>
      </c>
      <c r="C23">
        <v>1</v>
      </c>
      <c r="E23">
        <v>5000</v>
      </c>
      <c r="F23">
        <v>0</v>
      </c>
      <c r="G23" t="s">
        <v>89</v>
      </c>
      <c r="H23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B10-AB47-4D11-878D-7EA50574CBA2}">
  <dimension ref="A1:C7"/>
  <sheetViews>
    <sheetView workbookViewId="0">
      <selection activeCell="C3" sqref="C3"/>
    </sheetView>
  </sheetViews>
  <sheetFormatPr defaultRowHeight="14.4" x14ac:dyDescent="0.3"/>
  <cols>
    <col min="1" max="1" width="21.109375" bestFit="1" customWidth="1"/>
    <col min="2" max="2" width="11.33203125" bestFit="1" customWidth="1"/>
    <col min="3" max="3" width="34.5546875" bestFit="1" customWidth="1"/>
  </cols>
  <sheetData>
    <row r="1" spans="1:3" x14ac:dyDescent="0.3">
      <c r="A1" t="s">
        <v>52</v>
      </c>
      <c r="B1" t="s">
        <v>53</v>
      </c>
      <c r="C1" t="s">
        <v>10</v>
      </c>
    </row>
    <row r="2" spans="1:3" x14ac:dyDescent="0.3">
      <c r="A2" t="s">
        <v>54</v>
      </c>
      <c r="B2">
        <v>12</v>
      </c>
      <c r="C2" t="s">
        <v>56</v>
      </c>
    </row>
    <row r="3" spans="1:3" x14ac:dyDescent="0.3">
      <c r="A3" t="s">
        <v>57</v>
      </c>
      <c r="B3">
        <v>15</v>
      </c>
      <c r="C3" t="s">
        <v>55</v>
      </c>
    </row>
    <row r="4" spans="1:3" x14ac:dyDescent="0.3">
      <c r="A4" t="s">
        <v>60</v>
      </c>
      <c r="B4">
        <v>20</v>
      </c>
    </row>
    <row r="5" spans="1:3" x14ac:dyDescent="0.3">
      <c r="A5" t="s">
        <v>65</v>
      </c>
      <c r="B5" t="s">
        <v>98</v>
      </c>
      <c r="C5" t="s">
        <v>66</v>
      </c>
    </row>
    <row r="6" spans="1:3" x14ac:dyDescent="0.3">
      <c r="A6" t="s">
        <v>67</v>
      </c>
      <c r="B6">
        <v>4</v>
      </c>
      <c r="C6" t="s">
        <v>68</v>
      </c>
    </row>
    <row r="7" spans="1:3" x14ac:dyDescent="0.3">
      <c r="A7" t="s">
        <v>105</v>
      </c>
      <c r="B7">
        <v>0.1</v>
      </c>
      <c r="C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E97"/>
  <sheetViews>
    <sheetView topLeftCell="A4" workbookViewId="0">
      <selection activeCell="B32" sqref="B32"/>
    </sheetView>
  </sheetViews>
  <sheetFormatPr defaultRowHeight="14.4" x14ac:dyDescent="0.3"/>
  <sheetData>
    <row r="1" spans="1:5" x14ac:dyDescent="0.3">
      <c r="A1" t="s">
        <v>58</v>
      </c>
      <c r="B1" t="s">
        <v>16</v>
      </c>
      <c r="C1" t="s">
        <v>59</v>
      </c>
      <c r="D1" t="s">
        <v>17</v>
      </c>
      <c r="E1" t="s">
        <v>73</v>
      </c>
    </row>
    <row r="2" spans="1:5" x14ac:dyDescent="0.3">
      <c r="A2">
        <v>0</v>
      </c>
      <c r="B2">
        <v>0.76644727800000001</v>
      </c>
      <c r="C2">
        <v>1</v>
      </c>
      <c r="D2">
        <v>1</v>
      </c>
      <c r="E2">
        <v>0.58578431366667605</v>
      </c>
    </row>
    <row r="3" spans="1:5" x14ac:dyDescent="0.3">
      <c r="A3">
        <v>1</v>
      </c>
      <c r="B3">
        <v>0.77168040699999996</v>
      </c>
      <c r="C3">
        <v>1</v>
      </c>
      <c r="D3">
        <v>0.95250000000000001</v>
      </c>
      <c r="E3">
        <v>0.578431372666666</v>
      </c>
    </row>
    <row r="4" spans="1:5" x14ac:dyDescent="0.3">
      <c r="A4">
        <v>2</v>
      </c>
      <c r="B4">
        <v>0.76200000000000001</v>
      </c>
      <c r="C4">
        <v>1</v>
      </c>
      <c r="D4">
        <v>0.92749999999999999</v>
      </c>
      <c r="E4">
        <v>0.57107843166666605</v>
      </c>
    </row>
    <row r="5" spans="1:5" x14ac:dyDescent="0.3">
      <c r="A5">
        <v>3</v>
      </c>
      <c r="B5">
        <v>0.78214666499999996</v>
      </c>
      <c r="C5">
        <v>1</v>
      </c>
      <c r="D5">
        <v>0.8869999999999999</v>
      </c>
      <c r="E5">
        <v>0.56372549033332398</v>
      </c>
    </row>
    <row r="6" spans="1:5" x14ac:dyDescent="0.3">
      <c r="A6">
        <v>4</v>
      </c>
      <c r="B6">
        <v>0.81100000000000005</v>
      </c>
      <c r="C6">
        <v>1</v>
      </c>
      <c r="D6">
        <v>0.88300000000000001</v>
      </c>
      <c r="E6">
        <v>0.57598039200006701</v>
      </c>
    </row>
    <row r="7" spans="1:5" x14ac:dyDescent="0.3">
      <c r="A7">
        <v>5</v>
      </c>
      <c r="B7">
        <v>0.79261292299999997</v>
      </c>
      <c r="C7">
        <v>1</v>
      </c>
      <c r="D7">
        <v>0.87149999999999994</v>
      </c>
      <c r="E7">
        <v>0.62745098066673299</v>
      </c>
    </row>
    <row r="8" spans="1:5" x14ac:dyDescent="0.3">
      <c r="A8">
        <v>6</v>
      </c>
      <c r="B8">
        <v>0.797846053</v>
      </c>
      <c r="C8">
        <v>1</v>
      </c>
      <c r="D8">
        <v>0.82750000000000001</v>
      </c>
      <c r="E8">
        <v>0.67892156866666598</v>
      </c>
    </row>
    <row r="9" spans="1:5" x14ac:dyDescent="0.3">
      <c r="A9">
        <v>7</v>
      </c>
      <c r="B9">
        <v>0.22</v>
      </c>
      <c r="C9">
        <v>1</v>
      </c>
      <c r="D9">
        <v>0.72</v>
      </c>
      <c r="E9">
        <v>0.73039215666659996</v>
      </c>
    </row>
    <row r="10" spans="1:5" x14ac:dyDescent="0.3">
      <c r="A10">
        <v>8</v>
      </c>
      <c r="B10">
        <v>0.59</v>
      </c>
      <c r="C10">
        <v>1</v>
      </c>
      <c r="D10">
        <v>0.72</v>
      </c>
      <c r="E10">
        <v>0.75735294099999995</v>
      </c>
    </row>
    <row r="11" spans="1:5" x14ac:dyDescent="0.3">
      <c r="A11">
        <v>9</v>
      </c>
      <c r="B11">
        <v>0.79</v>
      </c>
      <c r="C11">
        <v>1</v>
      </c>
      <c r="D11">
        <v>0.83949999999999991</v>
      </c>
      <c r="E11">
        <v>0.73529411766666597</v>
      </c>
    </row>
    <row r="12" spans="1:5" x14ac:dyDescent="0.3">
      <c r="A12">
        <v>10</v>
      </c>
      <c r="B12">
        <v>0.83871716600000001</v>
      </c>
      <c r="C12">
        <v>1</v>
      </c>
      <c r="D12">
        <v>0.95250000000000001</v>
      </c>
      <c r="E12">
        <v>0.71323503563943702</v>
      </c>
    </row>
    <row r="13" spans="1:5" x14ac:dyDescent="0.3">
      <c r="A13">
        <v>11</v>
      </c>
      <c r="B13">
        <v>0.84558434000000005</v>
      </c>
      <c r="C13">
        <v>1</v>
      </c>
      <c r="D13">
        <v>0.96500000000000008</v>
      </c>
      <c r="E13">
        <v>0.69117647066663801</v>
      </c>
    </row>
    <row r="14" spans="1:5" x14ac:dyDescent="0.3">
      <c r="A14">
        <v>12</v>
      </c>
      <c r="B14">
        <v>0.85197045199999999</v>
      </c>
      <c r="C14">
        <v>1</v>
      </c>
      <c r="D14">
        <v>0.95299999999999996</v>
      </c>
      <c r="E14">
        <v>0.67401960766665703</v>
      </c>
    </row>
    <row r="15" spans="1:5" x14ac:dyDescent="0.3">
      <c r="A15">
        <v>13</v>
      </c>
      <c r="B15">
        <v>0.80084982500000002</v>
      </c>
      <c r="C15">
        <v>1</v>
      </c>
      <c r="D15">
        <v>0.96050000000000002</v>
      </c>
      <c r="E15">
        <v>0.66666666666666596</v>
      </c>
    </row>
    <row r="16" spans="1:5" x14ac:dyDescent="0.3">
      <c r="A16">
        <v>14</v>
      </c>
      <c r="B16">
        <v>0.73382039200000004</v>
      </c>
      <c r="C16">
        <v>1</v>
      </c>
      <c r="D16">
        <v>0.99700000000000011</v>
      </c>
      <c r="E16">
        <v>0.65931372566667601</v>
      </c>
    </row>
    <row r="17" spans="1:5" x14ac:dyDescent="0.3">
      <c r="A17">
        <v>15</v>
      </c>
      <c r="B17">
        <v>0.64636604600000003</v>
      </c>
      <c r="C17">
        <v>1</v>
      </c>
      <c r="D17">
        <v>1.0525</v>
      </c>
      <c r="E17">
        <v>0.65196078466666596</v>
      </c>
    </row>
    <row r="18" spans="1:5" x14ac:dyDescent="0.3">
      <c r="A18">
        <v>16</v>
      </c>
      <c r="B18">
        <v>0.565669058</v>
      </c>
      <c r="C18">
        <v>1</v>
      </c>
      <c r="D18">
        <v>1.1499999999999999</v>
      </c>
      <c r="E18">
        <v>0.63235242461224195</v>
      </c>
    </row>
    <row r="19" spans="1:5" x14ac:dyDescent="0.3">
      <c r="A19">
        <v>17</v>
      </c>
      <c r="B19">
        <v>0.41</v>
      </c>
      <c r="C19">
        <v>1</v>
      </c>
      <c r="D19">
        <v>1.1890000000000001</v>
      </c>
      <c r="E19">
        <v>0.58823529366666605</v>
      </c>
    </row>
    <row r="20" spans="1:5" x14ac:dyDescent="0.3">
      <c r="A20">
        <v>18</v>
      </c>
      <c r="B20">
        <v>0.28000000000000003</v>
      </c>
      <c r="C20">
        <v>1</v>
      </c>
      <c r="D20">
        <v>1.1519999999999999</v>
      </c>
      <c r="E20">
        <v>0.544117646666609</v>
      </c>
    </row>
    <row r="21" spans="1:5" x14ac:dyDescent="0.3">
      <c r="A21">
        <v>19</v>
      </c>
      <c r="B21">
        <v>0.06</v>
      </c>
      <c r="C21">
        <v>1</v>
      </c>
      <c r="D21">
        <v>1.046</v>
      </c>
      <c r="E21">
        <v>0.49999999966666597</v>
      </c>
    </row>
    <row r="22" spans="1:5" x14ac:dyDescent="0.3">
      <c r="A22">
        <v>20</v>
      </c>
      <c r="B22">
        <v>0.11</v>
      </c>
      <c r="C22">
        <v>1</v>
      </c>
      <c r="D22">
        <v>0.96899999999999997</v>
      </c>
      <c r="E22">
        <v>0.463235294000028</v>
      </c>
    </row>
    <row r="23" spans="1:5" x14ac:dyDescent="0.3">
      <c r="A23">
        <v>21</v>
      </c>
      <c r="B23">
        <v>0.24</v>
      </c>
      <c r="C23">
        <v>1</v>
      </c>
      <c r="D23">
        <v>0.95250000000000001</v>
      </c>
      <c r="E23">
        <v>0.44117647066669502</v>
      </c>
    </row>
    <row r="24" spans="1:5" x14ac:dyDescent="0.3">
      <c r="A24">
        <v>22</v>
      </c>
      <c r="B24">
        <v>0.51</v>
      </c>
      <c r="C24">
        <v>1</v>
      </c>
      <c r="D24">
        <v>0.9375</v>
      </c>
      <c r="E24">
        <v>0.41911764699999998</v>
      </c>
    </row>
    <row r="25" spans="1:5" x14ac:dyDescent="0.3">
      <c r="A25">
        <v>23</v>
      </c>
      <c r="B25">
        <v>0.52245193700000003</v>
      </c>
      <c r="C25">
        <v>1</v>
      </c>
      <c r="D25">
        <v>0.97300000000000009</v>
      </c>
      <c r="E25">
        <v>0.39705908202721202</v>
      </c>
    </row>
    <row r="26" spans="1:5" x14ac:dyDescent="0.3">
      <c r="A26">
        <v>24</v>
      </c>
      <c r="B26">
        <v>0.76644727800000001</v>
      </c>
      <c r="C26">
        <v>1</v>
      </c>
      <c r="D26">
        <v>1</v>
      </c>
      <c r="E26">
        <v>0.37990196066666598</v>
      </c>
    </row>
    <row r="27" spans="1:5" x14ac:dyDescent="0.3">
      <c r="A27">
        <v>25</v>
      </c>
      <c r="B27">
        <v>0.77168040699999996</v>
      </c>
      <c r="C27">
        <v>1</v>
      </c>
      <c r="D27">
        <v>0.95250000000000001</v>
      </c>
      <c r="E27">
        <v>0.37254901966665699</v>
      </c>
    </row>
    <row r="28" spans="1:5" x14ac:dyDescent="0.3">
      <c r="A28">
        <v>26</v>
      </c>
      <c r="B28">
        <v>0.76200000000000001</v>
      </c>
      <c r="C28">
        <v>1</v>
      </c>
      <c r="D28">
        <v>0.92749999999999999</v>
      </c>
      <c r="E28">
        <v>0.36519607866666598</v>
      </c>
    </row>
    <row r="29" spans="1:5" x14ac:dyDescent="0.3">
      <c r="A29">
        <v>27</v>
      </c>
      <c r="B29">
        <v>0.78214666499999996</v>
      </c>
      <c r="C29">
        <v>1</v>
      </c>
      <c r="D29">
        <v>0.8869999999999999</v>
      </c>
      <c r="E29">
        <v>0.357843137333342</v>
      </c>
    </row>
    <row r="30" spans="1:5" x14ac:dyDescent="0.3">
      <c r="A30">
        <v>28</v>
      </c>
      <c r="B30">
        <v>0.81100000000000005</v>
      </c>
      <c r="C30">
        <v>1</v>
      </c>
      <c r="D30">
        <v>0.88300000000000001</v>
      </c>
      <c r="E30">
        <v>0.345588235000028</v>
      </c>
    </row>
    <row r="31" spans="1:5" x14ac:dyDescent="0.3">
      <c r="A31">
        <v>29</v>
      </c>
      <c r="B31">
        <v>0.55000000000000004</v>
      </c>
      <c r="C31">
        <v>1</v>
      </c>
      <c r="D31">
        <v>0.87149999999999994</v>
      </c>
      <c r="E31">
        <v>0.32352967002724098</v>
      </c>
    </row>
    <row r="32" spans="1:5" x14ac:dyDescent="0.3">
      <c r="A32">
        <v>30</v>
      </c>
      <c r="B32">
        <v>0.24</v>
      </c>
      <c r="C32">
        <v>1</v>
      </c>
      <c r="D32">
        <v>0.82750000000000001</v>
      </c>
      <c r="E32">
        <v>0.30147058799999998</v>
      </c>
    </row>
    <row r="33" spans="1:5" x14ac:dyDescent="0.3">
      <c r="A33">
        <v>31</v>
      </c>
      <c r="B33">
        <v>0.22</v>
      </c>
      <c r="C33">
        <v>1</v>
      </c>
      <c r="D33">
        <v>0.72</v>
      </c>
      <c r="E33">
        <v>0.27941176466666601</v>
      </c>
    </row>
    <row r="34" spans="1:5" x14ac:dyDescent="0.3">
      <c r="A34">
        <v>32</v>
      </c>
      <c r="B34">
        <v>0.59</v>
      </c>
      <c r="C34">
        <v>1</v>
      </c>
      <c r="D34">
        <v>0.72</v>
      </c>
      <c r="E34">
        <v>0.25980392133331398</v>
      </c>
    </row>
    <row r="35" spans="1:5" x14ac:dyDescent="0.3">
      <c r="A35">
        <v>33</v>
      </c>
      <c r="B35">
        <v>0.79</v>
      </c>
      <c r="C35">
        <v>1</v>
      </c>
      <c r="D35">
        <v>0.83949999999999991</v>
      </c>
      <c r="E35">
        <v>0.24509803933333299</v>
      </c>
    </row>
    <row r="36" spans="1:5" x14ac:dyDescent="0.3">
      <c r="A36">
        <v>34</v>
      </c>
      <c r="B36">
        <v>0.83871716600000001</v>
      </c>
      <c r="C36">
        <v>1</v>
      </c>
      <c r="D36">
        <v>0.95250000000000001</v>
      </c>
      <c r="E36">
        <v>0.230392157000019</v>
      </c>
    </row>
    <row r="37" spans="1:5" x14ac:dyDescent="0.3">
      <c r="A37">
        <v>35</v>
      </c>
      <c r="B37">
        <v>0.84558434000000005</v>
      </c>
      <c r="C37">
        <v>1</v>
      </c>
      <c r="D37">
        <v>0.96500000000000008</v>
      </c>
      <c r="E37">
        <v>0.215686274333352</v>
      </c>
    </row>
    <row r="38" spans="1:5" x14ac:dyDescent="0.3">
      <c r="A38">
        <v>36</v>
      </c>
      <c r="B38">
        <v>0.85197045199999999</v>
      </c>
      <c r="C38">
        <v>1</v>
      </c>
      <c r="D38">
        <v>0.95299999999999996</v>
      </c>
      <c r="E38">
        <v>0.20588235299999999</v>
      </c>
    </row>
    <row r="39" spans="1:5" x14ac:dyDescent="0.3">
      <c r="A39">
        <v>37</v>
      </c>
      <c r="B39">
        <v>0.80084982500000002</v>
      </c>
      <c r="C39">
        <v>1</v>
      </c>
      <c r="D39">
        <v>0.96050000000000002</v>
      </c>
      <c r="E39">
        <v>0.20588235299999999</v>
      </c>
    </row>
    <row r="40" spans="1:5" x14ac:dyDescent="0.3">
      <c r="A40">
        <v>38</v>
      </c>
      <c r="B40">
        <v>0.73382039200000004</v>
      </c>
      <c r="C40">
        <v>1</v>
      </c>
      <c r="D40">
        <v>0.99700000000000011</v>
      </c>
      <c r="E40">
        <v>0.20588235299999999</v>
      </c>
    </row>
    <row r="41" spans="1:5" x14ac:dyDescent="0.3">
      <c r="A41">
        <v>39</v>
      </c>
      <c r="B41">
        <v>0.64636604600000003</v>
      </c>
      <c r="C41">
        <v>1</v>
      </c>
      <c r="D41">
        <v>1.0525</v>
      </c>
      <c r="E41">
        <v>0.20588235299999999</v>
      </c>
    </row>
    <row r="42" spans="1:5" x14ac:dyDescent="0.3">
      <c r="A42">
        <v>40</v>
      </c>
      <c r="B42">
        <v>0.565669058</v>
      </c>
      <c r="C42">
        <v>1</v>
      </c>
      <c r="D42">
        <v>1.1499999999999999</v>
      </c>
      <c r="E42">
        <v>0.19852941166666599</v>
      </c>
    </row>
    <row r="43" spans="1:5" x14ac:dyDescent="0.3">
      <c r="A43">
        <v>41</v>
      </c>
      <c r="B43">
        <v>0.41</v>
      </c>
      <c r="C43">
        <v>1</v>
      </c>
      <c r="D43">
        <v>1.1890000000000001</v>
      </c>
      <c r="E43">
        <v>0.17647058800002899</v>
      </c>
    </row>
    <row r="44" spans="1:5" x14ac:dyDescent="0.3">
      <c r="A44">
        <v>42</v>
      </c>
      <c r="B44">
        <v>0.28000000000000003</v>
      </c>
      <c r="C44">
        <v>1</v>
      </c>
      <c r="D44">
        <v>1.1519999999999999</v>
      </c>
      <c r="E44">
        <v>0.15441176466669501</v>
      </c>
    </row>
    <row r="45" spans="1:5" x14ac:dyDescent="0.3">
      <c r="A45">
        <v>43</v>
      </c>
      <c r="B45">
        <v>0.06</v>
      </c>
      <c r="C45">
        <v>1</v>
      </c>
      <c r="D45">
        <v>1.046</v>
      </c>
      <c r="E45">
        <v>0.13235294100002801</v>
      </c>
    </row>
    <row r="46" spans="1:5" x14ac:dyDescent="0.3">
      <c r="A46">
        <v>44</v>
      </c>
      <c r="B46">
        <v>0.11</v>
      </c>
      <c r="C46">
        <v>1</v>
      </c>
      <c r="D46">
        <v>0.96899999999999997</v>
      </c>
      <c r="E46">
        <v>0.112745098</v>
      </c>
    </row>
    <row r="47" spans="1:5" x14ac:dyDescent="0.3">
      <c r="A47">
        <v>45</v>
      </c>
      <c r="B47">
        <v>0.24</v>
      </c>
      <c r="C47">
        <v>1</v>
      </c>
      <c r="D47">
        <v>0.95250000000000001</v>
      </c>
      <c r="E47">
        <v>9.8039215333314195E-2</v>
      </c>
    </row>
    <row r="48" spans="1:5" x14ac:dyDescent="0.3">
      <c r="A48">
        <v>46</v>
      </c>
      <c r="B48">
        <v>0.51</v>
      </c>
      <c r="C48">
        <v>1</v>
      </c>
      <c r="D48">
        <v>0.9375</v>
      </c>
      <c r="E48">
        <v>8.3333333333314205E-2</v>
      </c>
    </row>
    <row r="49" spans="1:5" x14ac:dyDescent="0.3">
      <c r="A49">
        <v>47</v>
      </c>
      <c r="B49">
        <v>0.52245193700000003</v>
      </c>
      <c r="C49">
        <v>1</v>
      </c>
      <c r="D49">
        <v>0.97300000000000009</v>
      </c>
      <c r="E49">
        <v>6.8627278759613206E-2</v>
      </c>
    </row>
    <row r="50" spans="1:5" x14ac:dyDescent="0.3">
      <c r="A50">
        <v>48</v>
      </c>
      <c r="B50">
        <v>0.76644727800000001</v>
      </c>
      <c r="C50">
        <v>1</v>
      </c>
      <c r="D50">
        <v>1</v>
      </c>
      <c r="E50">
        <v>5.6372548666666598E-2</v>
      </c>
    </row>
    <row r="51" spans="1:5" x14ac:dyDescent="0.3">
      <c r="A51">
        <v>49</v>
      </c>
      <c r="B51">
        <v>0.77168040699999996</v>
      </c>
      <c r="C51">
        <v>1</v>
      </c>
      <c r="D51">
        <v>0.95250000000000001</v>
      </c>
      <c r="E51">
        <v>4.90196076666762E-2</v>
      </c>
    </row>
    <row r="52" spans="1:5" x14ac:dyDescent="0.3">
      <c r="A52">
        <v>50</v>
      </c>
      <c r="B52">
        <v>0.76200000000000001</v>
      </c>
      <c r="C52">
        <v>1</v>
      </c>
      <c r="D52">
        <v>0.92749999999999999</v>
      </c>
      <c r="E52">
        <v>4.1666666666676198E-2</v>
      </c>
    </row>
    <row r="53" spans="1:5" x14ac:dyDescent="0.3">
      <c r="A53">
        <v>51</v>
      </c>
      <c r="B53">
        <v>0.78214666499999996</v>
      </c>
      <c r="C53">
        <v>1</v>
      </c>
      <c r="D53">
        <v>0.8869999999999999</v>
      </c>
      <c r="E53">
        <v>3.43137256666666E-2</v>
      </c>
    </row>
    <row r="54" spans="1:5" x14ac:dyDescent="0.3">
      <c r="A54">
        <v>52</v>
      </c>
      <c r="B54">
        <v>0.81100000000000005</v>
      </c>
      <c r="C54">
        <v>1</v>
      </c>
      <c r="D54">
        <v>0.88300000000000001</v>
      </c>
      <c r="E54">
        <v>2.9411764999999899E-2</v>
      </c>
    </row>
    <row r="55" spans="1:5" x14ac:dyDescent="0.3">
      <c r="A55">
        <v>53</v>
      </c>
      <c r="B55">
        <v>0.79261292299999997</v>
      </c>
      <c r="C55">
        <v>1</v>
      </c>
      <c r="D55">
        <v>0.87149999999999994</v>
      </c>
      <c r="E55">
        <v>2.9411764999999899E-2</v>
      </c>
    </row>
    <row r="56" spans="1:5" x14ac:dyDescent="0.3">
      <c r="A56">
        <v>54</v>
      </c>
      <c r="B56">
        <v>0.797846053</v>
      </c>
      <c r="C56">
        <v>1</v>
      </c>
      <c r="D56">
        <v>0.82750000000000001</v>
      </c>
      <c r="E56">
        <v>2.9411764999999899E-2</v>
      </c>
    </row>
    <row r="57" spans="1:5" x14ac:dyDescent="0.3">
      <c r="A57">
        <v>55</v>
      </c>
      <c r="B57">
        <v>0.22</v>
      </c>
      <c r="C57">
        <v>1</v>
      </c>
      <c r="D57">
        <v>0.72</v>
      </c>
      <c r="E57">
        <v>2.9411764999999899E-2</v>
      </c>
    </row>
    <row r="58" spans="1:5" x14ac:dyDescent="0.3">
      <c r="A58">
        <v>56</v>
      </c>
      <c r="B58">
        <v>0.59</v>
      </c>
      <c r="C58">
        <v>1</v>
      </c>
      <c r="D58">
        <v>0.72</v>
      </c>
      <c r="E58">
        <v>3.18627453333237E-2</v>
      </c>
    </row>
    <row r="59" spans="1:5" x14ac:dyDescent="0.3">
      <c r="A59">
        <v>57</v>
      </c>
      <c r="B59">
        <v>0.79</v>
      </c>
      <c r="C59">
        <v>1</v>
      </c>
      <c r="D59">
        <v>0.83949999999999991</v>
      </c>
      <c r="E59">
        <v>3.9215686333323702E-2</v>
      </c>
    </row>
    <row r="60" spans="1:5" x14ac:dyDescent="0.3">
      <c r="A60">
        <v>58</v>
      </c>
      <c r="B60">
        <v>0.83871716600000001</v>
      </c>
      <c r="C60">
        <v>1</v>
      </c>
      <c r="D60">
        <v>0.95250000000000001</v>
      </c>
      <c r="E60">
        <v>4.65686273333333E-2</v>
      </c>
    </row>
    <row r="61" spans="1:5" x14ac:dyDescent="0.3">
      <c r="A61">
        <v>59</v>
      </c>
      <c r="B61">
        <v>0.84558434000000005</v>
      </c>
      <c r="C61">
        <v>1</v>
      </c>
      <c r="D61">
        <v>0.96500000000000008</v>
      </c>
      <c r="E61">
        <v>5.3921568333342898E-2</v>
      </c>
    </row>
    <row r="62" spans="1:5" x14ac:dyDescent="0.3">
      <c r="A62">
        <v>60</v>
      </c>
      <c r="B62">
        <v>0.85197045199999999</v>
      </c>
      <c r="C62">
        <v>1</v>
      </c>
      <c r="D62">
        <v>0.95299999999999996</v>
      </c>
      <c r="E62">
        <v>6.1274423546486503E-2</v>
      </c>
    </row>
    <row r="63" spans="1:5" x14ac:dyDescent="0.3">
      <c r="A63">
        <v>61</v>
      </c>
      <c r="B63">
        <v>0.80084982500000002</v>
      </c>
      <c r="C63">
        <v>1</v>
      </c>
      <c r="D63">
        <v>0.96050000000000002</v>
      </c>
      <c r="E63">
        <v>6.8627451333342901E-2</v>
      </c>
    </row>
    <row r="64" spans="1:5" x14ac:dyDescent="0.3">
      <c r="A64">
        <v>62</v>
      </c>
      <c r="B64">
        <v>0.73382039200000004</v>
      </c>
      <c r="C64">
        <v>1</v>
      </c>
      <c r="D64">
        <v>0.99700000000000011</v>
      </c>
      <c r="E64">
        <v>7.5980392333333299E-2</v>
      </c>
    </row>
    <row r="65" spans="1:5" x14ac:dyDescent="0.3">
      <c r="A65">
        <v>63</v>
      </c>
      <c r="B65">
        <v>0.64636604600000003</v>
      </c>
      <c r="C65">
        <v>1</v>
      </c>
      <c r="D65">
        <v>1.0525</v>
      </c>
      <c r="E65">
        <v>8.3333333333323698E-2</v>
      </c>
    </row>
    <row r="66" spans="1:5" x14ac:dyDescent="0.3">
      <c r="A66">
        <v>64</v>
      </c>
      <c r="B66">
        <v>0.565669058</v>
      </c>
      <c r="C66">
        <v>1</v>
      </c>
      <c r="D66">
        <v>1.1499999999999999</v>
      </c>
      <c r="E66">
        <v>8.5784313666666598E-2</v>
      </c>
    </row>
    <row r="67" spans="1:5" x14ac:dyDescent="0.3">
      <c r="A67">
        <v>65</v>
      </c>
      <c r="B67">
        <v>0.41</v>
      </c>
      <c r="C67">
        <v>1</v>
      </c>
      <c r="D67">
        <v>1.1890000000000001</v>
      </c>
      <c r="E67">
        <v>7.8431372666666596E-2</v>
      </c>
    </row>
    <row r="68" spans="1:5" x14ac:dyDescent="0.3">
      <c r="A68">
        <v>66</v>
      </c>
      <c r="B68">
        <v>0.28000000000000003</v>
      </c>
      <c r="C68">
        <v>1</v>
      </c>
      <c r="D68">
        <v>1.1519999999999999</v>
      </c>
      <c r="E68">
        <v>7.1078517786844597E-2</v>
      </c>
    </row>
    <row r="69" spans="1:5" x14ac:dyDescent="0.3">
      <c r="A69">
        <v>67</v>
      </c>
      <c r="B69">
        <v>0.06</v>
      </c>
      <c r="C69">
        <v>1</v>
      </c>
      <c r="D69">
        <v>1.046</v>
      </c>
      <c r="E69">
        <v>6.3725490333323795E-2</v>
      </c>
    </row>
    <row r="70" spans="1:5" x14ac:dyDescent="0.3">
      <c r="A70">
        <v>68</v>
      </c>
      <c r="B70">
        <v>0.11</v>
      </c>
      <c r="C70">
        <v>1</v>
      </c>
      <c r="D70">
        <v>0.96899999999999997</v>
      </c>
      <c r="E70">
        <v>5.8823528999999999E-2</v>
      </c>
    </row>
    <row r="71" spans="1:5" x14ac:dyDescent="0.3">
      <c r="A71">
        <v>69</v>
      </c>
      <c r="B71">
        <v>0.24</v>
      </c>
      <c r="C71">
        <v>1</v>
      </c>
      <c r="D71">
        <v>0.95250000000000001</v>
      </c>
      <c r="E71">
        <v>5.8823528999999999E-2</v>
      </c>
    </row>
    <row r="72" spans="1:5" x14ac:dyDescent="0.3">
      <c r="A72">
        <v>70</v>
      </c>
      <c r="B72">
        <v>0.51</v>
      </c>
      <c r="C72">
        <v>1</v>
      </c>
      <c r="D72">
        <v>0.9375</v>
      </c>
      <c r="E72">
        <v>5.8823528999999999E-2</v>
      </c>
    </row>
    <row r="73" spans="1:5" x14ac:dyDescent="0.3">
      <c r="A73">
        <v>71</v>
      </c>
      <c r="B73">
        <v>0.52245193700000003</v>
      </c>
      <c r="C73">
        <v>1</v>
      </c>
      <c r="D73">
        <v>0.97300000000000009</v>
      </c>
      <c r="E73">
        <v>5.8823528999999999E-2</v>
      </c>
    </row>
    <row r="74" spans="1:5" x14ac:dyDescent="0.3">
      <c r="A74">
        <v>72</v>
      </c>
      <c r="B74">
        <v>0.76644727800000001</v>
      </c>
      <c r="C74">
        <v>1</v>
      </c>
      <c r="D74">
        <v>1</v>
      </c>
      <c r="E74">
        <v>5.8823528999999999E-2</v>
      </c>
    </row>
    <row r="75" spans="1:5" x14ac:dyDescent="0.3">
      <c r="A75">
        <v>73</v>
      </c>
      <c r="B75">
        <v>0.77168040699999996</v>
      </c>
      <c r="C75">
        <v>1</v>
      </c>
      <c r="D75">
        <v>0.95250000000000001</v>
      </c>
      <c r="E75">
        <v>5.8823528999999999E-2</v>
      </c>
    </row>
    <row r="76" spans="1:5" x14ac:dyDescent="0.3">
      <c r="A76">
        <v>74</v>
      </c>
      <c r="B76">
        <v>0.76200000000000001</v>
      </c>
      <c r="C76">
        <v>1</v>
      </c>
      <c r="D76">
        <v>0.92749999999999999</v>
      </c>
      <c r="E76">
        <v>5.8823528999999999E-2</v>
      </c>
    </row>
    <row r="77" spans="1:5" x14ac:dyDescent="0.3">
      <c r="A77">
        <v>75</v>
      </c>
      <c r="B77">
        <v>0.78214666499999996</v>
      </c>
      <c r="C77">
        <v>1</v>
      </c>
      <c r="D77">
        <v>0.8869999999999999</v>
      </c>
      <c r="E77">
        <v>5.8823528999999999E-2</v>
      </c>
    </row>
    <row r="78" spans="1:5" x14ac:dyDescent="0.3">
      <c r="A78">
        <v>76</v>
      </c>
      <c r="B78">
        <v>0.81100000000000005</v>
      </c>
      <c r="C78">
        <v>1</v>
      </c>
      <c r="D78">
        <v>0.88300000000000001</v>
      </c>
      <c r="E78">
        <v>8.0882352666666504E-2</v>
      </c>
    </row>
    <row r="79" spans="1:5" x14ac:dyDescent="0.3">
      <c r="A79">
        <v>77</v>
      </c>
      <c r="B79">
        <v>0.79261292299999997</v>
      </c>
      <c r="C79">
        <v>1</v>
      </c>
      <c r="D79">
        <v>0.87149999999999994</v>
      </c>
      <c r="E79">
        <v>0.14705882366657999</v>
      </c>
    </row>
    <row r="80" spans="1:5" x14ac:dyDescent="0.3">
      <c r="A80">
        <v>78</v>
      </c>
      <c r="B80">
        <v>0.797846053</v>
      </c>
      <c r="C80">
        <v>1</v>
      </c>
      <c r="D80">
        <v>0.82750000000000001</v>
      </c>
      <c r="E80">
        <v>0.21323529433333299</v>
      </c>
    </row>
    <row r="81" spans="1:5" x14ac:dyDescent="0.3">
      <c r="A81">
        <v>79</v>
      </c>
      <c r="B81">
        <v>0.22</v>
      </c>
      <c r="C81">
        <v>1</v>
      </c>
      <c r="D81">
        <v>0.72</v>
      </c>
      <c r="E81">
        <v>0.27941176466666601</v>
      </c>
    </row>
    <row r="82" spans="1:5" x14ac:dyDescent="0.3">
      <c r="A82">
        <v>80</v>
      </c>
      <c r="B82">
        <v>0.59</v>
      </c>
      <c r="C82">
        <v>1</v>
      </c>
      <c r="D82">
        <v>0.72</v>
      </c>
      <c r="E82">
        <v>0.33823529433333299</v>
      </c>
    </row>
    <row r="83" spans="1:5" x14ac:dyDescent="0.3">
      <c r="A83">
        <v>81</v>
      </c>
      <c r="B83">
        <v>0.79</v>
      </c>
      <c r="C83">
        <v>1</v>
      </c>
      <c r="D83">
        <v>0.83949999999999991</v>
      </c>
      <c r="E83">
        <v>0.38235294133338998</v>
      </c>
    </row>
    <row r="84" spans="1:5" x14ac:dyDescent="0.3">
      <c r="A84">
        <v>82</v>
      </c>
      <c r="B84">
        <v>0.83871716600000001</v>
      </c>
      <c r="C84">
        <v>1</v>
      </c>
      <c r="D84">
        <v>0.95250000000000001</v>
      </c>
      <c r="E84">
        <v>0.42647058833333301</v>
      </c>
    </row>
    <row r="85" spans="1:5" x14ac:dyDescent="0.3">
      <c r="A85">
        <v>83</v>
      </c>
      <c r="B85">
        <v>0.84558434000000005</v>
      </c>
      <c r="C85">
        <v>1</v>
      </c>
      <c r="D85">
        <v>0.96500000000000008</v>
      </c>
      <c r="E85">
        <v>0.47058823533327598</v>
      </c>
    </row>
    <row r="86" spans="1:5" x14ac:dyDescent="0.3">
      <c r="A86">
        <v>84</v>
      </c>
      <c r="B86">
        <v>0.85197045199999999</v>
      </c>
      <c r="C86">
        <v>1</v>
      </c>
      <c r="D86">
        <v>0.95299999999999996</v>
      </c>
      <c r="E86">
        <v>0.49264680030614999</v>
      </c>
    </row>
    <row r="87" spans="1:5" x14ac:dyDescent="0.3">
      <c r="A87">
        <v>85</v>
      </c>
      <c r="B87">
        <v>0.80084982500000002</v>
      </c>
      <c r="C87">
        <v>1</v>
      </c>
      <c r="D87">
        <v>0.96050000000000002</v>
      </c>
      <c r="E87">
        <v>0.470588235000028</v>
      </c>
    </row>
    <row r="88" spans="1:5" x14ac:dyDescent="0.3">
      <c r="A88">
        <v>86</v>
      </c>
      <c r="B88">
        <v>0.73382039200000004</v>
      </c>
      <c r="C88">
        <v>1</v>
      </c>
      <c r="D88">
        <v>0.99700000000000011</v>
      </c>
      <c r="E88">
        <v>0.44852941166666599</v>
      </c>
    </row>
    <row r="89" spans="1:5" x14ac:dyDescent="0.3">
      <c r="A89">
        <v>87</v>
      </c>
      <c r="B89">
        <v>0.64636604600000003</v>
      </c>
      <c r="C89">
        <v>1</v>
      </c>
      <c r="D89">
        <v>1.0525</v>
      </c>
      <c r="E89">
        <v>0.42647058799999998</v>
      </c>
    </row>
    <row r="90" spans="1:5" x14ac:dyDescent="0.3">
      <c r="A90">
        <v>88</v>
      </c>
      <c r="B90">
        <v>0.565669058</v>
      </c>
      <c r="C90">
        <v>1</v>
      </c>
      <c r="D90">
        <v>1.1499999999999999</v>
      </c>
      <c r="E90">
        <v>0.41176470599999998</v>
      </c>
    </row>
    <row r="91" spans="1:5" x14ac:dyDescent="0.3">
      <c r="A91">
        <v>89</v>
      </c>
      <c r="B91">
        <v>0.41</v>
      </c>
      <c r="C91">
        <v>1</v>
      </c>
      <c r="D91">
        <v>1.1890000000000001</v>
      </c>
      <c r="E91">
        <v>0.41176470599999998</v>
      </c>
    </row>
    <row r="92" spans="1:5" x14ac:dyDescent="0.3">
      <c r="A92">
        <v>90</v>
      </c>
      <c r="B92">
        <v>0.28000000000000003</v>
      </c>
      <c r="C92">
        <v>1</v>
      </c>
      <c r="D92">
        <v>1.1519999999999999</v>
      </c>
      <c r="E92">
        <v>0.41176470599999998</v>
      </c>
    </row>
    <row r="93" spans="1:5" x14ac:dyDescent="0.3">
      <c r="A93">
        <v>91</v>
      </c>
      <c r="B93">
        <v>0.06</v>
      </c>
      <c r="C93">
        <v>1</v>
      </c>
      <c r="D93">
        <v>1.046</v>
      </c>
      <c r="E93">
        <v>0.41176470599999998</v>
      </c>
    </row>
    <row r="94" spans="1:5" x14ac:dyDescent="0.3">
      <c r="A94">
        <v>92</v>
      </c>
      <c r="B94">
        <v>0.11</v>
      </c>
      <c r="C94">
        <v>1</v>
      </c>
      <c r="D94">
        <v>0.96899999999999997</v>
      </c>
      <c r="E94">
        <v>0.40441176466669498</v>
      </c>
    </row>
    <row r="95" spans="1:5" x14ac:dyDescent="0.3">
      <c r="A95">
        <v>93</v>
      </c>
      <c r="B95">
        <v>0.24</v>
      </c>
      <c r="C95">
        <v>1</v>
      </c>
      <c r="D95">
        <v>0.95250000000000001</v>
      </c>
      <c r="E95">
        <v>0.382352941</v>
      </c>
    </row>
    <row r="96" spans="1:5" x14ac:dyDescent="0.3">
      <c r="A96">
        <v>94</v>
      </c>
      <c r="B96">
        <v>0.51</v>
      </c>
      <c r="C96">
        <v>1</v>
      </c>
      <c r="D96">
        <v>0.9375</v>
      </c>
      <c r="E96">
        <v>0.36029411766666603</v>
      </c>
    </row>
    <row r="97" spans="1:5" x14ac:dyDescent="0.3">
      <c r="A97">
        <v>95</v>
      </c>
      <c r="B97">
        <v>0.52245193700000003</v>
      </c>
      <c r="C97">
        <v>1</v>
      </c>
      <c r="D97">
        <v>0.97300000000000009</v>
      </c>
      <c r="E97">
        <v>0.33823529399997099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B24B-1FF3-4D04-ABC3-37C8B4C6ACE7}">
  <dimension ref="A1:F97"/>
  <sheetViews>
    <sheetView topLeftCell="A16" workbookViewId="0">
      <selection activeCell="B33" sqref="B33"/>
    </sheetView>
  </sheetViews>
  <sheetFormatPr defaultRowHeight="14.4" x14ac:dyDescent="0.3"/>
  <sheetData>
    <row r="1" spans="1:6" x14ac:dyDescent="0.3">
      <c r="A1" t="s">
        <v>58</v>
      </c>
      <c r="B1" t="s">
        <v>16</v>
      </c>
      <c r="C1" t="s">
        <v>59</v>
      </c>
      <c r="D1" t="s">
        <v>17</v>
      </c>
      <c r="E1" t="s">
        <v>73</v>
      </c>
      <c r="F1" t="s">
        <v>74</v>
      </c>
    </row>
    <row r="2" spans="1:6" x14ac:dyDescent="0.3">
      <c r="A2">
        <v>0</v>
      </c>
      <c r="B2">
        <v>0.91973673359999997</v>
      </c>
      <c r="C2">
        <v>1</v>
      </c>
      <c r="D2">
        <v>1</v>
      </c>
      <c r="E2">
        <v>0.59769340231754298</v>
      </c>
      <c r="F2">
        <f>MIN(1,MAX(0,B2*(1+0.2*COS(A2*PI()/9))))</f>
        <v>1</v>
      </c>
    </row>
    <row r="3" spans="1:6" x14ac:dyDescent="0.3">
      <c r="A3">
        <v>1</v>
      </c>
      <c r="B3">
        <v>0.91670888381259319</v>
      </c>
      <c r="C3">
        <v>1</v>
      </c>
      <c r="D3">
        <v>0.95250000000000001</v>
      </c>
      <c r="E3">
        <v>0.59046130291978205</v>
      </c>
      <c r="F3">
        <f t="shared" ref="F3:F66" si="0">MIN(1,MAX(0,B3*(1+0.2*COS(A3*PI()/9))))</f>
        <v>1</v>
      </c>
    </row>
    <row r="4" spans="1:6" x14ac:dyDescent="0.3">
      <c r="A4">
        <v>2</v>
      </c>
      <c r="B4">
        <v>0.87874517313133227</v>
      </c>
      <c r="C4">
        <v>1</v>
      </c>
      <c r="D4">
        <v>0.92749999999999999</v>
      </c>
      <c r="E4">
        <v>0.59813485581324999</v>
      </c>
      <c r="F4">
        <f t="shared" si="0"/>
        <v>1</v>
      </c>
    </row>
    <row r="5" spans="1:6" x14ac:dyDescent="0.3">
      <c r="A5">
        <v>3</v>
      </c>
      <c r="B5">
        <v>0.86036133150000005</v>
      </c>
      <c r="C5">
        <v>1</v>
      </c>
      <c r="D5">
        <v>0.8869999999999999</v>
      </c>
      <c r="E5">
        <v>0.57506542038630204</v>
      </c>
      <c r="F5">
        <f t="shared" si="0"/>
        <v>0.94639746465000008</v>
      </c>
    </row>
    <row r="6" spans="1:6" x14ac:dyDescent="0.3">
      <c r="A6">
        <v>4</v>
      </c>
      <c r="B6">
        <v>0.83916573441757625</v>
      </c>
      <c r="C6">
        <v>1</v>
      </c>
      <c r="D6">
        <v>0.88300000000000001</v>
      </c>
      <c r="E6">
        <v>0.56589852559458098</v>
      </c>
      <c r="F6">
        <f t="shared" si="0"/>
        <v>0.86830965452600495</v>
      </c>
    </row>
    <row r="7" spans="1:6" x14ac:dyDescent="0.3">
      <c r="A7">
        <v>5</v>
      </c>
      <c r="B7">
        <v>0.76508576506515824</v>
      </c>
      <c r="C7">
        <v>1</v>
      </c>
      <c r="D7">
        <v>0.87149999999999994</v>
      </c>
      <c r="E7">
        <v>0.63215388971391495</v>
      </c>
      <c r="F7">
        <f t="shared" si="0"/>
        <v>0.73851461529266349</v>
      </c>
    </row>
    <row r="8" spans="1:6" x14ac:dyDescent="0.3">
      <c r="A8">
        <v>6</v>
      </c>
      <c r="B8">
        <v>0.71806144770000002</v>
      </c>
      <c r="C8">
        <v>1</v>
      </c>
      <c r="D8">
        <v>0.82750000000000001</v>
      </c>
      <c r="E8">
        <v>0.65293068330933202</v>
      </c>
      <c r="F8">
        <f t="shared" si="0"/>
        <v>0.64625530293</v>
      </c>
    </row>
    <row r="9" spans="1:6" x14ac:dyDescent="0.3">
      <c r="A9">
        <v>7</v>
      </c>
      <c r="B9">
        <v>0.18629404450276499</v>
      </c>
      <c r="C9">
        <v>1</v>
      </c>
      <c r="D9">
        <v>0.72</v>
      </c>
      <c r="E9">
        <v>0.704421761516134</v>
      </c>
      <c r="F9">
        <f t="shared" si="0"/>
        <v>0.15775214098726445</v>
      </c>
    </row>
    <row r="10" spans="1:6" x14ac:dyDescent="0.3">
      <c r="A10">
        <v>8</v>
      </c>
      <c r="B10">
        <v>0.47911627074726276</v>
      </c>
      <c r="C10">
        <v>1</v>
      </c>
      <c r="D10">
        <v>0.72</v>
      </c>
      <c r="E10">
        <v>0.75814407693264396</v>
      </c>
      <c r="F10">
        <f t="shared" si="0"/>
        <v>0.38907186592332949</v>
      </c>
    </row>
    <row r="11" spans="1:6" x14ac:dyDescent="0.3">
      <c r="A11">
        <v>9</v>
      </c>
      <c r="B11">
        <v>0.63200000000000012</v>
      </c>
      <c r="C11">
        <v>1</v>
      </c>
      <c r="D11">
        <v>0.83949999999999991</v>
      </c>
      <c r="E11">
        <v>0.74887644594778402</v>
      </c>
      <c r="F11">
        <f t="shared" si="0"/>
        <v>0.50560000000000016</v>
      </c>
    </row>
    <row r="12" spans="1:6" x14ac:dyDescent="0.3">
      <c r="A12">
        <v>10</v>
      </c>
      <c r="B12">
        <v>0.681089899636666</v>
      </c>
      <c r="C12">
        <v>1</v>
      </c>
      <c r="D12">
        <v>0.95250000000000001</v>
      </c>
      <c r="E12">
        <v>0.73160740486585596</v>
      </c>
      <c r="F12">
        <f t="shared" si="0"/>
        <v>0.55308686908058802</v>
      </c>
    </row>
    <row r="13" spans="1:6" x14ac:dyDescent="0.3">
      <c r="A13">
        <v>11</v>
      </c>
      <c r="B13">
        <v>0.71603330303091428</v>
      </c>
      <c r="C13">
        <v>1</v>
      </c>
      <c r="D13">
        <v>0.96500000000000008</v>
      </c>
      <c r="E13">
        <v>0.68885779365393796</v>
      </c>
      <c r="F13">
        <f t="shared" si="0"/>
        <v>0.60633063645592244</v>
      </c>
    </row>
    <row r="14" spans="1:6" x14ac:dyDescent="0.3">
      <c r="A14">
        <v>12</v>
      </c>
      <c r="B14">
        <v>0.76677340679999995</v>
      </c>
      <c r="C14">
        <v>1</v>
      </c>
      <c r="D14">
        <v>0.95299999999999996</v>
      </c>
      <c r="E14">
        <v>0.67644576094762399</v>
      </c>
      <c r="F14">
        <f t="shared" si="0"/>
        <v>0.69009606611999985</v>
      </c>
    </row>
    <row r="15" spans="1:6" x14ac:dyDescent="0.3">
      <c r="A15">
        <v>13</v>
      </c>
      <c r="B15">
        <v>0.77303660246077399</v>
      </c>
      <c r="C15">
        <v>1</v>
      </c>
      <c r="D15">
        <v>0.96050000000000002</v>
      </c>
      <c r="E15">
        <v>0.67611583374164197</v>
      </c>
      <c r="F15">
        <f t="shared" si="0"/>
        <v>0.74618932300334428</v>
      </c>
    </row>
    <row r="16" spans="1:6" x14ac:dyDescent="0.3">
      <c r="A16">
        <v>14</v>
      </c>
      <c r="B16">
        <v>0.75930570676112641</v>
      </c>
      <c r="C16">
        <v>1</v>
      </c>
      <c r="D16">
        <v>0.99700000000000011</v>
      </c>
      <c r="E16">
        <v>0.66599306136567005</v>
      </c>
      <c r="F16">
        <f t="shared" si="0"/>
        <v>0.78567611721536035</v>
      </c>
    </row>
    <row r="17" spans="1:6" x14ac:dyDescent="0.3">
      <c r="A17">
        <v>15</v>
      </c>
      <c r="B17">
        <v>0.7110026505999999</v>
      </c>
      <c r="C17">
        <v>1</v>
      </c>
      <c r="D17">
        <v>1.0525</v>
      </c>
      <c r="E17">
        <v>0.66131888718457299</v>
      </c>
      <c r="F17">
        <f t="shared" si="0"/>
        <v>0.78210291565999979</v>
      </c>
    </row>
    <row r="18" spans="1:6" x14ac:dyDescent="0.3">
      <c r="A18">
        <v>16</v>
      </c>
      <c r="B18">
        <v>0.65233458570504943</v>
      </c>
      <c r="C18">
        <v>1</v>
      </c>
      <c r="D18">
        <v>1.1499999999999999</v>
      </c>
      <c r="E18">
        <v>0.65235631171913999</v>
      </c>
      <c r="F18">
        <f t="shared" si="0"/>
        <v>0.75227804259178421</v>
      </c>
    </row>
    <row r="19" spans="1:6" x14ac:dyDescent="0.3">
      <c r="A19">
        <v>17</v>
      </c>
      <c r="B19">
        <v>0.48705479490444442</v>
      </c>
      <c r="C19">
        <v>1</v>
      </c>
      <c r="D19">
        <v>1.1890000000000001</v>
      </c>
      <c r="E19">
        <v>0.601220644706975</v>
      </c>
      <c r="F19">
        <f t="shared" si="0"/>
        <v>0.57859115424246443</v>
      </c>
    </row>
    <row r="20" spans="1:6" x14ac:dyDescent="0.3">
      <c r="A20">
        <v>18</v>
      </c>
      <c r="B20">
        <v>0.33600000000000002</v>
      </c>
      <c r="C20">
        <v>1</v>
      </c>
      <c r="D20">
        <v>1.1519999999999999</v>
      </c>
      <c r="E20">
        <v>0.534028917621718</v>
      </c>
      <c r="F20">
        <f t="shared" si="0"/>
        <v>0.4032</v>
      </c>
    </row>
    <row r="21" spans="1:6" x14ac:dyDescent="0.3">
      <c r="A21">
        <v>19</v>
      </c>
      <c r="B21">
        <v>7.1276311449430904E-2</v>
      </c>
      <c r="C21">
        <v>1</v>
      </c>
      <c r="D21">
        <v>1.046</v>
      </c>
      <c r="E21">
        <v>0.50956757911247796</v>
      </c>
      <c r="F21">
        <f t="shared" si="0"/>
        <v>8.4671876230604584E-2</v>
      </c>
    </row>
    <row r="22" spans="1:6" x14ac:dyDescent="0.3">
      <c r="A22">
        <v>20</v>
      </c>
      <c r="B22">
        <v>0.12685297774861753</v>
      </c>
      <c r="C22">
        <v>1</v>
      </c>
      <c r="D22">
        <v>0.96899999999999997</v>
      </c>
      <c r="E22">
        <v>0.47415122660126902</v>
      </c>
      <c r="F22">
        <f t="shared" si="0"/>
        <v>0.14628798148810232</v>
      </c>
    </row>
    <row r="23" spans="1:6" x14ac:dyDescent="0.3">
      <c r="A23">
        <v>21</v>
      </c>
      <c r="B23">
        <v>0.26399999999999996</v>
      </c>
      <c r="C23">
        <v>1</v>
      </c>
      <c r="D23">
        <v>0.95250000000000001</v>
      </c>
      <c r="E23">
        <v>0.455974542396479</v>
      </c>
      <c r="F23">
        <f t="shared" si="0"/>
        <v>0.29039999999999994</v>
      </c>
    </row>
    <row r="24" spans="1:6" x14ac:dyDescent="0.3">
      <c r="A24">
        <v>22</v>
      </c>
      <c r="B24">
        <v>0.52771211412202701</v>
      </c>
      <c r="C24">
        <v>1</v>
      </c>
      <c r="D24">
        <v>0.9375</v>
      </c>
      <c r="E24">
        <v>0.427045275802104</v>
      </c>
      <c r="F24">
        <f t="shared" si="0"/>
        <v>0.54603936351203786</v>
      </c>
    </row>
    <row r="25" spans="1:6" x14ac:dyDescent="0.3">
      <c r="A25">
        <v>23</v>
      </c>
      <c r="B25">
        <v>0.50430737164427852</v>
      </c>
      <c r="C25">
        <v>1</v>
      </c>
      <c r="D25">
        <v>0.97300000000000009</v>
      </c>
      <c r="E25">
        <v>0.40924897095381402</v>
      </c>
      <c r="F25">
        <f t="shared" si="0"/>
        <v>0.48679296043027293</v>
      </c>
    </row>
    <row r="26" spans="1:6" x14ac:dyDescent="0.3">
      <c r="A26">
        <v>24</v>
      </c>
      <c r="B26">
        <v>0.68980255020000014</v>
      </c>
      <c r="C26">
        <v>1</v>
      </c>
      <c r="D26">
        <v>1</v>
      </c>
      <c r="E26">
        <v>0.39305910816589501</v>
      </c>
      <c r="F26">
        <f t="shared" si="0"/>
        <v>0.62082229518000021</v>
      </c>
    </row>
    <row r="27" spans="1:6" x14ac:dyDescent="0.3">
      <c r="A27">
        <v>25</v>
      </c>
      <c r="B27">
        <v>0.6534521094707717</v>
      </c>
      <c r="C27">
        <v>1</v>
      </c>
      <c r="D27">
        <v>0.95250000000000001</v>
      </c>
      <c r="E27">
        <v>0.38333713715529499</v>
      </c>
      <c r="F27">
        <f t="shared" si="0"/>
        <v>0.55333743800987989</v>
      </c>
    </row>
    <row r="28" spans="1:6" x14ac:dyDescent="0.3">
      <c r="A28">
        <v>26</v>
      </c>
      <c r="B28">
        <v>0.61879084459222755</v>
      </c>
      <c r="C28">
        <v>1</v>
      </c>
      <c r="D28">
        <v>0.92749999999999999</v>
      </c>
      <c r="E28">
        <v>0.37086621732577302</v>
      </c>
      <c r="F28">
        <f t="shared" si="0"/>
        <v>0.5024962064975883</v>
      </c>
    </row>
    <row r="29" spans="1:6" x14ac:dyDescent="0.3">
      <c r="A29">
        <v>27</v>
      </c>
      <c r="B29">
        <v>0.62571733200000001</v>
      </c>
      <c r="C29">
        <v>1</v>
      </c>
      <c r="D29">
        <v>0.8869999999999999</v>
      </c>
      <c r="E29">
        <v>0.37350717950712797</v>
      </c>
      <c r="F29">
        <f t="shared" si="0"/>
        <v>0.50057386560000006</v>
      </c>
    </row>
    <row r="30" spans="1:6" x14ac:dyDescent="0.3">
      <c r="A30">
        <v>28</v>
      </c>
      <c r="B30">
        <v>0.65858185690852566</v>
      </c>
      <c r="C30">
        <v>1</v>
      </c>
      <c r="D30">
        <v>0.88300000000000001</v>
      </c>
      <c r="E30">
        <v>0.36130722672349103</v>
      </c>
      <c r="F30">
        <f t="shared" si="0"/>
        <v>0.53480895468444112</v>
      </c>
    </row>
    <row r="31" spans="1:6" x14ac:dyDescent="0.3">
      <c r="A31">
        <v>29</v>
      </c>
      <c r="B31">
        <v>0.6711775779583119</v>
      </c>
      <c r="C31">
        <v>1</v>
      </c>
      <c r="D31">
        <v>0.87149999999999994</v>
      </c>
      <c r="E31">
        <v>0.33399145772449701</v>
      </c>
      <c r="F31">
        <f t="shared" si="0"/>
        <v>0.568347207170108</v>
      </c>
    </row>
    <row r="32" spans="1:6" x14ac:dyDescent="0.3">
      <c r="A32">
        <v>30</v>
      </c>
      <c r="B32">
        <v>0.7180614476999998</v>
      </c>
      <c r="C32">
        <v>1</v>
      </c>
      <c r="D32">
        <v>0.82750000000000001</v>
      </c>
      <c r="E32">
        <v>0.30783347622012402</v>
      </c>
      <c r="F32">
        <f t="shared" si="0"/>
        <v>0.64625530292999955</v>
      </c>
    </row>
    <row r="33" spans="1:6" x14ac:dyDescent="0.3">
      <c r="A33">
        <v>31</v>
      </c>
      <c r="B33">
        <v>0.73</v>
      </c>
      <c r="C33">
        <v>1</v>
      </c>
      <c r="D33">
        <v>0.72</v>
      </c>
      <c r="E33">
        <v>0.28054218343283399</v>
      </c>
      <c r="F33">
        <f t="shared" si="0"/>
        <v>0.70464736606062806</v>
      </c>
    </row>
    <row r="34" spans="1:6" x14ac:dyDescent="0.3">
      <c r="A34">
        <v>32</v>
      </c>
      <c r="B34">
        <v>0.61049048496469771</v>
      </c>
      <c r="C34">
        <v>1</v>
      </c>
      <c r="D34">
        <v>0.72</v>
      </c>
      <c r="E34">
        <v>0.29630500021846501</v>
      </c>
      <c r="F34">
        <f t="shared" si="0"/>
        <v>0.63169259700412173</v>
      </c>
    </row>
    <row r="35" spans="1:6" x14ac:dyDescent="0.3">
      <c r="A35">
        <v>33</v>
      </c>
      <c r="B35">
        <v>0.86900000000000011</v>
      </c>
      <c r="C35">
        <v>1</v>
      </c>
      <c r="D35">
        <v>0.83949999999999991</v>
      </c>
      <c r="E35">
        <v>0.27892102176098599</v>
      </c>
      <c r="F35">
        <f t="shared" si="0"/>
        <v>0.95590000000000019</v>
      </c>
    </row>
    <row r="36" spans="1:6" x14ac:dyDescent="0.3">
      <c r="A36">
        <v>34</v>
      </c>
      <c r="B36">
        <v>0.96721609087255955</v>
      </c>
      <c r="C36">
        <v>1</v>
      </c>
      <c r="D36">
        <v>0.95250000000000001</v>
      </c>
      <c r="E36">
        <v>0.25394561185860998</v>
      </c>
      <c r="F36">
        <f t="shared" si="0"/>
        <v>1</v>
      </c>
    </row>
    <row r="37" spans="1:6" x14ac:dyDescent="0.3">
      <c r="A37">
        <v>35</v>
      </c>
      <c r="B37">
        <v>1</v>
      </c>
      <c r="C37">
        <v>1</v>
      </c>
      <c r="D37">
        <v>0.96500000000000008</v>
      </c>
      <c r="E37">
        <v>0.24595995137149701</v>
      </c>
      <c r="F37">
        <f t="shared" si="0"/>
        <v>1</v>
      </c>
    </row>
    <row r="38" spans="1:6" x14ac:dyDescent="0.3">
      <c r="A38">
        <v>36</v>
      </c>
      <c r="B38">
        <v>1</v>
      </c>
      <c r="C38">
        <v>1</v>
      </c>
      <c r="D38">
        <v>0.95299999999999996</v>
      </c>
      <c r="E38">
        <v>0.20541838609917501</v>
      </c>
      <c r="F38">
        <f t="shared" si="0"/>
        <v>1</v>
      </c>
    </row>
    <row r="39" spans="1:6" x14ac:dyDescent="0.3">
      <c r="A39">
        <v>37</v>
      </c>
      <c r="B39">
        <v>0.95136035918203732</v>
      </c>
      <c r="C39">
        <v>1</v>
      </c>
      <c r="D39">
        <v>0.96050000000000002</v>
      </c>
      <c r="E39">
        <v>0.20057705816235899</v>
      </c>
      <c r="F39">
        <f t="shared" si="0"/>
        <v>1</v>
      </c>
    </row>
    <row r="40" spans="1:6" x14ac:dyDescent="0.3">
      <c r="A40">
        <v>38</v>
      </c>
      <c r="B40">
        <v>0.8462481987077981</v>
      </c>
      <c r="C40">
        <v>1</v>
      </c>
      <c r="D40">
        <v>0.99700000000000011</v>
      </c>
      <c r="E40">
        <v>0.202152859632868</v>
      </c>
      <c r="F40">
        <f t="shared" si="0"/>
        <v>0.97590094473170885</v>
      </c>
    </row>
    <row r="41" spans="1:6" x14ac:dyDescent="0.3">
      <c r="A41">
        <v>39</v>
      </c>
      <c r="B41">
        <v>0.71100265060000023</v>
      </c>
      <c r="C41">
        <v>1</v>
      </c>
      <c r="D41">
        <v>1.0525</v>
      </c>
      <c r="E41">
        <v>0.20151845703218099</v>
      </c>
      <c r="F41">
        <f t="shared" si="0"/>
        <v>0.78210291566000045</v>
      </c>
    </row>
    <row r="42" spans="1:6" x14ac:dyDescent="0.3">
      <c r="A42">
        <v>40</v>
      </c>
      <c r="B42">
        <v>0.58531453821685386</v>
      </c>
      <c r="C42">
        <v>1</v>
      </c>
      <c r="D42">
        <v>1.1499999999999999</v>
      </c>
      <c r="E42">
        <v>0.205258501893675</v>
      </c>
      <c r="F42">
        <f t="shared" si="0"/>
        <v>0.60564229880151743</v>
      </c>
    </row>
    <row r="43" spans="1:6" x14ac:dyDescent="0.3">
      <c r="A43">
        <v>41</v>
      </c>
      <c r="B43">
        <v>0.3957608494313119</v>
      </c>
      <c r="C43">
        <v>1</v>
      </c>
      <c r="D43">
        <v>1.1890000000000001</v>
      </c>
      <c r="E43">
        <v>0.179755845996313</v>
      </c>
      <c r="F43">
        <f t="shared" si="0"/>
        <v>0.38201621937217933</v>
      </c>
    </row>
    <row r="44" spans="1:6" x14ac:dyDescent="0.3">
      <c r="A44">
        <v>42</v>
      </c>
      <c r="B44">
        <v>0.252</v>
      </c>
      <c r="C44">
        <v>1</v>
      </c>
      <c r="D44">
        <v>1.1519999999999999</v>
      </c>
      <c r="E44">
        <v>0.15503588601498899</v>
      </c>
      <c r="F44">
        <f t="shared" si="0"/>
        <v>0.22679999999999997</v>
      </c>
    </row>
    <row r="45" spans="1:6" x14ac:dyDescent="0.3">
      <c r="A45">
        <v>43</v>
      </c>
      <c r="B45">
        <v>5.0807466682572272E-2</v>
      </c>
      <c r="C45">
        <v>1</v>
      </c>
      <c r="D45">
        <v>1.046</v>
      </c>
      <c r="E45">
        <v>0.132689039007652</v>
      </c>
      <c r="F45">
        <f t="shared" si="0"/>
        <v>4.3023311178344861E-2</v>
      </c>
    </row>
    <row r="46" spans="1:6" x14ac:dyDescent="0.3">
      <c r="A46">
        <v>44</v>
      </c>
      <c r="B46">
        <v>8.9326762342710031E-2</v>
      </c>
      <c r="C46">
        <v>1</v>
      </c>
      <c r="D46">
        <v>0.96899999999999997</v>
      </c>
      <c r="E46">
        <v>0.10913959077549</v>
      </c>
      <c r="F46">
        <f t="shared" si="0"/>
        <v>7.2538822460281802E-2</v>
      </c>
    </row>
    <row r="47" spans="1:6" x14ac:dyDescent="0.3">
      <c r="A47">
        <v>45</v>
      </c>
      <c r="B47">
        <v>0.192</v>
      </c>
      <c r="C47">
        <v>1</v>
      </c>
      <c r="D47">
        <v>0.95250000000000001</v>
      </c>
      <c r="E47">
        <v>9.5484050883674607E-2</v>
      </c>
      <c r="F47">
        <f t="shared" si="0"/>
        <v>0.15360000000000001</v>
      </c>
    </row>
    <row r="48" spans="1:6" x14ac:dyDescent="0.3">
      <c r="A48">
        <v>46</v>
      </c>
      <c r="B48">
        <v>0.41415135267983727</v>
      </c>
      <c r="C48">
        <v>1</v>
      </c>
      <c r="D48">
        <v>0.9375</v>
      </c>
      <c r="E48">
        <v>8.2550208067668301E-2</v>
      </c>
      <c r="F48">
        <f t="shared" si="0"/>
        <v>0.33631635867948817</v>
      </c>
    </row>
    <row r="49" spans="1:6" x14ac:dyDescent="0.3">
      <c r="A49">
        <v>47</v>
      </c>
      <c r="B49">
        <v>0.44240765637288088</v>
      </c>
      <c r="C49">
        <v>1</v>
      </c>
      <c r="D49">
        <v>0.97300000000000009</v>
      </c>
      <c r="E49">
        <v>6.8127779299900604E-2</v>
      </c>
      <c r="F49">
        <f t="shared" si="0"/>
        <v>0.37462687102133385</v>
      </c>
    </row>
    <row r="50" spans="1:6" x14ac:dyDescent="0.3">
      <c r="A50">
        <v>48</v>
      </c>
      <c r="B50">
        <v>0.68980255019999981</v>
      </c>
      <c r="C50">
        <v>1</v>
      </c>
      <c r="D50">
        <v>1</v>
      </c>
      <c r="E50">
        <v>6.0563196637085301E-2</v>
      </c>
      <c r="F50">
        <f t="shared" si="0"/>
        <v>0.62082229517999965</v>
      </c>
    </row>
    <row r="51" spans="1:6" x14ac:dyDescent="0.3">
      <c r="A51">
        <v>49</v>
      </c>
      <c r="B51">
        <v>0.74488022771663465</v>
      </c>
      <c r="C51">
        <v>1</v>
      </c>
      <c r="D51">
        <v>0.95250000000000001</v>
      </c>
      <c r="E51">
        <v>5.2986512147178297E-2</v>
      </c>
      <c r="F51">
        <f t="shared" si="0"/>
        <v>0.71901080889200997</v>
      </c>
    </row>
    <row r="52" spans="1:6" x14ac:dyDescent="0.3">
      <c r="A52">
        <v>50</v>
      </c>
      <c r="B52">
        <v>0.78846398227644021</v>
      </c>
      <c r="C52">
        <v>1</v>
      </c>
      <c r="D52">
        <v>0.92749999999999999</v>
      </c>
      <c r="E52">
        <v>4.4496651640222797E-2</v>
      </c>
      <c r="F52">
        <f t="shared" si="0"/>
        <v>0.81584704901210325</v>
      </c>
    </row>
    <row r="53" spans="1:6" x14ac:dyDescent="0.3">
      <c r="A53">
        <v>51</v>
      </c>
      <c r="B53">
        <v>0.86036133150000005</v>
      </c>
      <c r="C53">
        <v>1</v>
      </c>
      <c r="D53">
        <v>0.8869999999999999</v>
      </c>
      <c r="E53">
        <v>3.6988098472808102E-2</v>
      </c>
      <c r="F53">
        <f t="shared" si="0"/>
        <v>0.94639746465000008</v>
      </c>
    </row>
    <row r="54" spans="1:6" x14ac:dyDescent="0.3">
      <c r="A54">
        <v>52</v>
      </c>
      <c r="B54">
        <v>0.93525240867389836</v>
      </c>
      <c r="C54">
        <v>1</v>
      </c>
      <c r="D54">
        <v>0.88300000000000001</v>
      </c>
      <c r="E54">
        <v>2.91923395192153E-2</v>
      </c>
      <c r="F54">
        <f t="shared" si="0"/>
        <v>1</v>
      </c>
    </row>
    <row r="55" spans="1:6" x14ac:dyDescent="0.3">
      <c r="A55">
        <v>53</v>
      </c>
      <c r="B55">
        <v>0.94157542597652977</v>
      </c>
      <c r="C55">
        <v>1</v>
      </c>
      <c r="D55">
        <v>0.87149999999999994</v>
      </c>
      <c r="E55">
        <v>2.8697280173846301E-2</v>
      </c>
      <c r="F55">
        <f t="shared" si="0"/>
        <v>1</v>
      </c>
    </row>
    <row r="56" spans="1:6" x14ac:dyDescent="0.3">
      <c r="A56">
        <v>54</v>
      </c>
      <c r="B56">
        <v>0.95741526359999995</v>
      </c>
      <c r="C56">
        <v>1</v>
      </c>
      <c r="D56">
        <v>0.82750000000000001</v>
      </c>
      <c r="E56">
        <v>2.9218252455743401E-2</v>
      </c>
      <c r="F56">
        <f t="shared" si="0"/>
        <v>1</v>
      </c>
    </row>
    <row r="57" spans="1:6" x14ac:dyDescent="0.3">
      <c r="A57">
        <v>55</v>
      </c>
      <c r="B57">
        <v>0.26134647531458</v>
      </c>
      <c r="C57">
        <v>1</v>
      </c>
      <c r="D57">
        <v>0.72</v>
      </c>
      <c r="E57">
        <v>2.9357453634942101E-2</v>
      </c>
      <c r="F57">
        <f t="shared" si="0"/>
        <v>0.3104635461788835</v>
      </c>
    </row>
    <row r="58" spans="1:6" x14ac:dyDescent="0.3">
      <c r="A58">
        <v>56</v>
      </c>
      <c r="B58">
        <v>0.68039324428803949</v>
      </c>
      <c r="C58">
        <v>1</v>
      </c>
      <c r="D58">
        <v>0.72</v>
      </c>
      <c r="E58">
        <v>3.13152967783909E-2</v>
      </c>
      <c r="F58">
        <f t="shared" si="0"/>
        <v>0.78463553707254885</v>
      </c>
    </row>
    <row r="59" spans="1:6" x14ac:dyDescent="0.3">
      <c r="A59">
        <v>57</v>
      </c>
      <c r="B59">
        <v>0.86900000000000033</v>
      </c>
      <c r="C59">
        <v>1</v>
      </c>
      <c r="D59">
        <v>0.83949999999999991</v>
      </c>
      <c r="E59">
        <v>3.8616668512124398E-2</v>
      </c>
      <c r="F59">
        <f t="shared" si="0"/>
        <v>0.95590000000000064</v>
      </c>
    </row>
    <row r="60" spans="1:6" x14ac:dyDescent="0.3">
      <c r="A60">
        <v>58</v>
      </c>
      <c r="B60">
        <v>0.86784550749077438</v>
      </c>
      <c r="C60">
        <v>1</v>
      </c>
      <c r="D60">
        <v>0.95250000000000001</v>
      </c>
      <c r="E60">
        <v>4.6430000188676997E-2</v>
      </c>
      <c r="F60">
        <f t="shared" si="0"/>
        <v>0.89798546566521531</v>
      </c>
    </row>
    <row r="61" spans="1:6" x14ac:dyDescent="0.3">
      <c r="A61">
        <v>59</v>
      </c>
      <c r="B61">
        <v>0.81621750405906168</v>
      </c>
      <c r="C61">
        <v>1</v>
      </c>
      <c r="D61">
        <v>0.96500000000000008</v>
      </c>
      <c r="E61">
        <v>5.31126783096268E-2</v>
      </c>
      <c r="F61">
        <f t="shared" si="0"/>
        <v>0.78787056762712093</v>
      </c>
    </row>
    <row r="62" spans="1:6" x14ac:dyDescent="0.3">
      <c r="A62">
        <v>60</v>
      </c>
      <c r="B62">
        <v>0.7667734068000005</v>
      </c>
      <c r="C62">
        <v>1</v>
      </c>
      <c r="D62">
        <v>0.95299999999999996</v>
      </c>
      <c r="E62">
        <v>5.7078217844810299E-2</v>
      </c>
      <c r="F62">
        <f t="shared" si="0"/>
        <v>0.69009606612000085</v>
      </c>
    </row>
    <row r="63" spans="1:6" x14ac:dyDescent="0.3">
      <c r="A63">
        <v>61</v>
      </c>
      <c r="B63">
        <v>0.67815251335718874</v>
      </c>
      <c r="C63">
        <v>1</v>
      </c>
      <c r="D63">
        <v>0.96050000000000002</v>
      </c>
      <c r="E63">
        <v>6.2963094685152099E-2</v>
      </c>
      <c r="F63">
        <f t="shared" si="0"/>
        <v>0.57425352046830014</v>
      </c>
    </row>
    <row r="64" spans="1:6" x14ac:dyDescent="0.3">
      <c r="A64">
        <v>62</v>
      </c>
      <c r="B64">
        <v>0.59590727053107562</v>
      </c>
      <c r="C64">
        <v>1</v>
      </c>
      <c r="D64">
        <v>0.99700000000000011</v>
      </c>
      <c r="E64">
        <v>6.92312955732102E-2</v>
      </c>
      <c r="F64">
        <f t="shared" si="0"/>
        <v>0.48391333757293092</v>
      </c>
    </row>
    <row r="65" spans="1:6" x14ac:dyDescent="0.3">
      <c r="A65">
        <v>63</v>
      </c>
      <c r="B65">
        <v>0.51709283680000007</v>
      </c>
      <c r="C65">
        <v>1</v>
      </c>
      <c r="D65">
        <v>1.0525</v>
      </c>
      <c r="E65">
        <v>7.6890690512814899E-2</v>
      </c>
      <c r="F65">
        <f t="shared" si="0"/>
        <v>0.41367426944000008</v>
      </c>
    </row>
    <row r="66" spans="1:6" x14ac:dyDescent="0.3">
      <c r="A66">
        <v>64</v>
      </c>
      <c r="B66">
        <v>0.45935805007809671</v>
      </c>
      <c r="C66">
        <v>1</v>
      </c>
      <c r="D66">
        <v>1.1499999999999999</v>
      </c>
      <c r="E66">
        <v>7.9110035127659906E-2</v>
      </c>
      <c r="F66">
        <f t="shared" si="0"/>
        <v>0.37302697608669838</v>
      </c>
    </row>
    <row r="67" spans="1:6" x14ac:dyDescent="0.3">
      <c r="A67">
        <v>65</v>
      </c>
      <c r="B67">
        <v>0.34718435566424366</v>
      </c>
      <c r="C67">
        <v>1</v>
      </c>
      <c r="D67">
        <v>1.1890000000000001</v>
      </c>
      <c r="E67">
        <v>7.1915703235945705E-2</v>
      </c>
      <c r="F67">
        <f t="shared" ref="F67:F97" si="1">MIN(1,MAX(0,B67*(1+0.2*COS(A67*PI()/9))))</f>
        <v>0.29399262638535623</v>
      </c>
    </row>
    <row r="68" spans="1:6" x14ac:dyDescent="0.3">
      <c r="A68">
        <v>66</v>
      </c>
      <c r="B68">
        <v>0.25200000000000011</v>
      </c>
      <c r="C68">
        <v>1</v>
      </c>
      <c r="D68">
        <v>1.1519999999999999</v>
      </c>
      <c r="E68">
        <v>6.5774681309164307E-2</v>
      </c>
      <c r="F68">
        <f t="shared" si="1"/>
        <v>0.22680000000000017</v>
      </c>
    </row>
    <row r="69" spans="1:6" x14ac:dyDescent="0.3">
      <c r="A69">
        <v>67</v>
      </c>
      <c r="B69">
        <v>5.7916221867996803E-2</v>
      </c>
      <c r="C69">
        <v>1</v>
      </c>
      <c r="D69">
        <v>1.046</v>
      </c>
      <c r="E69">
        <v>5.7775439955814301E-2</v>
      </c>
      <c r="F69">
        <f t="shared" si="1"/>
        <v>5.5904812591050519E-2</v>
      </c>
    </row>
    <row r="70" spans="1:6" x14ac:dyDescent="0.3">
      <c r="A70">
        <v>68</v>
      </c>
      <c r="B70">
        <v>0.11382025990867248</v>
      </c>
      <c r="C70">
        <v>1</v>
      </c>
      <c r="D70">
        <v>0.96899999999999997</v>
      </c>
      <c r="E70">
        <v>5.9833601450497001E-2</v>
      </c>
      <c r="F70">
        <f t="shared" si="1"/>
        <v>0.11777319605161596</v>
      </c>
    </row>
    <row r="71" spans="1:6" x14ac:dyDescent="0.3">
      <c r="A71">
        <v>69</v>
      </c>
      <c r="B71">
        <v>0.26400000000000001</v>
      </c>
      <c r="C71">
        <v>1</v>
      </c>
      <c r="D71">
        <v>0.95250000000000001</v>
      </c>
      <c r="E71">
        <v>6.03539128869513E-2</v>
      </c>
      <c r="F71">
        <f t="shared" si="1"/>
        <v>0.29040000000000005</v>
      </c>
    </row>
    <row r="72" spans="1:6" x14ac:dyDescent="0.3">
      <c r="A72">
        <v>70</v>
      </c>
      <c r="B72">
        <v>0.58813653319813575</v>
      </c>
      <c r="C72">
        <v>1</v>
      </c>
      <c r="D72">
        <v>0.9375</v>
      </c>
      <c r="E72">
        <v>6.0463136572759799E-2</v>
      </c>
      <c r="F72">
        <f t="shared" si="1"/>
        <v>0.67824427780847418</v>
      </c>
    </row>
    <row r="73" spans="1:6" x14ac:dyDescent="0.3">
      <c r="A73">
        <v>71</v>
      </c>
      <c r="B73">
        <v>0.62064078298284087</v>
      </c>
      <c r="C73">
        <v>1</v>
      </c>
      <c r="D73">
        <v>0.97300000000000009</v>
      </c>
      <c r="E73">
        <v>6.1322688891674103E-2</v>
      </c>
      <c r="F73">
        <f t="shared" si="1"/>
        <v>0.73728309576839357</v>
      </c>
    </row>
    <row r="74" spans="1:6" x14ac:dyDescent="0.3">
      <c r="A74">
        <v>72</v>
      </c>
      <c r="B74">
        <v>0.91973673359999997</v>
      </c>
      <c r="C74">
        <v>1</v>
      </c>
      <c r="D74">
        <v>1</v>
      </c>
      <c r="E74">
        <v>5.9736130819320797E-2</v>
      </c>
      <c r="F74">
        <f t="shared" si="1"/>
        <v>1</v>
      </c>
    </row>
    <row r="75" spans="1:6" x14ac:dyDescent="0.3">
      <c r="A75">
        <v>73</v>
      </c>
      <c r="B75">
        <v>0.9167088838125933</v>
      </c>
      <c r="C75">
        <v>1</v>
      </c>
      <c r="D75">
        <v>0.95250000000000001</v>
      </c>
      <c r="E75">
        <v>6.0140275239088999E-2</v>
      </c>
      <c r="F75">
        <f t="shared" si="1"/>
        <v>1</v>
      </c>
    </row>
    <row r="76" spans="1:6" x14ac:dyDescent="0.3">
      <c r="A76">
        <v>74</v>
      </c>
      <c r="B76">
        <v>0.87874517313133249</v>
      </c>
      <c r="C76">
        <v>1</v>
      </c>
      <c r="D76">
        <v>0.92749999999999999</v>
      </c>
      <c r="E76">
        <v>5.96531677065925E-2</v>
      </c>
      <c r="F76">
        <f t="shared" si="1"/>
        <v>1</v>
      </c>
    </row>
    <row r="77" spans="1:6" x14ac:dyDescent="0.3">
      <c r="A77">
        <v>75</v>
      </c>
      <c r="B77">
        <v>0.86036133150000016</v>
      </c>
      <c r="C77">
        <v>1</v>
      </c>
      <c r="D77">
        <v>0.8869999999999999</v>
      </c>
      <c r="E77">
        <v>5.84714145774759E-2</v>
      </c>
      <c r="F77">
        <f t="shared" si="1"/>
        <v>0.94639746465000041</v>
      </c>
    </row>
    <row r="78" spans="1:6" x14ac:dyDescent="0.3">
      <c r="A78">
        <v>76</v>
      </c>
      <c r="B78">
        <v>0.83916573441757658</v>
      </c>
      <c r="C78">
        <v>1</v>
      </c>
      <c r="D78">
        <v>0.88300000000000001</v>
      </c>
      <c r="E78">
        <v>7.8789564915307406E-2</v>
      </c>
      <c r="F78">
        <f t="shared" si="1"/>
        <v>0.86830965452600573</v>
      </c>
    </row>
    <row r="79" spans="1:6" x14ac:dyDescent="0.3">
      <c r="A79">
        <v>77</v>
      </c>
      <c r="B79">
        <v>0.76508576506515813</v>
      </c>
      <c r="C79">
        <v>1</v>
      </c>
      <c r="D79">
        <v>0.87149999999999994</v>
      </c>
      <c r="E79">
        <v>0.14707776690524499</v>
      </c>
      <c r="F79">
        <f t="shared" si="1"/>
        <v>0.73851461529266327</v>
      </c>
    </row>
    <row r="80" spans="1:6" x14ac:dyDescent="0.3">
      <c r="A80">
        <v>78</v>
      </c>
      <c r="B80">
        <v>0.71806144770000047</v>
      </c>
      <c r="C80">
        <v>1</v>
      </c>
      <c r="D80">
        <v>0.82750000000000001</v>
      </c>
      <c r="E80">
        <v>0.20729352833268999</v>
      </c>
      <c r="F80">
        <f t="shared" si="1"/>
        <v>0.64625530293000089</v>
      </c>
    </row>
    <row r="81" spans="1:6" x14ac:dyDescent="0.3">
      <c r="A81">
        <v>79</v>
      </c>
      <c r="B81">
        <v>0.18629404450276499</v>
      </c>
      <c r="C81">
        <v>1</v>
      </c>
      <c r="D81">
        <v>0.72</v>
      </c>
      <c r="E81">
        <v>0.27034418799264398</v>
      </c>
      <c r="F81">
        <f t="shared" si="1"/>
        <v>0.15775214098726445</v>
      </c>
    </row>
    <row r="82" spans="1:6" x14ac:dyDescent="0.3">
      <c r="A82">
        <v>80</v>
      </c>
      <c r="B82">
        <v>0.47911627074726282</v>
      </c>
      <c r="C82">
        <v>1</v>
      </c>
      <c r="D82">
        <v>0.72</v>
      </c>
      <c r="E82">
        <v>0.313393018340896</v>
      </c>
      <c r="F82">
        <f t="shared" si="1"/>
        <v>0.3890718659233296</v>
      </c>
    </row>
    <row r="83" spans="1:6" x14ac:dyDescent="0.3">
      <c r="A83">
        <v>81</v>
      </c>
      <c r="B83">
        <v>0.63200000000000012</v>
      </c>
      <c r="C83">
        <v>1</v>
      </c>
      <c r="D83">
        <v>0.83949999999999991</v>
      </c>
      <c r="E83">
        <v>0.35574786049351098</v>
      </c>
      <c r="F83">
        <f t="shared" si="1"/>
        <v>0.50560000000000016</v>
      </c>
    </row>
    <row r="84" spans="1:6" x14ac:dyDescent="0.3">
      <c r="A84">
        <v>82</v>
      </c>
      <c r="B84">
        <v>0.68108989963666577</v>
      </c>
      <c r="C84">
        <v>1</v>
      </c>
      <c r="D84">
        <v>0.95250000000000001</v>
      </c>
      <c r="E84">
        <v>0.396922973396374</v>
      </c>
      <c r="F84">
        <f t="shared" si="1"/>
        <v>0.55308686908058757</v>
      </c>
    </row>
    <row r="85" spans="1:6" x14ac:dyDescent="0.3">
      <c r="A85">
        <v>83</v>
      </c>
      <c r="B85">
        <v>0.7160333030309145</v>
      </c>
      <c r="C85">
        <v>1</v>
      </c>
      <c r="D85">
        <v>0.96500000000000008</v>
      </c>
      <c r="E85">
        <v>0.43854342077059499</v>
      </c>
      <c r="F85">
        <f t="shared" si="1"/>
        <v>0.60633063645592278</v>
      </c>
    </row>
    <row r="86" spans="1:6" x14ac:dyDescent="0.3">
      <c r="A86">
        <v>84</v>
      </c>
      <c r="B86">
        <v>0.76677340680000017</v>
      </c>
      <c r="C86">
        <v>1</v>
      </c>
      <c r="D86">
        <v>0.95299999999999996</v>
      </c>
      <c r="E86">
        <v>0.47934780589218001</v>
      </c>
      <c r="F86">
        <f t="shared" si="1"/>
        <v>0.6900960661200003</v>
      </c>
    </row>
    <row r="87" spans="1:6" x14ac:dyDescent="0.3">
      <c r="A87">
        <v>85</v>
      </c>
      <c r="B87">
        <v>0.7730366024607741</v>
      </c>
      <c r="C87">
        <v>1</v>
      </c>
      <c r="D87">
        <v>0.96050000000000002</v>
      </c>
      <c r="E87">
        <v>0.46939401898864602</v>
      </c>
      <c r="F87">
        <f t="shared" si="1"/>
        <v>0.74618932300334451</v>
      </c>
    </row>
    <row r="88" spans="1:6" x14ac:dyDescent="0.3">
      <c r="A88">
        <v>86</v>
      </c>
      <c r="B88">
        <v>0.75930570676112608</v>
      </c>
      <c r="C88">
        <v>1</v>
      </c>
      <c r="D88">
        <v>0.99700000000000011</v>
      </c>
      <c r="E88">
        <v>0.439552109858589</v>
      </c>
      <c r="F88">
        <f t="shared" si="1"/>
        <v>0.78567611721535968</v>
      </c>
    </row>
    <row r="89" spans="1:6" x14ac:dyDescent="0.3">
      <c r="A89">
        <v>87</v>
      </c>
      <c r="B89">
        <v>0.71100265059999967</v>
      </c>
      <c r="C89">
        <v>1</v>
      </c>
      <c r="D89">
        <v>1.0525</v>
      </c>
      <c r="E89">
        <v>0.417960446402596</v>
      </c>
      <c r="F89">
        <f t="shared" si="1"/>
        <v>0.78210291565999923</v>
      </c>
    </row>
    <row r="90" spans="1:6" x14ac:dyDescent="0.3">
      <c r="A90">
        <v>88</v>
      </c>
      <c r="B90">
        <v>0.65233458570504921</v>
      </c>
      <c r="C90">
        <v>1</v>
      </c>
      <c r="D90">
        <v>1.1499999999999999</v>
      </c>
      <c r="E90">
        <v>0.39828282080507699</v>
      </c>
      <c r="F90">
        <f t="shared" si="1"/>
        <v>0.75227804259178366</v>
      </c>
    </row>
    <row r="91" spans="1:6" x14ac:dyDescent="0.3">
      <c r="A91">
        <v>89</v>
      </c>
      <c r="B91">
        <v>0.48705479490444442</v>
      </c>
      <c r="C91">
        <v>1</v>
      </c>
      <c r="D91">
        <v>1.1890000000000001</v>
      </c>
      <c r="E91">
        <v>0.40225898846856201</v>
      </c>
      <c r="F91">
        <f t="shared" si="1"/>
        <v>0.57859115424246443</v>
      </c>
    </row>
    <row r="92" spans="1:6" x14ac:dyDescent="0.3">
      <c r="A92">
        <v>90</v>
      </c>
      <c r="B92">
        <v>0.33600000000000002</v>
      </c>
      <c r="C92">
        <v>1</v>
      </c>
      <c r="D92">
        <v>1.1519999999999999</v>
      </c>
      <c r="E92">
        <v>0.40410332094809498</v>
      </c>
      <c r="F92">
        <f t="shared" si="1"/>
        <v>0.4032</v>
      </c>
    </row>
    <row r="93" spans="1:6" x14ac:dyDescent="0.3">
      <c r="A93">
        <v>91</v>
      </c>
      <c r="B93">
        <v>7.1276311449430904E-2</v>
      </c>
      <c r="C93">
        <v>1</v>
      </c>
      <c r="D93">
        <v>1.046</v>
      </c>
      <c r="E93">
        <v>0.41102614392046299</v>
      </c>
      <c r="F93">
        <f t="shared" si="1"/>
        <v>8.4671876230604584E-2</v>
      </c>
    </row>
    <row r="94" spans="1:6" x14ac:dyDescent="0.3">
      <c r="A94">
        <v>92</v>
      </c>
      <c r="B94">
        <v>0.12685297774861756</v>
      </c>
      <c r="C94">
        <v>1</v>
      </c>
      <c r="D94">
        <v>0.96899999999999997</v>
      </c>
      <c r="E94">
        <v>0.38888859041332202</v>
      </c>
      <c r="F94">
        <f t="shared" si="1"/>
        <v>0.14628798148810238</v>
      </c>
    </row>
    <row r="95" spans="1:6" x14ac:dyDescent="0.3">
      <c r="A95">
        <v>93</v>
      </c>
      <c r="B95">
        <v>0.26400000000000012</v>
      </c>
      <c r="C95">
        <v>1</v>
      </c>
      <c r="D95">
        <v>0.95250000000000001</v>
      </c>
      <c r="E95">
        <v>0.36672851103095599</v>
      </c>
      <c r="F95">
        <f t="shared" si="1"/>
        <v>0.29040000000000027</v>
      </c>
    </row>
    <row r="96" spans="1:6" x14ac:dyDescent="0.3">
      <c r="A96">
        <v>94</v>
      </c>
      <c r="B96">
        <v>0.52771211412202645</v>
      </c>
      <c r="C96">
        <v>1</v>
      </c>
      <c r="D96">
        <v>0.9375</v>
      </c>
      <c r="E96">
        <v>0.349249430756434</v>
      </c>
      <c r="F96">
        <f t="shared" si="1"/>
        <v>0.54603936351203664</v>
      </c>
    </row>
    <row r="97" spans="1:6" x14ac:dyDescent="0.3">
      <c r="A97">
        <v>95</v>
      </c>
      <c r="B97">
        <v>0.50430737164427875</v>
      </c>
      <c r="C97">
        <v>1</v>
      </c>
      <c r="D97">
        <v>0.97300000000000009</v>
      </c>
      <c r="E97">
        <v>0.33338357391509399</v>
      </c>
      <c r="F97">
        <f t="shared" si="1"/>
        <v>0.48679296043027337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</vt:lpstr>
      <vt:lpstr>edge</vt:lpstr>
      <vt:lpstr>device</vt:lpstr>
      <vt:lpstr>parameters</vt:lpstr>
      <vt:lpstr>profiles</vt:lpstr>
      <vt:lpstr>profiles_forecast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2020-02-13T15:12:44Z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