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EC37087C-8797-4B28-BFC9-D8ECBABFCAFF}" xr6:coauthVersionLast="45" xr6:coauthVersionMax="45" xr10:uidLastSave="{00000000-0000-0000-0000-000000000000}"/>
  <bookViews>
    <workbookView xWindow="1860" yWindow="60" windowWidth="23508" windowHeight="16356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4" i="3"/>
  <c r="N3" i="3"/>
  <c r="M3" i="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<sst xmlns="http://schemas.openxmlformats.org/spreadsheetml/2006/main" count="214" uniqueCount="111">
  <si>
    <t>id</t>
  </si>
  <si>
    <t>coord_x</t>
  </si>
  <si>
    <t>coord_y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</si>
  <si>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</si>
  <si>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</si>
  <si>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</si>
  <si>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</si>
  <si>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</si>
  <si>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</si>
  <si>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</si>
  <si>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</si>
  <si>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</si>
  <si>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</si>
  <si>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</si>
  <si>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</si>
  <si>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</si>
  <si>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</si>
  <si>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</si>
  <si>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</si>
  <si>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</si>
  <si>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</si>
  <si>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</si>
  <si>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</si>
  <si>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</si>
  <si>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</si>
  <si>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</si>
  <si>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</si>
  <si>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</si>
  <si>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</si>
  <si>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</si>
  <si>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</si>
  <si>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</si>
  <si>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</si>
  <si>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</si>
  <si>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</si>
  <si>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</si>
  <si>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</si>
  <si>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</si>
  <si>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</si>
  <si>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</si>
  <si>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</si>
  <si>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</si>
  <si>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</si>
  <si>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</si>
  <si>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</si>
  <si>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</si>
  <si>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</si>
  <si>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</si>
  <si>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</si>
  <si>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</si>
  <si>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</si>
  <si>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</si>
  <si>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</si>
  <si>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</si>
  <si>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</si>
  <si>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</si>
  <si>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</si>
  <si>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</si>
  <si>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</si>
  <si>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</si>
  <si>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</si>
  <si>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</si>
  <si>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</si>
  <si>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</si>
  <si>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</si>
  <si>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</si>
  <si>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</si>
  <si>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</si>
  <si>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</si>
  <si>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</si>
  <si>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</si>
  <si>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</si>
  <si>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</si>
  <si>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</si>
  <si>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</si>
  <si>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battery</t>
  </si>
  <si>
    <t>storage_el</t>
  </si>
  <si>
    <t>Emax</t>
  </si>
  <si>
    <t>manifold</t>
  </si>
  <si>
    <t>well1</t>
  </si>
  <si>
    <t>well2</t>
  </si>
  <si>
    <t>well3</t>
  </si>
  <si>
    <t>well_production</t>
  </si>
  <si>
    <t>oil</t>
  </si>
  <si>
    <t>water</t>
  </si>
  <si>
    <t>process_oil</t>
  </si>
  <si>
    <t>process_gas</t>
  </si>
  <si>
    <t>process_water</t>
  </si>
  <si>
    <t>pump_oil</t>
  </si>
  <si>
    <t>pressure.oil.in</t>
  </si>
  <si>
    <t>pressure.oil.out</t>
  </si>
  <si>
    <t>pressure.water.in</t>
  </si>
  <si>
    <t>pressure.water.out</t>
  </si>
  <si>
    <t>pressure.gas.in</t>
  </si>
  <si>
    <t>pressure.gas.out</t>
  </si>
  <si>
    <t>powersupply</t>
  </si>
  <si>
    <t>auxiliary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</si>
  <si>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</si>
  <si>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</si>
  <si>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</si>
  <si>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</si>
  <si>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</si>
  <si>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</si>
  <si>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</si>
  <si>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</si>
  <si>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</si>
  <si>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well_injection</t>
  </si>
  <si>
    <t>dummy parameters</t>
  </si>
  <si>
    <t>wellstream</t>
  </si>
  <si>
    <t>pressure.wellstream.out</t>
  </si>
  <si>
    <t>pressure.wellstream.in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</si>
</sst>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M11"/>
  <sheetViews>
    <sheetView tabSelected="1" workbookViewId="0">
      <selection activeCell="F2" sqref="F2"/>
    </sheetView>
  </sheetViews>
  <sheetFormatPr defaultRowHeight="14.4" x14ac:dyDescent="0.3"/>
  <cols>
    <col min="1" max="1" width="14.33203125" bestFit="1" customWidth="1"/>
    <col min="6" max="6" width="20.6640625" bestFit="1" customWidth="1"/>
    <col min="7" max="7" width="22.109375" bestFit="1" customWidth="1"/>
    <col min="8" max="8" width="13.5546875" bestFit="1" customWidth="1"/>
    <col min="9" max="9" width="14.88671875" bestFit="1" customWidth="1"/>
    <col min="10" max="10" width="12.77734375" bestFit="1" customWidth="1"/>
    <col min="11" max="11" width="14.21875" bestFit="1" customWidth="1"/>
    <col min="12" max="12" width="15.6640625" bestFit="1" customWidth="1"/>
    <col min="13" max="13" width="17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18</v>
      </c>
      <c r="E1" s="1" t="s">
        <v>10</v>
      </c>
      <c r="F1" s="1" t="s">
        <v>110</v>
      </c>
      <c r="G1" s="1" t="s">
        <v>109</v>
      </c>
      <c r="H1" s="1" t="s">
        <v>93</v>
      </c>
      <c r="I1" s="1" t="s">
        <v>94</v>
      </c>
      <c r="J1" s="1" t="s">
        <v>89</v>
      </c>
      <c r="K1" s="1" t="s">
        <v>90</v>
      </c>
      <c r="L1" s="1" t="s">
        <v>91</v>
      </c>
      <c r="M1" s="1" t="s">
        <v>92</v>
      </c>
    </row>
    <row r="2" spans="1:13" x14ac:dyDescent="0.3">
      <c r="A2" t="s">
        <v>78</v>
      </c>
      <c r="B2">
        <v>2</v>
      </c>
      <c r="C2">
        <v>0</v>
      </c>
      <c r="D2">
        <v>-0.1</v>
      </c>
      <c r="E2" t="s">
        <v>64</v>
      </c>
      <c r="F2">
        <v>600</v>
      </c>
      <c r="G2">
        <v>600</v>
      </c>
    </row>
    <row r="3" spans="1:13" x14ac:dyDescent="0.3">
      <c r="A3" t="s">
        <v>32</v>
      </c>
      <c r="B3">
        <v>0</v>
      </c>
      <c r="C3">
        <v>0</v>
      </c>
      <c r="D3">
        <v>0</v>
      </c>
      <c r="E3" t="s">
        <v>19</v>
      </c>
      <c r="F3">
        <v>595</v>
      </c>
      <c r="I3">
        <v>590</v>
      </c>
      <c r="K3">
        <v>590</v>
      </c>
      <c r="M3">
        <v>590</v>
      </c>
    </row>
    <row r="4" spans="1:13" x14ac:dyDescent="0.3">
      <c r="A4" t="s">
        <v>85</v>
      </c>
      <c r="B4">
        <v>-1</v>
      </c>
      <c r="C4">
        <v>1</v>
      </c>
      <c r="D4">
        <v>0</v>
      </c>
      <c r="E4" t="s">
        <v>19</v>
      </c>
      <c r="J4">
        <v>590</v>
      </c>
      <c r="K4">
        <v>590</v>
      </c>
    </row>
    <row r="5" spans="1:13" x14ac:dyDescent="0.3">
      <c r="A5" t="s">
        <v>88</v>
      </c>
      <c r="B5">
        <v>-1</v>
      </c>
      <c r="C5">
        <v>1</v>
      </c>
      <c r="D5">
        <v>0</v>
      </c>
      <c r="E5" t="s">
        <v>19</v>
      </c>
      <c r="J5">
        <v>590</v>
      </c>
      <c r="K5">
        <v>1000</v>
      </c>
    </row>
    <row r="6" spans="1:13" x14ac:dyDescent="0.3">
      <c r="A6" t="s">
        <v>86</v>
      </c>
      <c r="B6">
        <v>-1</v>
      </c>
      <c r="C6">
        <v>1</v>
      </c>
      <c r="D6">
        <v>0</v>
      </c>
      <c r="E6" t="s">
        <v>19</v>
      </c>
      <c r="H6">
        <v>575</v>
      </c>
      <c r="I6">
        <v>575</v>
      </c>
    </row>
    <row r="7" spans="1:13" x14ac:dyDescent="0.3">
      <c r="A7" t="s">
        <v>39</v>
      </c>
      <c r="B7">
        <v>-1</v>
      </c>
      <c r="C7">
        <v>1</v>
      </c>
      <c r="D7">
        <v>0</v>
      </c>
      <c r="E7" t="s">
        <v>19</v>
      </c>
      <c r="H7">
        <v>550</v>
      </c>
      <c r="I7">
        <v>2800</v>
      </c>
    </row>
    <row r="8" spans="1:13" x14ac:dyDescent="0.3">
      <c r="A8" t="s">
        <v>87</v>
      </c>
      <c r="B8">
        <v>-1</v>
      </c>
      <c r="C8">
        <v>1</v>
      </c>
      <c r="D8">
        <v>0</v>
      </c>
      <c r="E8" t="s">
        <v>19</v>
      </c>
      <c r="L8">
        <v>590</v>
      </c>
      <c r="M8">
        <v>590</v>
      </c>
    </row>
    <row r="9" spans="1:13" x14ac:dyDescent="0.3">
      <c r="A9" t="s">
        <v>95</v>
      </c>
      <c r="B9">
        <v>-1</v>
      </c>
      <c r="C9">
        <v>1</v>
      </c>
      <c r="D9">
        <v>0</v>
      </c>
      <c r="E9" t="s">
        <v>19</v>
      </c>
      <c r="H9">
        <v>574.79999999999995</v>
      </c>
      <c r="I9">
        <v>550</v>
      </c>
    </row>
    <row r="10" spans="1:13" x14ac:dyDescent="0.3">
      <c r="A10" t="s">
        <v>63</v>
      </c>
      <c r="B10">
        <v>-1.2</v>
      </c>
      <c r="C10">
        <v>1</v>
      </c>
      <c r="D10">
        <v>0</v>
      </c>
      <c r="E10" t="s">
        <v>24</v>
      </c>
      <c r="H10">
        <v>2770</v>
      </c>
      <c r="I10">
        <v>2770</v>
      </c>
      <c r="J10">
        <v>1000</v>
      </c>
      <c r="K10">
        <v>1000</v>
      </c>
    </row>
    <row r="11" spans="1:13" x14ac:dyDescent="0.3">
      <c r="A11" t="s">
        <v>96</v>
      </c>
      <c r="B11">
        <v>-1</v>
      </c>
      <c r="C11">
        <v>1</v>
      </c>
      <c r="D11">
        <v>0</v>
      </c>
      <c r="E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18"/>
  <sheetViews>
    <sheetView workbookViewId="0">
      <selection activeCell="A10" sqref="A10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15.109375" bestFit="1" customWidth="1"/>
    <col min="8" max="8" width="10" bestFit="1" customWidth="1"/>
    <col min="9" max="9" width="12.88671875" bestFit="1" customWidth="1"/>
    <col min="10" max="10" width="13.77734375" bestFit="1" customWidth="1"/>
  </cols>
  <sheetData>
    <row r="1" spans="1:11" s="1" customFormat="1" x14ac:dyDescent="0.3">
      <c r="A1" s="1" t="s">
        <v>3</v>
      </c>
      <c r="B1" s="1" t="s">
        <v>33</v>
      </c>
      <c r="C1" s="1" t="s">
        <v>34</v>
      </c>
      <c r="D1" s="1" t="s">
        <v>23</v>
      </c>
      <c r="E1" s="1" t="s">
        <v>6</v>
      </c>
      <c r="F1" s="1" t="s">
        <v>7</v>
      </c>
      <c r="G1" s="1" t="s">
        <v>8</v>
      </c>
      <c r="H1" s="1" t="s">
        <v>48</v>
      </c>
      <c r="I1" s="1" t="s">
        <v>49</v>
      </c>
      <c r="J1" s="1" t="s">
        <v>50</v>
      </c>
      <c r="K1" s="1" t="s">
        <v>10</v>
      </c>
    </row>
    <row r="2" spans="1:11" x14ac:dyDescent="0.3">
      <c r="A2" t="s">
        <v>4</v>
      </c>
      <c r="B2" t="s">
        <v>95</v>
      </c>
      <c r="C2" t="s">
        <v>32</v>
      </c>
      <c r="D2">
        <v>1</v>
      </c>
      <c r="E2">
        <v>500</v>
      </c>
      <c r="F2">
        <v>1E-3</v>
      </c>
      <c r="G2">
        <v>0.01</v>
      </c>
      <c r="H2">
        <v>0.01</v>
      </c>
    </row>
    <row r="3" spans="1:11" x14ac:dyDescent="0.3">
      <c r="A3" t="s">
        <v>4</v>
      </c>
      <c r="B3" t="s">
        <v>95</v>
      </c>
      <c r="C3" t="s">
        <v>85</v>
      </c>
      <c r="D3">
        <v>1</v>
      </c>
      <c r="E3">
        <v>500</v>
      </c>
      <c r="F3">
        <v>1E-3</v>
      </c>
      <c r="G3">
        <v>0.01</v>
      </c>
      <c r="H3">
        <v>0.01</v>
      </c>
    </row>
    <row r="4" spans="1:11" x14ac:dyDescent="0.3">
      <c r="A4" t="s">
        <v>4</v>
      </c>
      <c r="B4" t="s">
        <v>95</v>
      </c>
      <c r="C4" t="s">
        <v>86</v>
      </c>
      <c r="D4">
        <v>1</v>
      </c>
      <c r="E4">
        <v>500</v>
      </c>
      <c r="F4">
        <v>1E-3</v>
      </c>
      <c r="G4">
        <v>0.01</v>
      </c>
      <c r="H4">
        <v>0.01</v>
      </c>
    </row>
    <row r="5" spans="1:11" x14ac:dyDescent="0.3">
      <c r="A5" t="s">
        <v>4</v>
      </c>
      <c r="B5" t="s">
        <v>95</v>
      </c>
      <c r="C5" t="s">
        <v>87</v>
      </c>
      <c r="D5">
        <v>1</v>
      </c>
      <c r="E5">
        <v>500</v>
      </c>
      <c r="F5">
        <v>1E-3</v>
      </c>
      <c r="G5">
        <v>0.01</v>
      </c>
      <c r="H5">
        <v>0.01</v>
      </c>
    </row>
    <row r="6" spans="1:11" x14ac:dyDescent="0.3">
      <c r="A6" t="s">
        <v>4</v>
      </c>
      <c r="B6" t="s">
        <v>95</v>
      </c>
      <c r="C6" t="s">
        <v>39</v>
      </c>
      <c r="D6">
        <v>1</v>
      </c>
      <c r="E6">
        <v>500</v>
      </c>
      <c r="F6">
        <v>1E-3</v>
      </c>
      <c r="G6">
        <v>0.01</v>
      </c>
      <c r="H6">
        <v>0.01</v>
      </c>
    </row>
    <row r="7" spans="1:11" x14ac:dyDescent="0.3">
      <c r="A7" t="s">
        <v>4</v>
      </c>
      <c r="B7" t="s">
        <v>95</v>
      </c>
      <c r="C7" t="s">
        <v>88</v>
      </c>
      <c r="D7">
        <v>1</v>
      </c>
      <c r="E7">
        <v>500</v>
      </c>
      <c r="F7">
        <v>1E-3</v>
      </c>
      <c r="G7">
        <v>0.01</v>
      </c>
      <c r="H7">
        <v>0.01</v>
      </c>
    </row>
    <row r="8" spans="1:11" x14ac:dyDescent="0.3">
      <c r="A8" t="s">
        <v>4</v>
      </c>
      <c r="B8" t="s">
        <v>95</v>
      </c>
      <c r="C8" t="s">
        <v>96</v>
      </c>
      <c r="D8">
        <v>1</v>
      </c>
      <c r="E8">
        <v>500</v>
      </c>
      <c r="F8">
        <v>1E-3</v>
      </c>
      <c r="G8">
        <v>0.01</v>
      </c>
      <c r="H8">
        <v>0.01</v>
      </c>
    </row>
    <row r="9" spans="1:11" x14ac:dyDescent="0.3">
      <c r="A9" t="s">
        <v>108</v>
      </c>
      <c r="B9" t="s">
        <v>78</v>
      </c>
      <c r="C9" t="s">
        <v>32</v>
      </c>
      <c r="D9">
        <v>1</v>
      </c>
      <c r="E9">
        <v>10000</v>
      </c>
      <c r="H9">
        <v>1</v>
      </c>
      <c r="I9">
        <v>100</v>
      </c>
      <c r="J9">
        <v>300</v>
      </c>
    </row>
    <row r="10" spans="1:11" x14ac:dyDescent="0.3">
      <c r="A10" t="s">
        <v>83</v>
      </c>
      <c r="B10" t="s">
        <v>32</v>
      </c>
      <c r="C10" t="s">
        <v>85</v>
      </c>
      <c r="D10">
        <v>1</v>
      </c>
      <c r="E10">
        <v>10000</v>
      </c>
      <c r="H10">
        <v>0.01</v>
      </c>
      <c r="I10">
        <v>100</v>
      </c>
      <c r="J10">
        <v>300</v>
      </c>
    </row>
    <row r="11" spans="1:11" x14ac:dyDescent="0.3">
      <c r="A11" t="s">
        <v>5</v>
      </c>
      <c r="B11" t="s">
        <v>32</v>
      </c>
      <c r="C11" t="s">
        <v>86</v>
      </c>
      <c r="D11">
        <v>1</v>
      </c>
      <c r="E11">
        <v>2000</v>
      </c>
      <c r="H11">
        <v>0.01</v>
      </c>
      <c r="I11">
        <v>200</v>
      </c>
      <c r="J11">
        <v>300</v>
      </c>
    </row>
    <row r="12" spans="1:11" x14ac:dyDescent="0.3">
      <c r="A12" t="s">
        <v>84</v>
      </c>
      <c r="B12" t="s">
        <v>32</v>
      </c>
      <c r="C12" t="s">
        <v>87</v>
      </c>
      <c r="D12">
        <v>1</v>
      </c>
      <c r="E12">
        <v>10000</v>
      </c>
      <c r="H12">
        <v>0.01</v>
      </c>
      <c r="I12">
        <v>100</v>
      </c>
      <c r="J12">
        <v>300</v>
      </c>
    </row>
    <row r="13" spans="1:11" x14ac:dyDescent="0.3">
      <c r="A13" t="s">
        <v>83</v>
      </c>
      <c r="B13" t="s">
        <v>85</v>
      </c>
      <c r="C13" t="s">
        <v>88</v>
      </c>
      <c r="D13">
        <v>1</v>
      </c>
      <c r="E13">
        <v>10000</v>
      </c>
      <c r="H13">
        <v>0.01</v>
      </c>
      <c r="I13">
        <v>100</v>
      </c>
      <c r="J13">
        <v>300</v>
      </c>
    </row>
    <row r="14" spans="1:11" x14ac:dyDescent="0.3">
      <c r="A14" t="s">
        <v>5</v>
      </c>
      <c r="B14" t="s">
        <v>86</v>
      </c>
      <c r="C14" t="s">
        <v>39</v>
      </c>
      <c r="D14">
        <v>1</v>
      </c>
      <c r="E14">
        <v>2000</v>
      </c>
      <c r="H14">
        <v>0.01</v>
      </c>
      <c r="I14">
        <v>200</v>
      </c>
      <c r="J14">
        <v>300</v>
      </c>
    </row>
    <row r="15" spans="1:11" x14ac:dyDescent="0.3">
      <c r="A15" t="s">
        <v>5</v>
      </c>
      <c r="B15" t="s">
        <v>86</v>
      </c>
      <c r="C15" t="s">
        <v>95</v>
      </c>
      <c r="D15">
        <v>1</v>
      </c>
      <c r="E15">
        <v>2000</v>
      </c>
      <c r="H15">
        <v>0.01</v>
      </c>
      <c r="I15">
        <v>100</v>
      </c>
      <c r="J15">
        <v>300</v>
      </c>
    </row>
    <row r="16" spans="1:11" x14ac:dyDescent="0.3">
      <c r="A16" t="s">
        <v>83</v>
      </c>
      <c r="B16" t="s">
        <v>88</v>
      </c>
      <c r="C16" t="s">
        <v>63</v>
      </c>
      <c r="D16">
        <v>1</v>
      </c>
      <c r="E16">
        <v>10000</v>
      </c>
      <c r="H16">
        <v>0.1</v>
      </c>
      <c r="I16">
        <v>100</v>
      </c>
      <c r="J16">
        <v>300</v>
      </c>
    </row>
    <row r="17" spans="1:10" x14ac:dyDescent="0.3">
      <c r="A17" t="s">
        <v>5</v>
      </c>
      <c r="B17" t="s">
        <v>39</v>
      </c>
      <c r="C17" t="s">
        <v>63</v>
      </c>
      <c r="D17">
        <v>1</v>
      </c>
      <c r="E17">
        <v>2000</v>
      </c>
      <c r="H17">
        <v>0.1</v>
      </c>
      <c r="I17">
        <v>200</v>
      </c>
      <c r="J17">
        <v>300</v>
      </c>
    </row>
    <row r="18" spans="1:10" x14ac:dyDescent="0.3">
      <c r="A18" t="s">
        <v>45</v>
      </c>
      <c r="B18" t="s">
        <v>95</v>
      </c>
      <c r="C18" t="s">
        <v>32</v>
      </c>
      <c r="D18">
        <v>1</v>
      </c>
      <c r="E18">
        <v>1000</v>
      </c>
      <c r="H18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Q24"/>
  <sheetViews>
    <sheetView workbookViewId="0">
      <selection activeCell="E26" sqref="E26"/>
    </sheetView>
  </sheetViews>
  <sheetFormatPr defaultRowHeight="14.4" x14ac:dyDescent="0.3"/>
  <cols>
    <col min="1" max="1" width="14.33203125" bestFit="1" customWidth="1"/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7" x14ac:dyDescent="0.3">
      <c r="A1" t="s">
        <v>9</v>
      </c>
      <c r="B1" t="s">
        <v>25</v>
      </c>
      <c r="C1" t="s">
        <v>23</v>
      </c>
      <c r="D1" t="s">
        <v>20</v>
      </c>
      <c r="E1" t="s">
        <v>21</v>
      </c>
      <c r="F1" t="s">
        <v>22</v>
      </c>
      <c r="G1" t="s">
        <v>35</v>
      </c>
      <c r="H1" t="s">
        <v>40</v>
      </c>
      <c r="I1" t="s">
        <v>62</v>
      </c>
      <c r="J1" t="s">
        <v>41</v>
      </c>
      <c r="K1" t="s">
        <v>42</v>
      </c>
      <c r="L1" t="s">
        <v>45</v>
      </c>
      <c r="M1" t="s">
        <v>71</v>
      </c>
      <c r="N1" t="s">
        <v>72</v>
      </c>
      <c r="O1" t="s">
        <v>51</v>
      </c>
      <c r="P1" t="s">
        <v>77</v>
      </c>
      <c r="Q1" t="s">
        <v>10</v>
      </c>
    </row>
    <row r="2" spans="1:17" x14ac:dyDescent="0.3">
      <c r="A2" t="s">
        <v>32</v>
      </c>
      <c r="B2" t="s">
        <v>11</v>
      </c>
      <c r="C2">
        <v>1</v>
      </c>
      <c r="E2">
        <v>80</v>
      </c>
      <c r="F2">
        <v>0</v>
      </c>
      <c r="G2" t="s">
        <v>44</v>
      </c>
      <c r="H2">
        <v>0.5</v>
      </c>
    </row>
    <row r="3" spans="1:17" x14ac:dyDescent="0.3">
      <c r="A3" t="s">
        <v>95</v>
      </c>
      <c r="B3" t="s">
        <v>70</v>
      </c>
      <c r="C3">
        <v>1</v>
      </c>
      <c r="E3">
        <v>12</v>
      </c>
      <c r="F3">
        <v>0</v>
      </c>
      <c r="G3" t="s">
        <v>38</v>
      </c>
      <c r="J3">
        <v>1</v>
      </c>
      <c r="K3">
        <v>1</v>
      </c>
      <c r="L3">
        <v>0.05</v>
      </c>
      <c r="M3">
        <f>1/60</f>
        <v>1.6666666666666666E-2</v>
      </c>
      <c r="N3">
        <f>1/60</f>
        <v>1.6666666666666666E-2</v>
      </c>
    </row>
    <row r="4" spans="1:17" x14ac:dyDescent="0.3">
      <c r="A4" t="s">
        <v>95</v>
      </c>
      <c r="B4" t="s">
        <v>69</v>
      </c>
      <c r="C4">
        <v>1</v>
      </c>
      <c r="E4">
        <v>12</v>
      </c>
      <c r="F4">
        <v>0</v>
      </c>
      <c r="G4" t="s">
        <v>38</v>
      </c>
      <c r="J4">
        <v>1</v>
      </c>
      <c r="K4">
        <v>1</v>
      </c>
      <c r="L4">
        <v>0.05</v>
      </c>
      <c r="M4">
        <f>1/60</f>
        <v>1.6666666666666666E-2</v>
      </c>
      <c r="N4">
        <f>1/60</f>
        <v>1.6666666666666666E-2</v>
      </c>
    </row>
    <row r="5" spans="1:17" x14ac:dyDescent="0.3">
      <c r="A5" t="s">
        <v>39</v>
      </c>
      <c r="B5" t="s">
        <v>31</v>
      </c>
      <c r="C5">
        <v>1</v>
      </c>
      <c r="E5">
        <v>10000</v>
      </c>
      <c r="F5">
        <v>0</v>
      </c>
      <c r="G5" t="s">
        <v>36</v>
      </c>
      <c r="H5">
        <v>1E-3</v>
      </c>
    </row>
    <row r="6" spans="1:17" x14ac:dyDescent="0.3">
      <c r="A6" t="s">
        <v>39</v>
      </c>
      <c r="B6" t="s">
        <v>30</v>
      </c>
      <c r="C6">
        <v>0</v>
      </c>
      <c r="E6">
        <v>10000</v>
      </c>
      <c r="F6">
        <v>0</v>
      </c>
      <c r="G6" t="s">
        <v>39</v>
      </c>
      <c r="H6">
        <v>4.0000000000000001E-3</v>
      </c>
    </row>
    <row r="7" spans="1:17" x14ac:dyDescent="0.3">
      <c r="A7" t="s">
        <v>32</v>
      </c>
      <c r="B7" t="s">
        <v>32</v>
      </c>
      <c r="C7">
        <v>1</v>
      </c>
      <c r="E7">
        <v>15000</v>
      </c>
      <c r="F7">
        <v>0</v>
      </c>
      <c r="G7" t="s">
        <v>32</v>
      </c>
    </row>
    <row r="8" spans="1:17" x14ac:dyDescent="0.3">
      <c r="A8" t="s">
        <v>96</v>
      </c>
      <c r="B8" t="s">
        <v>12</v>
      </c>
      <c r="C8">
        <v>1</v>
      </c>
      <c r="E8">
        <v>50</v>
      </c>
      <c r="F8">
        <v>5</v>
      </c>
      <c r="G8" t="s">
        <v>37</v>
      </c>
    </row>
    <row r="9" spans="1:17" x14ac:dyDescent="0.3">
      <c r="A9" t="s">
        <v>95</v>
      </c>
      <c r="B9" t="s">
        <v>26</v>
      </c>
      <c r="C9">
        <v>1</v>
      </c>
      <c r="D9" t="s">
        <v>16</v>
      </c>
      <c r="E9">
        <v>20</v>
      </c>
      <c r="F9">
        <v>0</v>
      </c>
      <c r="G9" t="s">
        <v>61</v>
      </c>
      <c r="I9">
        <v>0</v>
      </c>
    </row>
    <row r="10" spans="1:17" x14ac:dyDescent="0.3">
      <c r="A10" t="s">
        <v>96</v>
      </c>
      <c r="B10" t="s">
        <v>13</v>
      </c>
      <c r="C10">
        <v>0</v>
      </c>
      <c r="E10">
        <v>5</v>
      </c>
      <c r="F10">
        <v>0</v>
      </c>
      <c r="G10" t="s">
        <v>46</v>
      </c>
      <c r="H10">
        <v>3</v>
      </c>
    </row>
    <row r="11" spans="1:17" x14ac:dyDescent="0.3">
      <c r="A11" t="s">
        <v>96</v>
      </c>
      <c r="B11" t="s">
        <v>14</v>
      </c>
      <c r="C11">
        <v>0</v>
      </c>
      <c r="E11">
        <v>1</v>
      </c>
      <c r="F11">
        <v>0</v>
      </c>
      <c r="G11" t="s">
        <v>43</v>
      </c>
    </row>
    <row r="12" spans="1:17" x14ac:dyDescent="0.3">
      <c r="A12" t="s">
        <v>95</v>
      </c>
      <c r="B12" t="s">
        <v>15</v>
      </c>
      <c r="C12">
        <v>1</v>
      </c>
      <c r="E12">
        <v>10</v>
      </c>
      <c r="F12">
        <v>0</v>
      </c>
      <c r="G12" t="s">
        <v>43</v>
      </c>
    </row>
    <row r="13" spans="1:17" x14ac:dyDescent="0.3">
      <c r="A13" t="s">
        <v>63</v>
      </c>
      <c r="B13" t="s">
        <v>28</v>
      </c>
      <c r="C13">
        <v>1</v>
      </c>
      <c r="E13">
        <v>10000</v>
      </c>
      <c r="F13">
        <v>0</v>
      </c>
      <c r="G13" t="s">
        <v>98</v>
      </c>
    </row>
    <row r="14" spans="1:17" x14ac:dyDescent="0.3">
      <c r="A14" t="s">
        <v>63</v>
      </c>
      <c r="B14" t="s">
        <v>97</v>
      </c>
      <c r="C14">
        <v>1</v>
      </c>
      <c r="E14">
        <v>10000</v>
      </c>
      <c r="F14">
        <v>0</v>
      </c>
      <c r="G14" t="s">
        <v>99</v>
      </c>
    </row>
    <row r="15" spans="1:17" x14ac:dyDescent="0.3">
      <c r="A15" t="s">
        <v>63</v>
      </c>
      <c r="B15" t="s">
        <v>29</v>
      </c>
      <c r="C15">
        <v>0</v>
      </c>
      <c r="E15">
        <v>1000</v>
      </c>
      <c r="F15">
        <v>0</v>
      </c>
      <c r="G15" t="s">
        <v>37</v>
      </c>
    </row>
    <row r="16" spans="1:17" x14ac:dyDescent="0.3">
      <c r="A16" t="s">
        <v>95</v>
      </c>
      <c r="B16" t="s">
        <v>27</v>
      </c>
      <c r="C16">
        <v>1</v>
      </c>
      <c r="E16">
        <v>3000</v>
      </c>
      <c r="F16">
        <v>0</v>
      </c>
      <c r="G16" t="s">
        <v>61</v>
      </c>
      <c r="I16">
        <v>30</v>
      </c>
    </row>
    <row r="17" spans="1:17" x14ac:dyDescent="0.3">
      <c r="A17" t="s">
        <v>95</v>
      </c>
      <c r="B17" t="s">
        <v>14</v>
      </c>
      <c r="C17">
        <v>0</v>
      </c>
      <c r="E17">
        <v>4</v>
      </c>
      <c r="F17">
        <v>2</v>
      </c>
      <c r="G17" t="s">
        <v>43</v>
      </c>
    </row>
    <row r="18" spans="1:17" x14ac:dyDescent="0.3">
      <c r="A18" t="s">
        <v>95</v>
      </c>
      <c r="B18" t="s">
        <v>75</v>
      </c>
      <c r="C18">
        <v>0</v>
      </c>
      <c r="E18">
        <v>5</v>
      </c>
      <c r="F18">
        <v>0</v>
      </c>
      <c r="G18" t="s">
        <v>76</v>
      </c>
      <c r="H18">
        <v>0.9</v>
      </c>
      <c r="P18">
        <v>2.5</v>
      </c>
    </row>
    <row r="19" spans="1:17" x14ac:dyDescent="0.3">
      <c r="A19" t="s">
        <v>78</v>
      </c>
      <c r="B19" t="s">
        <v>79</v>
      </c>
      <c r="C19">
        <v>1</v>
      </c>
      <c r="D19" t="s">
        <v>59</v>
      </c>
      <c r="E19">
        <v>5000</v>
      </c>
      <c r="F19">
        <v>500</v>
      </c>
      <c r="G19" t="s">
        <v>82</v>
      </c>
      <c r="O19">
        <v>600</v>
      </c>
      <c r="Q19" t="s">
        <v>47</v>
      </c>
    </row>
    <row r="20" spans="1:17" x14ac:dyDescent="0.3">
      <c r="A20" t="s">
        <v>78</v>
      </c>
      <c r="B20" t="s">
        <v>80</v>
      </c>
      <c r="C20">
        <v>1</v>
      </c>
      <c r="D20" t="s">
        <v>59</v>
      </c>
      <c r="E20">
        <v>5000</v>
      </c>
      <c r="F20">
        <v>500</v>
      </c>
      <c r="G20" t="s">
        <v>82</v>
      </c>
      <c r="O20">
        <v>600</v>
      </c>
    </row>
    <row r="21" spans="1:17" x14ac:dyDescent="0.3">
      <c r="A21" t="s">
        <v>78</v>
      </c>
      <c r="B21" t="s">
        <v>81</v>
      </c>
      <c r="C21">
        <v>1</v>
      </c>
      <c r="D21" t="s">
        <v>59</v>
      </c>
      <c r="E21">
        <v>5000</v>
      </c>
      <c r="F21">
        <v>500</v>
      </c>
      <c r="G21" t="s">
        <v>82</v>
      </c>
      <c r="O21">
        <v>600</v>
      </c>
    </row>
    <row r="22" spans="1:17" x14ac:dyDescent="0.3">
      <c r="A22" t="s">
        <v>87</v>
      </c>
      <c r="B22" t="s">
        <v>100</v>
      </c>
      <c r="C22">
        <v>1</v>
      </c>
      <c r="E22">
        <v>5000</v>
      </c>
      <c r="F22">
        <v>0</v>
      </c>
      <c r="G22" t="s">
        <v>101</v>
      </c>
    </row>
    <row r="23" spans="1:17" x14ac:dyDescent="0.3">
      <c r="A23" t="s">
        <v>88</v>
      </c>
      <c r="B23" t="s">
        <v>104</v>
      </c>
      <c r="C23">
        <v>1</v>
      </c>
      <c r="E23">
        <v>5000</v>
      </c>
      <c r="F23">
        <v>0</v>
      </c>
      <c r="G23" t="s">
        <v>88</v>
      </c>
      <c r="H23">
        <v>5.0000000000000001E-3</v>
      </c>
      <c r="Q23" t="s">
        <v>107</v>
      </c>
    </row>
    <row r="24" spans="1:17" x14ac:dyDescent="0.3">
      <c r="A24" t="s">
        <v>87</v>
      </c>
      <c r="B24" t="s">
        <v>105</v>
      </c>
      <c r="C24">
        <v>1</v>
      </c>
      <c r="E24">
        <v>50</v>
      </c>
      <c r="F24">
        <v>5</v>
      </c>
      <c r="G24" t="s">
        <v>106</v>
      </c>
      <c r="H24">
        <v>0.05</v>
      </c>
      <c r="Q24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7"/>
  <sheetViews>
    <sheetView workbookViewId="0">
      <selection activeCell="C3" sqref="C3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34.5546875" bestFit="1" customWidth="1"/>
  </cols>
  <sheetData>
    <row r="1" spans="1:3" x14ac:dyDescent="0.3">
      <c r="A1" t="s">
        <v>52</v>
      </c>
      <c r="B1" t="s">
        <v>53</v>
      </c>
      <c r="C1" t="s">
        <v>10</v>
      </c>
    </row>
    <row r="2" spans="1:3" x14ac:dyDescent="0.3">
      <c r="A2" t="s">
        <v>54</v>
      </c>
      <c r="B2">
        <v>12</v>
      </c>
      <c r="C2" t="s">
        <v>56</v>
      </c>
    </row>
    <row r="3" spans="1:3" x14ac:dyDescent="0.3">
      <c r="A3" t="s">
        <v>57</v>
      </c>
      <c r="B3">
        <v>15</v>
      </c>
      <c r="C3" t="s">
        <v>55</v>
      </c>
    </row>
    <row r="4" spans="1:3" x14ac:dyDescent="0.3">
      <c r="A4" t="s">
        <v>60</v>
      </c>
      <c r="B4">
        <v>20</v>
      </c>
    </row>
    <row r="5" spans="1:3" x14ac:dyDescent="0.3">
      <c r="A5" t="s">
        <v>65</v>
      </c>
      <c r="B5" t="s">
        <v>95</v>
      </c>
      <c r="C5" t="s">
        <v>66</v>
      </c>
    </row>
    <row r="6" spans="1:3" x14ac:dyDescent="0.3">
      <c r="A6" t="s">
        <v>67</v>
      </c>
      <c r="B6">
        <v>4</v>
      </c>
      <c r="C6" t="s">
        <v>68</v>
      </c>
    </row>
    <row r="7" spans="1:3" x14ac:dyDescent="0.3">
      <c r="A7" t="s">
        <v>102</v>
      </c>
      <c r="B7">
        <v>0.1</v>
      </c>
      <c r="C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topLeftCell="A4" workbookViewId="0">
      <selection activeCell="B32" sqref="B32"/>
    </sheetView>
  </sheetViews>
  <sheetFormatPr defaultRowHeight="14.4" x14ac:dyDescent="0.3"/>
  <sheetData>
    <row r="1" spans="1:5" x14ac:dyDescent="0.3">
      <c r="A1" t="s">
        <v>58</v>
      </c>
      <c r="B1" t="s">
        <v>16</v>
      </c>
      <c r="C1" t="s">
        <v>59</v>
      </c>
      <c r="D1" t="s">
        <v>17</v>
      </c>
      <c r="E1" t="s">
        <v>73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97"/>
  <sheetViews>
    <sheetView topLeftCell="A16" workbookViewId="0">
      <selection activeCell="B33" sqref="B33"/>
    </sheetView>
  </sheetViews>
  <sheetFormatPr defaultRowHeight="14.4" x14ac:dyDescent="0.3"/>
  <sheetData>
    <row r="1" spans="1:6" x14ac:dyDescent="0.3">
      <c r="A1" t="s">
        <v>58</v>
      </c>
      <c r="B1" t="s">
        <v>16</v>
      </c>
      <c r="C1" t="s">
        <v>59</v>
      </c>
      <c r="D1" t="s">
        <v>17</v>
      </c>
      <c r="E1" t="s">
        <v>73</v>
      </c>
      <c r="F1" t="s">
        <v>74</v>
      </c>
    </row>
    <row r="2" spans="1:6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</row>
    <row r="3" spans="1:6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</row>
    <row r="4" spans="1:6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</row>
    <row r="5" spans="1:6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</row>
    <row r="6" spans="1:6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</row>
    <row r="7" spans="1:6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</row>
    <row r="8" spans="1:6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</row>
    <row r="9" spans="1:6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</row>
    <row r="10" spans="1:6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</row>
    <row r="11" spans="1:6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</row>
    <row r="12" spans="1:6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</row>
    <row r="13" spans="1:6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</row>
    <row r="14" spans="1:6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</row>
    <row r="15" spans="1:6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</row>
    <row r="16" spans="1:6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</row>
    <row r="17" spans="1:6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</row>
    <row r="18" spans="1:6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</row>
    <row r="19" spans="1:6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</row>
    <row r="20" spans="1:6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</row>
    <row r="21" spans="1:6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</row>
    <row r="22" spans="1:6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</row>
    <row r="23" spans="1:6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</row>
    <row r="24" spans="1:6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</row>
    <row r="25" spans="1:6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</row>
    <row r="26" spans="1:6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</row>
    <row r="27" spans="1:6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</row>
    <row r="28" spans="1:6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</row>
    <row r="29" spans="1:6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</row>
    <row r="30" spans="1:6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</row>
    <row r="31" spans="1:6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</row>
    <row r="32" spans="1:6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</row>
    <row r="33" spans="1:6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</row>
    <row r="34" spans="1:6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</row>
    <row r="35" spans="1:6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</row>
    <row r="36" spans="1:6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</row>
    <row r="37" spans="1:6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</row>
    <row r="38" spans="1:6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</row>
    <row r="39" spans="1:6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</row>
    <row r="40" spans="1:6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</row>
    <row r="41" spans="1:6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</row>
    <row r="42" spans="1:6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</row>
    <row r="43" spans="1:6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</row>
    <row r="44" spans="1:6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</row>
    <row r="45" spans="1:6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</row>
    <row r="46" spans="1:6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</row>
    <row r="47" spans="1:6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</row>
    <row r="48" spans="1:6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</row>
    <row r="49" spans="1:6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</row>
    <row r="50" spans="1:6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</row>
    <row r="51" spans="1:6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</row>
    <row r="52" spans="1:6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</row>
    <row r="53" spans="1:6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</row>
    <row r="54" spans="1:6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</row>
    <row r="55" spans="1:6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</row>
    <row r="56" spans="1:6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</row>
    <row r="57" spans="1:6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</row>
    <row r="58" spans="1:6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</row>
    <row r="59" spans="1:6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</row>
    <row r="60" spans="1:6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</row>
    <row r="61" spans="1:6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</row>
    <row r="62" spans="1:6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</row>
    <row r="63" spans="1:6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</row>
    <row r="64" spans="1:6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</row>
    <row r="65" spans="1:6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</row>
    <row r="66" spans="1:6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</row>
    <row r="67" spans="1:6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1">MIN(1,MAX(0,B67*(1+0.2*COS(A67*PI()/9))))</f>
        <v>0.29399262638535623</v>
      </c>
    </row>
    <row r="68" spans="1:6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</row>
    <row r="69" spans="1:6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</row>
    <row r="70" spans="1:6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</row>
    <row r="71" spans="1:6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</row>
    <row r="72" spans="1:6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</row>
    <row r="73" spans="1:6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</row>
    <row r="74" spans="1:6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</row>
    <row r="75" spans="1:6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</row>
    <row r="76" spans="1:6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</row>
    <row r="77" spans="1:6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</row>
    <row r="78" spans="1:6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</row>
    <row r="79" spans="1:6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</row>
    <row r="80" spans="1:6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</row>
    <row r="81" spans="1:6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</row>
    <row r="82" spans="1:6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</row>
    <row r="83" spans="1:6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</row>
    <row r="84" spans="1:6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</row>
    <row r="85" spans="1:6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</row>
    <row r="86" spans="1:6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</row>
    <row r="87" spans="1:6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</row>
    <row r="88" spans="1:6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</row>
    <row r="89" spans="1:6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</row>
    <row r="90" spans="1:6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</row>
    <row r="91" spans="1:6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</row>
    <row r="92" spans="1:6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</row>
    <row r="93" spans="1:6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</row>
    <row r="94" spans="1:6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</row>
    <row r="95" spans="1:6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</row>
    <row r="96" spans="1:6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</row>
    <row r="97" spans="1:6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2020-02-17T14:04:27Z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