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servier-smart-art\media\Bones\"/>
    </mc:Choice>
  </mc:AlternateContent>
  <xr:revisionPtr revIDLastSave="0" documentId="13_ncr:1_{8202C6B3-D60A-4FD2-BDAF-8F144EBFADEE}" xr6:coauthVersionLast="44" xr6:coauthVersionMax="44" xr10:uidLastSave="{00000000-0000-0000-0000-000000000000}"/>
  <bookViews>
    <workbookView xWindow="-120" yWindow="-120" windowWidth="29040" windowHeight="15990" tabRatio="541" xr2:uid="{00000000-000D-0000-FFFF-FFFF00000000}"/>
  </bookViews>
  <sheets>
    <sheet name="DecomposedCurrentFilePaths" sheetId="12" r:id="rId1"/>
    <sheet name="CurrentFilenames" sheetId="7" r:id="rId2"/>
    <sheet name="DecomposedCurrentFilePaths_old" sheetId="2" r:id="rId3"/>
    <sheet name="FromWDQToWParticles" sheetId="10" r:id="rId4"/>
    <sheet name="zForOpenRefine" sheetId="8" r:id="rId5"/>
    <sheet name="zSheetBones" sheetId="1" r:id="rId6"/>
    <sheet name="zOCRuncorrected" sheetId="6" r:id="rId7"/>
    <sheet name="Basedir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92" i="12" l="1"/>
  <c r="Z292" i="12"/>
  <c r="X292" i="12"/>
  <c r="V292" i="12"/>
  <c r="K292" i="12"/>
  <c r="L292" i="12" s="1"/>
  <c r="B292" i="12"/>
  <c r="AE291" i="12"/>
  <c r="Z291" i="12"/>
  <c r="X291" i="12"/>
  <c r="V291" i="12"/>
  <c r="K291" i="12"/>
  <c r="L291" i="12" s="1"/>
  <c r="B291" i="12"/>
  <c r="AE290" i="12"/>
  <c r="Z290" i="12"/>
  <c r="X290" i="12"/>
  <c r="V290" i="12"/>
  <c r="K290" i="12"/>
  <c r="L290" i="12" s="1"/>
  <c r="B290" i="12"/>
  <c r="AE289" i="12"/>
  <c r="Z289" i="12"/>
  <c r="X289" i="12"/>
  <c r="V289" i="12"/>
  <c r="K289" i="12"/>
  <c r="L289" i="12" s="1"/>
  <c r="B289" i="12"/>
  <c r="AE288" i="12"/>
  <c r="Z288" i="12"/>
  <c r="X288" i="12"/>
  <c r="V288" i="12"/>
  <c r="K288" i="12"/>
  <c r="L288" i="12" s="1"/>
  <c r="B288" i="12"/>
  <c r="AE287" i="12"/>
  <c r="Z287" i="12"/>
  <c r="X287" i="12"/>
  <c r="V287" i="12"/>
  <c r="K287" i="12"/>
  <c r="L287" i="12" s="1"/>
  <c r="B287" i="12"/>
  <c r="AE286" i="12"/>
  <c r="Z286" i="12"/>
  <c r="X286" i="12"/>
  <c r="V286" i="12"/>
  <c r="K286" i="12"/>
  <c r="L286" i="12" s="1"/>
  <c r="B286" i="12"/>
  <c r="AE285" i="12"/>
  <c r="Z285" i="12"/>
  <c r="X285" i="12"/>
  <c r="V285" i="12"/>
  <c r="K285" i="12"/>
  <c r="L285" i="12" s="1"/>
  <c r="B285" i="12"/>
  <c r="AE284" i="12"/>
  <c r="Z284" i="12"/>
  <c r="X284" i="12"/>
  <c r="V284" i="12"/>
  <c r="K284" i="12"/>
  <c r="L284" i="12" s="1"/>
  <c r="B284" i="12"/>
  <c r="AE283" i="12"/>
  <c r="Z283" i="12"/>
  <c r="X283" i="12"/>
  <c r="V283" i="12"/>
  <c r="K283" i="12"/>
  <c r="L283" i="12" s="1"/>
  <c r="B283" i="12"/>
  <c r="AE282" i="12"/>
  <c r="Z282" i="12"/>
  <c r="X282" i="12"/>
  <c r="V282" i="12"/>
  <c r="K282" i="12"/>
  <c r="L282" i="12" s="1"/>
  <c r="B282" i="12"/>
  <c r="AE281" i="12"/>
  <c r="Z281" i="12"/>
  <c r="X281" i="12"/>
  <c r="V281" i="12"/>
  <c r="K281" i="12"/>
  <c r="L281" i="12" s="1"/>
  <c r="B281" i="12"/>
  <c r="AE280" i="12"/>
  <c r="Z280" i="12"/>
  <c r="X280" i="12"/>
  <c r="V280" i="12"/>
  <c r="K280" i="12"/>
  <c r="L280" i="12" s="1"/>
  <c r="B280" i="12"/>
  <c r="AE279" i="12"/>
  <c r="Z279" i="12"/>
  <c r="X279" i="12"/>
  <c r="V279" i="12"/>
  <c r="K279" i="12"/>
  <c r="L279" i="12" s="1"/>
  <c r="B279" i="12"/>
  <c r="AE278" i="12"/>
  <c r="Z278" i="12"/>
  <c r="X278" i="12"/>
  <c r="V278" i="12"/>
  <c r="K278" i="12"/>
  <c r="L278" i="12" s="1"/>
  <c r="B278" i="12"/>
  <c r="AE277" i="12"/>
  <c r="Z277" i="12"/>
  <c r="X277" i="12"/>
  <c r="V277" i="12"/>
  <c r="L277" i="12"/>
  <c r="K277" i="12"/>
  <c r="B277" i="12"/>
  <c r="AE276" i="12"/>
  <c r="Z276" i="12"/>
  <c r="X276" i="12"/>
  <c r="V276" i="12"/>
  <c r="K276" i="12"/>
  <c r="L276" i="12" s="1"/>
  <c r="B276" i="12"/>
  <c r="AE275" i="12"/>
  <c r="Z275" i="12"/>
  <c r="X275" i="12"/>
  <c r="V275" i="12"/>
  <c r="K275" i="12"/>
  <c r="L275" i="12" s="1"/>
  <c r="B275" i="12"/>
  <c r="AE274" i="12"/>
  <c r="Z274" i="12"/>
  <c r="X274" i="12"/>
  <c r="V274" i="12"/>
  <c r="K274" i="12"/>
  <c r="L274" i="12" s="1"/>
  <c r="B274" i="12"/>
  <c r="AE273" i="12"/>
  <c r="Z273" i="12"/>
  <c r="X273" i="12"/>
  <c r="K273" i="12"/>
  <c r="L273" i="12" s="1"/>
  <c r="B273" i="12"/>
  <c r="AE272" i="12"/>
  <c r="Z272" i="12"/>
  <c r="X272" i="12"/>
  <c r="K272" i="12"/>
  <c r="L272" i="12" s="1"/>
  <c r="B272" i="12"/>
  <c r="AE271" i="12"/>
  <c r="Z271" i="12"/>
  <c r="X271" i="12"/>
  <c r="K271" i="12"/>
  <c r="L271" i="12" s="1"/>
  <c r="B271" i="12"/>
  <c r="AE270" i="12"/>
  <c r="Z270" i="12"/>
  <c r="X270" i="12"/>
  <c r="K270" i="12"/>
  <c r="L270" i="12" s="1"/>
  <c r="B270" i="12"/>
  <c r="AE269" i="12"/>
  <c r="Z269" i="12"/>
  <c r="X269" i="12"/>
  <c r="K269" i="12"/>
  <c r="L269" i="12" s="1"/>
  <c r="B269" i="12"/>
  <c r="AE268" i="12"/>
  <c r="Z268" i="12"/>
  <c r="X268" i="12"/>
  <c r="V268" i="12"/>
  <c r="K268" i="12"/>
  <c r="L268" i="12" s="1"/>
  <c r="B268" i="12"/>
  <c r="AE267" i="12"/>
  <c r="Z267" i="12"/>
  <c r="X267" i="12"/>
  <c r="L267" i="12"/>
  <c r="K267" i="12"/>
  <c r="B267" i="12"/>
  <c r="AE266" i="12"/>
  <c r="Z266" i="12"/>
  <c r="X266" i="12"/>
  <c r="V266" i="12"/>
  <c r="K266" i="12"/>
  <c r="L266" i="12" s="1"/>
  <c r="B266" i="12"/>
  <c r="AE265" i="12"/>
  <c r="Z265" i="12"/>
  <c r="X265" i="12"/>
  <c r="V265" i="12"/>
  <c r="K265" i="12"/>
  <c r="L265" i="12" s="1"/>
  <c r="B265" i="12"/>
  <c r="AE264" i="12"/>
  <c r="Z264" i="12"/>
  <c r="X264" i="12"/>
  <c r="V264" i="12"/>
  <c r="K264" i="12"/>
  <c r="L264" i="12" s="1"/>
  <c r="B264" i="12"/>
  <c r="AE263" i="12"/>
  <c r="Z263" i="12"/>
  <c r="X263" i="12"/>
  <c r="V263" i="12"/>
  <c r="K263" i="12"/>
  <c r="L263" i="12" s="1"/>
  <c r="B263" i="12"/>
  <c r="AE262" i="12"/>
  <c r="Z262" i="12"/>
  <c r="X262" i="12"/>
  <c r="V262" i="12"/>
  <c r="K262" i="12"/>
  <c r="L262" i="12" s="1"/>
  <c r="B262" i="12"/>
  <c r="AE261" i="12"/>
  <c r="Z261" i="12"/>
  <c r="X261" i="12"/>
  <c r="V261" i="12"/>
  <c r="L261" i="12"/>
  <c r="K261" i="12"/>
  <c r="B261" i="12"/>
  <c r="AE260" i="12"/>
  <c r="Z260" i="12"/>
  <c r="X260" i="12"/>
  <c r="V260" i="12"/>
  <c r="K260" i="12"/>
  <c r="L260" i="12" s="1"/>
  <c r="B260" i="12"/>
  <c r="AE259" i="12"/>
  <c r="Z259" i="12"/>
  <c r="X259" i="12"/>
  <c r="V259" i="12"/>
  <c r="K259" i="12"/>
  <c r="L259" i="12" s="1"/>
  <c r="B259" i="12"/>
  <c r="AE258" i="12"/>
  <c r="Z258" i="12"/>
  <c r="X258" i="12"/>
  <c r="V258" i="12"/>
  <c r="K258" i="12"/>
  <c r="L258" i="12" s="1"/>
  <c r="B258" i="12"/>
  <c r="AE257" i="12"/>
  <c r="Z257" i="12"/>
  <c r="X257" i="12"/>
  <c r="V257" i="12"/>
  <c r="K257" i="12"/>
  <c r="L257" i="12" s="1"/>
  <c r="B257" i="12"/>
  <c r="AE256" i="12"/>
  <c r="Z256" i="12"/>
  <c r="X256" i="12"/>
  <c r="V256" i="12"/>
  <c r="K256" i="12"/>
  <c r="L256" i="12" s="1"/>
  <c r="B256" i="12"/>
  <c r="AE255" i="12"/>
  <c r="Z255" i="12"/>
  <c r="X255" i="12"/>
  <c r="V255" i="12"/>
  <c r="K255" i="12"/>
  <c r="L255" i="12" s="1"/>
  <c r="B255" i="12"/>
  <c r="AE254" i="12"/>
  <c r="Z254" i="12"/>
  <c r="X254" i="12"/>
  <c r="V254" i="12"/>
  <c r="K254" i="12"/>
  <c r="L254" i="12" s="1"/>
  <c r="B254" i="12"/>
  <c r="AE253" i="12"/>
  <c r="Z253" i="12"/>
  <c r="X253" i="12"/>
  <c r="V253" i="12"/>
  <c r="K253" i="12"/>
  <c r="L253" i="12" s="1"/>
  <c r="B253" i="12"/>
  <c r="AE252" i="12"/>
  <c r="Z252" i="12"/>
  <c r="X252" i="12"/>
  <c r="V252" i="12"/>
  <c r="K252" i="12"/>
  <c r="L252" i="12" s="1"/>
  <c r="B252" i="12"/>
  <c r="AE251" i="12"/>
  <c r="Z251" i="12"/>
  <c r="X251" i="12"/>
  <c r="V251" i="12"/>
  <c r="K251" i="12"/>
  <c r="L251" i="12" s="1"/>
  <c r="B251" i="12"/>
  <c r="AE250" i="12"/>
  <c r="Z250" i="12"/>
  <c r="X250" i="12"/>
  <c r="V250" i="12"/>
  <c r="K250" i="12"/>
  <c r="L250" i="12" s="1"/>
  <c r="B250" i="12"/>
  <c r="AE249" i="12"/>
  <c r="Z249" i="12"/>
  <c r="X249" i="12"/>
  <c r="V249" i="12"/>
  <c r="K249" i="12"/>
  <c r="L249" i="12" s="1"/>
  <c r="B249" i="12"/>
  <c r="AE248" i="12"/>
  <c r="Z248" i="12"/>
  <c r="X248" i="12"/>
  <c r="V248" i="12"/>
  <c r="K248" i="12"/>
  <c r="L248" i="12" s="1"/>
  <c r="B248" i="12"/>
  <c r="AE247" i="12"/>
  <c r="Z247" i="12"/>
  <c r="X247" i="12"/>
  <c r="V247" i="12"/>
  <c r="K247" i="12"/>
  <c r="L247" i="12" s="1"/>
  <c r="B247" i="12"/>
  <c r="AE246" i="12"/>
  <c r="Z246" i="12"/>
  <c r="X246" i="12"/>
  <c r="V246" i="12"/>
  <c r="K246" i="12"/>
  <c r="L246" i="12" s="1"/>
  <c r="B246" i="12"/>
  <c r="AE245" i="12"/>
  <c r="Z245" i="12"/>
  <c r="X245" i="12"/>
  <c r="V245" i="12"/>
  <c r="K245" i="12"/>
  <c r="L245" i="12" s="1"/>
  <c r="B245" i="12"/>
  <c r="AE244" i="12"/>
  <c r="Z244" i="12"/>
  <c r="X244" i="12"/>
  <c r="V244" i="12"/>
  <c r="K244" i="12"/>
  <c r="L244" i="12" s="1"/>
  <c r="B244" i="12"/>
  <c r="AE243" i="12"/>
  <c r="Z243" i="12"/>
  <c r="X243" i="12"/>
  <c r="V243" i="12"/>
  <c r="K243" i="12"/>
  <c r="L243" i="12" s="1"/>
  <c r="B243" i="12"/>
  <c r="AE242" i="12"/>
  <c r="Z242" i="12"/>
  <c r="X242" i="12"/>
  <c r="V242" i="12"/>
  <c r="K242" i="12"/>
  <c r="L242" i="12" s="1"/>
  <c r="B242" i="12"/>
  <c r="AE241" i="12"/>
  <c r="Z241" i="12"/>
  <c r="X241" i="12"/>
  <c r="V241" i="12"/>
  <c r="K241" i="12"/>
  <c r="L241" i="12" s="1"/>
  <c r="B241" i="12"/>
  <c r="AE240" i="12"/>
  <c r="Z240" i="12"/>
  <c r="X240" i="12"/>
  <c r="V240" i="12"/>
  <c r="K240" i="12"/>
  <c r="L240" i="12" s="1"/>
  <c r="B240" i="12"/>
  <c r="AE239" i="12"/>
  <c r="Z239" i="12"/>
  <c r="X239" i="12"/>
  <c r="V239" i="12"/>
  <c r="K239" i="12"/>
  <c r="L239" i="12" s="1"/>
  <c r="B239" i="12"/>
  <c r="AE238" i="12"/>
  <c r="Z238" i="12"/>
  <c r="X238" i="12"/>
  <c r="V238" i="12"/>
  <c r="K238" i="12"/>
  <c r="L238" i="12" s="1"/>
  <c r="B238" i="12"/>
  <c r="AE237" i="12"/>
  <c r="Z237" i="12"/>
  <c r="X237" i="12"/>
  <c r="V237" i="12"/>
  <c r="K237" i="12"/>
  <c r="L237" i="12" s="1"/>
  <c r="B237" i="12"/>
  <c r="AE236" i="12"/>
  <c r="Z236" i="12"/>
  <c r="X236" i="12"/>
  <c r="V236" i="12"/>
  <c r="K236" i="12"/>
  <c r="L236" i="12" s="1"/>
  <c r="B236" i="12"/>
  <c r="AE235" i="12"/>
  <c r="Z235" i="12"/>
  <c r="X235" i="12"/>
  <c r="V235" i="12"/>
  <c r="L235" i="12"/>
  <c r="K235" i="12"/>
  <c r="B235" i="12"/>
  <c r="AE234" i="12"/>
  <c r="Z234" i="12"/>
  <c r="X234" i="12"/>
  <c r="V234" i="12"/>
  <c r="K234" i="12"/>
  <c r="L234" i="12" s="1"/>
  <c r="B234" i="12"/>
  <c r="AE233" i="12"/>
  <c r="Z233" i="12"/>
  <c r="X233" i="12"/>
  <c r="V233" i="12"/>
  <c r="K233" i="12"/>
  <c r="L233" i="12" s="1"/>
  <c r="B233" i="12"/>
  <c r="AE232" i="12"/>
  <c r="Z232" i="12"/>
  <c r="X232" i="12"/>
  <c r="V232" i="12"/>
  <c r="K232" i="12"/>
  <c r="L232" i="12" s="1"/>
  <c r="B232" i="12"/>
  <c r="AE231" i="12"/>
  <c r="Z231" i="12"/>
  <c r="X231" i="12"/>
  <c r="V231" i="12"/>
  <c r="K231" i="12"/>
  <c r="L231" i="12" s="1"/>
  <c r="B231" i="12"/>
  <c r="AE230" i="12"/>
  <c r="Z230" i="12"/>
  <c r="X230" i="12"/>
  <c r="V230" i="12"/>
  <c r="K230" i="12"/>
  <c r="L230" i="12" s="1"/>
  <c r="B230" i="12"/>
  <c r="AE229" i="12"/>
  <c r="Z229" i="12"/>
  <c r="X229" i="12"/>
  <c r="V229" i="12"/>
  <c r="L229" i="12"/>
  <c r="K229" i="12"/>
  <c r="B229" i="12"/>
  <c r="AE228" i="12"/>
  <c r="Z228" i="12"/>
  <c r="X228" i="12"/>
  <c r="V228" i="12"/>
  <c r="K228" i="12"/>
  <c r="L228" i="12" s="1"/>
  <c r="B228" i="12"/>
  <c r="AE227" i="12"/>
  <c r="Z227" i="12"/>
  <c r="X227" i="12"/>
  <c r="V227" i="12"/>
  <c r="K227" i="12"/>
  <c r="L227" i="12" s="1"/>
  <c r="B227" i="12"/>
  <c r="AE226" i="12"/>
  <c r="Z226" i="12"/>
  <c r="X226" i="12"/>
  <c r="V226" i="12"/>
  <c r="K226" i="12"/>
  <c r="L226" i="12" s="1"/>
  <c r="B226" i="12"/>
  <c r="AE225" i="12"/>
  <c r="Z225" i="12"/>
  <c r="X225" i="12"/>
  <c r="V225" i="12"/>
  <c r="K225" i="12"/>
  <c r="L225" i="12" s="1"/>
  <c r="B225" i="12"/>
  <c r="AE224" i="12"/>
  <c r="Z224" i="12"/>
  <c r="X224" i="12"/>
  <c r="V224" i="12"/>
  <c r="K224" i="12"/>
  <c r="L224" i="12" s="1"/>
  <c r="B224" i="12"/>
  <c r="AE223" i="12"/>
  <c r="Z223" i="12"/>
  <c r="X223" i="12"/>
  <c r="V223" i="12"/>
  <c r="K223" i="12"/>
  <c r="L223" i="12" s="1"/>
  <c r="B223" i="12"/>
  <c r="AE222" i="12"/>
  <c r="Z222" i="12"/>
  <c r="X222" i="12"/>
  <c r="V222" i="12"/>
  <c r="K222" i="12"/>
  <c r="L222" i="12" s="1"/>
  <c r="B222" i="12"/>
  <c r="AE221" i="12"/>
  <c r="Z221" i="12"/>
  <c r="X221" i="12"/>
  <c r="V221" i="12"/>
  <c r="K221" i="12"/>
  <c r="L221" i="12" s="1"/>
  <c r="B221" i="12"/>
  <c r="AE220" i="12"/>
  <c r="Z220" i="12"/>
  <c r="X220" i="12"/>
  <c r="V220" i="12"/>
  <c r="K220" i="12"/>
  <c r="L220" i="12" s="1"/>
  <c r="B220" i="12"/>
  <c r="AE219" i="12"/>
  <c r="Z219" i="12"/>
  <c r="X219" i="12"/>
  <c r="V219" i="12"/>
  <c r="K219" i="12"/>
  <c r="L219" i="12" s="1"/>
  <c r="B219" i="12"/>
  <c r="AE218" i="12"/>
  <c r="Z218" i="12"/>
  <c r="X218" i="12"/>
  <c r="V218" i="12"/>
  <c r="K218" i="12"/>
  <c r="L218" i="12" s="1"/>
  <c r="B218" i="12"/>
  <c r="AE217" i="12"/>
  <c r="Z217" i="12"/>
  <c r="X217" i="12"/>
  <c r="K217" i="12"/>
  <c r="L217" i="12" s="1"/>
  <c r="B217" i="12"/>
  <c r="AE216" i="12"/>
  <c r="Z216" i="12"/>
  <c r="X216" i="12"/>
  <c r="K216" i="12"/>
  <c r="L216" i="12" s="1"/>
  <c r="B216" i="12"/>
  <c r="AE215" i="12"/>
  <c r="Z215" i="12"/>
  <c r="X215" i="12"/>
  <c r="K215" i="12"/>
  <c r="L215" i="12" s="1"/>
  <c r="B215" i="12"/>
  <c r="AE214" i="12"/>
  <c r="Z214" i="12"/>
  <c r="X214" i="12"/>
  <c r="V214" i="12"/>
  <c r="K214" i="12"/>
  <c r="L214" i="12" s="1"/>
  <c r="B214" i="12"/>
  <c r="AE213" i="12"/>
  <c r="Z213" i="12"/>
  <c r="X213" i="12"/>
  <c r="V213" i="12"/>
  <c r="K213" i="12"/>
  <c r="L213" i="12" s="1"/>
  <c r="B213" i="12"/>
  <c r="AE212" i="12"/>
  <c r="Z212" i="12"/>
  <c r="X212" i="12"/>
  <c r="V212" i="12"/>
  <c r="K212" i="12"/>
  <c r="L212" i="12" s="1"/>
  <c r="B212" i="12"/>
  <c r="AE211" i="12"/>
  <c r="Z211" i="12"/>
  <c r="X211" i="12"/>
  <c r="V211" i="12"/>
  <c r="K211" i="12"/>
  <c r="L211" i="12" s="1"/>
  <c r="B211" i="12"/>
  <c r="AE210" i="12"/>
  <c r="Z210" i="12"/>
  <c r="X210" i="12"/>
  <c r="V210" i="12"/>
  <c r="K210" i="12"/>
  <c r="L210" i="12" s="1"/>
  <c r="B210" i="12"/>
  <c r="AE209" i="12"/>
  <c r="Z209" i="12"/>
  <c r="X209" i="12"/>
  <c r="V209" i="12"/>
  <c r="K209" i="12"/>
  <c r="L209" i="12" s="1"/>
  <c r="B209" i="12"/>
  <c r="AE208" i="12"/>
  <c r="Z208" i="12"/>
  <c r="X208" i="12"/>
  <c r="V208" i="12"/>
  <c r="K208" i="12"/>
  <c r="L208" i="12" s="1"/>
  <c r="B208" i="12"/>
  <c r="AE207" i="12"/>
  <c r="Z207" i="12"/>
  <c r="X207" i="12"/>
  <c r="V207" i="12"/>
  <c r="K207" i="12"/>
  <c r="L207" i="12" s="1"/>
  <c r="B207" i="12"/>
  <c r="AE206" i="12"/>
  <c r="Z206" i="12"/>
  <c r="X206" i="12"/>
  <c r="K206" i="12"/>
  <c r="L206" i="12" s="1"/>
  <c r="B206" i="12"/>
  <c r="AE205" i="12"/>
  <c r="Z205" i="12"/>
  <c r="X205" i="12"/>
  <c r="K205" i="12"/>
  <c r="L205" i="12" s="1"/>
  <c r="B205" i="12"/>
  <c r="AE204" i="12"/>
  <c r="Z204" i="12"/>
  <c r="X204" i="12"/>
  <c r="K204" i="12"/>
  <c r="L204" i="12" s="1"/>
  <c r="B204" i="12"/>
  <c r="AE203" i="12"/>
  <c r="Z203" i="12"/>
  <c r="X203" i="12"/>
  <c r="K203" i="12"/>
  <c r="L203" i="12" s="1"/>
  <c r="B203" i="12"/>
  <c r="AE202" i="12"/>
  <c r="Z202" i="12"/>
  <c r="X202" i="12"/>
  <c r="K202" i="12"/>
  <c r="L202" i="12" s="1"/>
  <c r="B202" i="12"/>
  <c r="AE201" i="12"/>
  <c r="Z201" i="12"/>
  <c r="X201" i="12"/>
  <c r="K201" i="12"/>
  <c r="L201" i="12" s="1"/>
  <c r="B201" i="12"/>
  <c r="AE200" i="12"/>
  <c r="Z200" i="12"/>
  <c r="X200" i="12"/>
  <c r="K200" i="12"/>
  <c r="L200" i="12" s="1"/>
  <c r="B200" i="12"/>
  <c r="AE199" i="12"/>
  <c r="Z199" i="12"/>
  <c r="X199" i="12"/>
  <c r="K199" i="12"/>
  <c r="L199" i="12" s="1"/>
  <c r="B199" i="12"/>
  <c r="AE198" i="12"/>
  <c r="Z198" i="12"/>
  <c r="X198" i="12"/>
  <c r="K198" i="12"/>
  <c r="L198" i="12" s="1"/>
  <c r="B198" i="12"/>
  <c r="AE197" i="12"/>
  <c r="Z197" i="12"/>
  <c r="X197" i="12"/>
  <c r="V197" i="12"/>
  <c r="K197" i="12"/>
  <c r="L197" i="12" s="1"/>
  <c r="B197" i="12"/>
  <c r="AE196" i="12"/>
  <c r="Z196" i="12"/>
  <c r="X196" i="12"/>
  <c r="V196" i="12"/>
  <c r="K196" i="12"/>
  <c r="L196" i="12" s="1"/>
  <c r="B196" i="12"/>
  <c r="AE195" i="12"/>
  <c r="Z195" i="12"/>
  <c r="X195" i="12"/>
  <c r="V195" i="12"/>
  <c r="K195" i="12"/>
  <c r="L195" i="12" s="1"/>
  <c r="B195" i="12"/>
  <c r="AE194" i="12"/>
  <c r="Z194" i="12"/>
  <c r="X194" i="12"/>
  <c r="V194" i="12"/>
  <c r="K194" i="12"/>
  <c r="L194" i="12" s="1"/>
  <c r="B194" i="12"/>
  <c r="AE193" i="12"/>
  <c r="Z193" i="12"/>
  <c r="X193" i="12"/>
  <c r="V193" i="12"/>
  <c r="K193" i="12"/>
  <c r="L193" i="12" s="1"/>
  <c r="B193" i="12"/>
  <c r="AE192" i="12"/>
  <c r="Z192" i="12"/>
  <c r="X192" i="12"/>
  <c r="V192" i="12"/>
  <c r="K192" i="12"/>
  <c r="L192" i="12" s="1"/>
  <c r="B192" i="12"/>
  <c r="AE191" i="12"/>
  <c r="Z191" i="12"/>
  <c r="X191" i="12"/>
  <c r="V191" i="12"/>
  <c r="K191" i="12"/>
  <c r="L191" i="12" s="1"/>
  <c r="B191" i="12"/>
  <c r="AE190" i="12"/>
  <c r="Z190" i="12"/>
  <c r="X190" i="12"/>
  <c r="V190" i="12"/>
  <c r="K190" i="12"/>
  <c r="L190" i="12" s="1"/>
  <c r="B190" i="12"/>
  <c r="AE189" i="12"/>
  <c r="Z189" i="12"/>
  <c r="X189" i="12"/>
  <c r="V189" i="12"/>
  <c r="K189" i="12"/>
  <c r="L189" i="12" s="1"/>
  <c r="B189" i="12"/>
  <c r="AE188" i="12"/>
  <c r="Z188" i="12"/>
  <c r="X188" i="12"/>
  <c r="V188" i="12"/>
  <c r="K188" i="12"/>
  <c r="L188" i="12" s="1"/>
  <c r="B188" i="12"/>
  <c r="AE187" i="12"/>
  <c r="Z187" i="12"/>
  <c r="X187" i="12"/>
  <c r="V187" i="12"/>
  <c r="K187" i="12"/>
  <c r="L187" i="12" s="1"/>
  <c r="B187" i="12"/>
  <c r="AE186" i="12"/>
  <c r="Z186" i="12"/>
  <c r="X186" i="12"/>
  <c r="V186" i="12"/>
  <c r="K186" i="12"/>
  <c r="L186" i="12" s="1"/>
  <c r="B186" i="12"/>
  <c r="AE185" i="12"/>
  <c r="Z185" i="12"/>
  <c r="X185" i="12"/>
  <c r="V185" i="12"/>
  <c r="K185" i="12"/>
  <c r="L185" i="12" s="1"/>
  <c r="B185" i="12"/>
  <c r="AE184" i="12"/>
  <c r="Z184" i="12"/>
  <c r="X184" i="12"/>
  <c r="V184" i="12"/>
  <c r="K184" i="12"/>
  <c r="L184" i="12" s="1"/>
  <c r="B184" i="12"/>
  <c r="AE183" i="12"/>
  <c r="Z183" i="12"/>
  <c r="X183" i="12"/>
  <c r="V183" i="12"/>
  <c r="L183" i="12"/>
  <c r="K183" i="12"/>
  <c r="B183" i="12"/>
  <c r="AE182" i="12"/>
  <c r="Z182" i="12"/>
  <c r="X182" i="12"/>
  <c r="V182" i="12"/>
  <c r="K182" i="12"/>
  <c r="L182" i="12" s="1"/>
  <c r="B182" i="12"/>
  <c r="AE181" i="12"/>
  <c r="Z181" i="12"/>
  <c r="X181" i="12"/>
  <c r="V181" i="12"/>
  <c r="K181" i="12"/>
  <c r="L181" i="12" s="1"/>
  <c r="B181" i="12"/>
  <c r="AE180" i="12"/>
  <c r="Z180" i="12"/>
  <c r="X180" i="12"/>
  <c r="V180" i="12"/>
  <c r="K180" i="12"/>
  <c r="L180" i="12" s="1"/>
  <c r="B180" i="12"/>
  <c r="AE179" i="12"/>
  <c r="Z179" i="12"/>
  <c r="X179" i="12"/>
  <c r="V179" i="12"/>
  <c r="K179" i="12"/>
  <c r="L179" i="12" s="1"/>
  <c r="B179" i="12"/>
  <c r="AE178" i="12"/>
  <c r="Z178" i="12"/>
  <c r="X178" i="12"/>
  <c r="V178" i="12"/>
  <c r="K178" i="12"/>
  <c r="L178" i="12" s="1"/>
  <c r="B178" i="12"/>
  <c r="AE177" i="12"/>
  <c r="Z177" i="12"/>
  <c r="X177" i="12"/>
  <c r="V177" i="12"/>
  <c r="L177" i="12"/>
  <c r="K177" i="12"/>
  <c r="B177" i="12"/>
  <c r="AE176" i="12"/>
  <c r="Z176" i="12"/>
  <c r="X176" i="12"/>
  <c r="V176" i="12"/>
  <c r="K176" i="12"/>
  <c r="L176" i="12" s="1"/>
  <c r="B176" i="12"/>
  <c r="AE175" i="12"/>
  <c r="Z175" i="12"/>
  <c r="X175" i="12"/>
  <c r="V175" i="12"/>
  <c r="K175" i="12"/>
  <c r="L175" i="12" s="1"/>
  <c r="B175" i="12"/>
  <c r="AE174" i="12"/>
  <c r="Z174" i="12"/>
  <c r="X174" i="12"/>
  <c r="V174" i="12"/>
  <c r="K174" i="12"/>
  <c r="L174" i="12" s="1"/>
  <c r="B174" i="12"/>
  <c r="AE173" i="12"/>
  <c r="Z173" i="12"/>
  <c r="X173" i="12"/>
  <c r="V173" i="12"/>
  <c r="K173" i="12"/>
  <c r="L173" i="12" s="1"/>
  <c r="B173" i="12"/>
  <c r="AE172" i="12"/>
  <c r="Z172" i="12"/>
  <c r="X172" i="12"/>
  <c r="V172" i="12"/>
  <c r="K172" i="12"/>
  <c r="L172" i="12" s="1"/>
  <c r="B172" i="12"/>
  <c r="AE171" i="12"/>
  <c r="Z171" i="12"/>
  <c r="X171" i="12"/>
  <c r="V171" i="12"/>
  <c r="K171" i="12"/>
  <c r="L171" i="12" s="1"/>
  <c r="B171" i="12"/>
  <c r="AE170" i="12"/>
  <c r="Z170" i="12"/>
  <c r="X170" i="12"/>
  <c r="V170" i="12"/>
  <c r="K170" i="12"/>
  <c r="L170" i="12" s="1"/>
  <c r="B170" i="12"/>
  <c r="AE169" i="12"/>
  <c r="Z169" i="12"/>
  <c r="X169" i="12"/>
  <c r="V169" i="12"/>
  <c r="K169" i="12"/>
  <c r="L169" i="12" s="1"/>
  <c r="B169" i="12"/>
  <c r="AE168" i="12"/>
  <c r="Z168" i="12"/>
  <c r="X168" i="12"/>
  <c r="V168" i="12"/>
  <c r="K168" i="12"/>
  <c r="L168" i="12" s="1"/>
  <c r="B168" i="12"/>
  <c r="AE167" i="12"/>
  <c r="Z167" i="12"/>
  <c r="X167" i="12"/>
  <c r="V167" i="12"/>
  <c r="K167" i="12"/>
  <c r="L167" i="12" s="1"/>
  <c r="B167" i="12"/>
  <c r="AE166" i="12"/>
  <c r="Z166" i="12"/>
  <c r="X166" i="12"/>
  <c r="V166" i="12"/>
  <c r="K166" i="12"/>
  <c r="L166" i="12" s="1"/>
  <c r="B166" i="12"/>
  <c r="AE165" i="12"/>
  <c r="Z165" i="12"/>
  <c r="X165" i="12"/>
  <c r="V165" i="12"/>
  <c r="K165" i="12"/>
  <c r="L165" i="12" s="1"/>
  <c r="B165" i="12"/>
  <c r="AE164" i="12"/>
  <c r="Z164" i="12"/>
  <c r="X164" i="12"/>
  <c r="V164" i="12"/>
  <c r="K164" i="12"/>
  <c r="L164" i="12" s="1"/>
  <c r="B164" i="12"/>
  <c r="AE163" i="12"/>
  <c r="Z163" i="12"/>
  <c r="X163" i="12"/>
  <c r="V163" i="12"/>
  <c r="K163" i="12"/>
  <c r="L163" i="12" s="1"/>
  <c r="B163" i="12"/>
  <c r="AE162" i="12"/>
  <c r="Z162" i="12"/>
  <c r="X162" i="12"/>
  <c r="V162" i="12"/>
  <c r="K162" i="12"/>
  <c r="L162" i="12" s="1"/>
  <c r="B162" i="12"/>
  <c r="AE161" i="12"/>
  <c r="Z161" i="12"/>
  <c r="X161" i="12"/>
  <c r="V161" i="12"/>
  <c r="K161" i="12"/>
  <c r="L161" i="12" s="1"/>
  <c r="B161" i="12"/>
  <c r="AE160" i="12"/>
  <c r="Z160" i="12"/>
  <c r="X160" i="12"/>
  <c r="V160" i="12"/>
  <c r="K160" i="12"/>
  <c r="L160" i="12" s="1"/>
  <c r="B160" i="12"/>
  <c r="AE159" i="12"/>
  <c r="Z159" i="12"/>
  <c r="X159" i="12"/>
  <c r="V159" i="12"/>
  <c r="K159" i="12"/>
  <c r="L159" i="12" s="1"/>
  <c r="B159" i="12"/>
  <c r="AE158" i="12"/>
  <c r="Z158" i="12"/>
  <c r="X158" i="12"/>
  <c r="V158" i="12"/>
  <c r="K158" i="12"/>
  <c r="L158" i="12" s="1"/>
  <c r="B158" i="12"/>
  <c r="AE157" i="12"/>
  <c r="Z157" i="12"/>
  <c r="X157" i="12"/>
  <c r="V157" i="12"/>
  <c r="K157" i="12"/>
  <c r="L157" i="12" s="1"/>
  <c r="B157" i="12"/>
  <c r="AE156" i="12"/>
  <c r="Z156" i="12"/>
  <c r="X156" i="12"/>
  <c r="V156" i="12"/>
  <c r="K156" i="12"/>
  <c r="L156" i="12" s="1"/>
  <c r="B156" i="12"/>
  <c r="AE155" i="12"/>
  <c r="Z155" i="12"/>
  <c r="X155" i="12"/>
  <c r="V155" i="12"/>
  <c r="K155" i="12"/>
  <c r="L155" i="12" s="1"/>
  <c r="B155" i="12"/>
  <c r="AE154" i="12"/>
  <c r="Z154" i="12"/>
  <c r="X154" i="12"/>
  <c r="V154" i="12"/>
  <c r="K154" i="12"/>
  <c r="L154" i="12" s="1"/>
  <c r="B154" i="12"/>
  <c r="AE153" i="12"/>
  <c r="Z153" i="12"/>
  <c r="X153" i="12"/>
  <c r="V153" i="12"/>
  <c r="K153" i="12"/>
  <c r="L153" i="12" s="1"/>
  <c r="B153" i="12"/>
  <c r="AE152" i="12"/>
  <c r="Z152" i="12"/>
  <c r="X152" i="12"/>
  <c r="V152" i="12"/>
  <c r="K152" i="12"/>
  <c r="L152" i="12" s="1"/>
  <c r="B152" i="12"/>
  <c r="AE151" i="12"/>
  <c r="Z151" i="12"/>
  <c r="X151" i="12"/>
  <c r="V151" i="12"/>
  <c r="L151" i="12"/>
  <c r="K151" i="12"/>
  <c r="B151" i="12"/>
  <c r="AE150" i="12"/>
  <c r="Z150" i="12"/>
  <c r="X150" i="12"/>
  <c r="V150" i="12"/>
  <c r="K150" i="12"/>
  <c r="L150" i="12" s="1"/>
  <c r="B150" i="12"/>
  <c r="AE149" i="12"/>
  <c r="Z149" i="12"/>
  <c r="X149" i="12"/>
  <c r="V149" i="12"/>
  <c r="K149" i="12"/>
  <c r="L149" i="12" s="1"/>
  <c r="B149" i="12"/>
  <c r="AE148" i="12"/>
  <c r="Z148" i="12"/>
  <c r="X148" i="12"/>
  <c r="V148" i="12"/>
  <c r="K148" i="12"/>
  <c r="L148" i="12" s="1"/>
  <c r="B148" i="12"/>
  <c r="AE147" i="12"/>
  <c r="Z147" i="12"/>
  <c r="X147" i="12"/>
  <c r="V147" i="12"/>
  <c r="K147" i="12"/>
  <c r="L147" i="12" s="1"/>
  <c r="B147" i="12"/>
  <c r="AE146" i="12"/>
  <c r="Z146" i="12"/>
  <c r="X146" i="12"/>
  <c r="V146" i="12"/>
  <c r="K146" i="12"/>
  <c r="L146" i="12" s="1"/>
  <c r="B146" i="12"/>
  <c r="AE145" i="12"/>
  <c r="Z145" i="12"/>
  <c r="X145" i="12"/>
  <c r="V145" i="12"/>
  <c r="L145" i="12"/>
  <c r="K145" i="12"/>
  <c r="B145" i="12"/>
  <c r="AE144" i="12"/>
  <c r="Z144" i="12"/>
  <c r="X144" i="12"/>
  <c r="V144" i="12"/>
  <c r="K144" i="12"/>
  <c r="L144" i="12" s="1"/>
  <c r="B144" i="12"/>
  <c r="AE143" i="12"/>
  <c r="Z143" i="12"/>
  <c r="X143" i="12"/>
  <c r="V143" i="12"/>
  <c r="K143" i="12"/>
  <c r="L143" i="12" s="1"/>
  <c r="B143" i="12"/>
  <c r="AE142" i="12"/>
  <c r="Z142" i="12"/>
  <c r="X142" i="12"/>
  <c r="V142" i="12"/>
  <c r="K142" i="12"/>
  <c r="L142" i="12" s="1"/>
  <c r="B142" i="12"/>
  <c r="AE141" i="12"/>
  <c r="Z141" i="12"/>
  <c r="X141" i="12"/>
  <c r="V141" i="12"/>
  <c r="K141" i="12"/>
  <c r="L141" i="12" s="1"/>
  <c r="B141" i="12"/>
  <c r="AE140" i="12"/>
  <c r="Z140" i="12"/>
  <c r="X140" i="12"/>
  <c r="V140" i="12"/>
  <c r="K140" i="12"/>
  <c r="L140" i="12" s="1"/>
  <c r="B140" i="12"/>
  <c r="AE139" i="12"/>
  <c r="Z139" i="12"/>
  <c r="X139" i="12"/>
  <c r="V139" i="12"/>
  <c r="K139" i="12"/>
  <c r="L139" i="12" s="1"/>
  <c r="B139" i="12"/>
  <c r="AE138" i="12"/>
  <c r="Z138" i="12"/>
  <c r="X138" i="12"/>
  <c r="V138" i="12"/>
  <c r="K138" i="12"/>
  <c r="L138" i="12" s="1"/>
  <c r="B138" i="12"/>
  <c r="AE137" i="12"/>
  <c r="Z137" i="12"/>
  <c r="X137" i="12"/>
  <c r="V137" i="12"/>
  <c r="K137" i="12"/>
  <c r="L137" i="12" s="1"/>
  <c r="B137" i="12"/>
  <c r="AE136" i="12"/>
  <c r="Z136" i="12"/>
  <c r="X136" i="12"/>
  <c r="V136" i="12"/>
  <c r="K136" i="12"/>
  <c r="L136" i="12" s="1"/>
  <c r="B136" i="12"/>
  <c r="AE135" i="12"/>
  <c r="Z135" i="12"/>
  <c r="X135" i="12"/>
  <c r="V135" i="12"/>
  <c r="K135" i="12"/>
  <c r="L135" i="12" s="1"/>
  <c r="B135" i="12"/>
  <c r="AE134" i="12"/>
  <c r="Z134" i="12"/>
  <c r="X134" i="12"/>
  <c r="V134" i="12"/>
  <c r="K134" i="12"/>
  <c r="L134" i="12" s="1"/>
  <c r="B134" i="12"/>
  <c r="AE133" i="12"/>
  <c r="Z133" i="12"/>
  <c r="X133" i="12"/>
  <c r="V133" i="12"/>
  <c r="K133" i="12"/>
  <c r="L133" i="12" s="1"/>
  <c r="B133" i="12"/>
  <c r="AE132" i="12"/>
  <c r="Z132" i="12"/>
  <c r="X132" i="12"/>
  <c r="V132" i="12"/>
  <c r="K132" i="12"/>
  <c r="L132" i="12" s="1"/>
  <c r="B132" i="12"/>
  <c r="AE131" i="12"/>
  <c r="Z131" i="12"/>
  <c r="X131" i="12"/>
  <c r="V131" i="12"/>
  <c r="K131" i="12"/>
  <c r="L131" i="12" s="1"/>
  <c r="B131" i="12"/>
  <c r="AE130" i="12"/>
  <c r="Z130" i="12"/>
  <c r="X130" i="12"/>
  <c r="V130" i="12"/>
  <c r="K130" i="12"/>
  <c r="L130" i="12" s="1"/>
  <c r="B130" i="12"/>
  <c r="AE129" i="12"/>
  <c r="Z129" i="12"/>
  <c r="X129" i="12"/>
  <c r="V129" i="12"/>
  <c r="L129" i="12"/>
  <c r="K129" i="12"/>
  <c r="B129" i="12"/>
  <c r="AE128" i="12"/>
  <c r="Z128" i="12"/>
  <c r="X128" i="12"/>
  <c r="V128" i="12"/>
  <c r="K128" i="12"/>
  <c r="L128" i="12" s="1"/>
  <c r="B128" i="12"/>
  <c r="AE127" i="12"/>
  <c r="Z127" i="12"/>
  <c r="X127" i="12"/>
  <c r="V127" i="12"/>
  <c r="K127" i="12"/>
  <c r="L127" i="12" s="1"/>
  <c r="B127" i="12"/>
  <c r="AE126" i="12"/>
  <c r="Z126" i="12"/>
  <c r="X126" i="12"/>
  <c r="V126" i="12"/>
  <c r="K126" i="12"/>
  <c r="L126" i="12" s="1"/>
  <c r="B126" i="12"/>
  <c r="AE125" i="12"/>
  <c r="Z125" i="12"/>
  <c r="X125" i="12"/>
  <c r="V125" i="12"/>
  <c r="K125" i="12"/>
  <c r="L125" i="12" s="1"/>
  <c r="B125" i="12"/>
  <c r="AE124" i="12"/>
  <c r="Z124" i="12"/>
  <c r="X124" i="12"/>
  <c r="V124" i="12"/>
  <c r="K124" i="12"/>
  <c r="L124" i="12" s="1"/>
  <c r="B124" i="12"/>
  <c r="AE123" i="12"/>
  <c r="Z123" i="12"/>
  <c r="X123" i="12"/>
  <c r="V123" i="12"/>
  <c r="K123" i="12"/>
  <c r="L123" i="12" s="1"/>
  <c r="B123" i="12"/>
  <c r="AE122" i="12"/>
  <c r="Z122" i="12"/>
  <c r="X122" i="12"/>
  <c r="V122" i="12"/>
  <c r="K122" i="12"/>
  <c r="L122" i="12" s="1"/>
  <c r="B122" i="12"/>
  <c r="AE121" i="12"/>
  <c r="Z121" i="12"/>
  <c r="X121" i="12"/>
  <c r="V121" i="12"/>
  <c r="K121" i="12"/>
  <c r="L121" i="12" s="1"/>
  <c r="B121" i="12"/>
  <c r="AE120" i="12"/>
  <c r="Z120" i="12"/>
  <c r="X120" i="12"/>
  <c r="V120" i="12"/>
  <c r="K120" i="12"/>
  <c r="L120" i="12" s="1"/>
  <c r="B120" i="12"/>
  <c r="AE119" i="12"/>
  <c r="Z119" i="12"/>
  <c r="X119" i="12"/>
  <c r="V119" i="12"/>
  <c r="K119" i="12"/>
  <c r="L119" i="12" s="1"/>
  <c r="B119" i="12"/>
  <c r="AE118" i="12"/>
  <c r="Z118" i="12"/>
  <c r="X118" i="12"/>
  <c r="V118" i="12"/>
  <c r="K118" i="12"/>
  <c r="L118" i="12" s="1"/>
  <c r="B118" i="12"/>
  <c r="AE117" i="12"/>
  <c r="Z117" i="12"/>
  <c r="X117" i="12"/>
  <c r="V117" i="12"/>
  <c r="K117" i="12"/>
  <c r="L117" i="12" s="1"/>
  <c r="B117" i="12"/>
  <c r="AE116" i="12"/>
  <c r="Z116" i="12"/>
  <c r="X116" i="12"/>
  <c r="V116" i="12"/>
  <c r="K116" i="12"/>
  <c r="L116" i="12" s="1"/>
  <c r="B116" i="12"/>
  <c r="AE115" i="12"/>
  <c r="Z115" i="12"/>
  <c r="X115" i="12"/>
  <c r="V115" i="12"/>
  <c r="K115" i="12"/>
  <c r="L115" i="12" s="1"/>
  <c r="B115" i="12"/>
  <c r="AE114" i="12"/>
  <c r="Z114" i="12"/>
  <c r="X114" i="12"/>
  <c r="V114" i="12"/>
  <c r="K114" i="12"/>
  <c r="L114" i="12" s="1"/>
  <c r="B114" i="12"/>
  <c r="AE113" i="12"/>
  <c r="Z113" i="12"/>
  <c r="X113" i="12"/>
  <c r="V113" i="12"/>
  <c r="K113" i="12"/>
  <c r="L113" i="12" s="1"/>
  <c r="B113" i="12"/>
  <c r="AE112" i="12"/>
  <c r="Z112" i="12"/>
  <c r="X112" i="12"/>
  <c r="V112" i="12"/>
  <c r="K112" i="12"/>
  <c r="L112" i="12" s="1"/>
  <c r="B112" i="12"/>
  <c r="AE111" i="12"/>
  <c r="Z111" i="12"/>
  <c r="X111" i="12"/>
  <c r="V111" i="12"/>
  <c r="K111" i="12"/>
  <c r="L111" i="12" s="1"/>
  <c r="B111" i="12"/>
  <c r="AE110" i="12"/>
  <c r="Z110" i="12"/>
  <c r="X110" i="12"/>
  <c r="V110" i="12"/>
  <c r="K110" i="12"/>
  <c r="L110" i="12" s="1"/>
  <c r="B110" i="12"/>
  <c r="AE109" i="12"/>
  <c r="Z109" i="12"/>
  <c r="X109" i="12"/>
  <c r="V109" i="12"/>
  <c r="L109" i="12"/>
  <c r="K109" i="12"/>
  <c r="B109" i="12"/>
  <c r="AE108" i="12"/>
  <c r="Z108" i="12"/>
  <c r="X108" i="12"/>
  <c r="V108" i="12"/>
  <c r="K108" i="12"/>
  <c r="L108" i="12" s="1"/>
  <c r="B108" i="12"/>
  <c r="AE107" i="12"/>
  <c r="Z107" i="12"/>
  <c r="X107" i="12"/>
  <c r="V107" i="12"/>
  <c r="K107" i="12"/>
  <c r="L107" i="12" s="1"/>
  <c r="B107" i="12"/>
  <c r="AE106" i="12"/>
  <c r="Z106" i="12"/>
  <c r="X106" i="12"/>
  <c r="V106" i="12"/>
  <c r="K106" i="12"/>
  <c r="L106" i="12" s="1"/>
  <c r="B106" i="12"/>
  <c r="AE105" i="12"/>
  <c r="Z105" i="12"/>
  <c r="X105" i="12"/>
  <c r="V105" i="12"/>
  <c r="K105" i="12"/>
  <c r="L105" i="12" s="1"/>
  <c r="B105" i="12"/>
  <c r="AE104" i="12"/>
  <c r="Z104" i="12"/>
  <c r="X104" i="12"/>
  <c r="V104" i="12"/>
  <c r="K104" i="12"/>
  <c r="L104" i="12" s="1"/>
  <c r="B104" i="12"/>
  <c r="AE103" i="12"/>
  <c r="Z103" i="12"/>
  <c r="X103" i="12"/>
  <c r="V103" i="12"/>
  <c r="L103" i="12"/>
  <c r="K103" i="12"/>
  <c r="B103" i="12"/>
  <c r="AE102" i="12"/>
  <c r="Z102" i="12"/>
  <c r="X102" i="12"/>
  <c r="V102" i="12"/>
  <c r="K102" i="12"/>
  <c r="L102" i="12" s="1"/>
  <c r="B102" i="12"/>
  <c r="AE101" i="12"/>
  <c r="Z101" i="12"/>
  <c r="X101" i="12"/>
  <c r="V101" i="12"/>
  <c r="K101" i="12"/>
  <c r="L101" i="12" s="1"/>
  <c r="B101" i="12"/>
  <c r="AE100" i="12"/>
  <c r="Z100" i="12"/>
  <c r="X100" i="12"/>
  <c r="V100" i="12"/>
  <c r="K100" i="12"/>
  <c r="L100" i="12" s="1"/>
  <c r="B100" i="12"/>
  <c r="AE99" i="12"/>
  <c r="Z99" i="12"/>
  <c r="X99" i="12"/>
  <c r="V99" i="12"/>
  <c r="K99" i="12"/>
  <c r="L99" i="12" s="1"/>
  <c r="B99" i="12"/>
  <c r="AE98" i="12"/>
  <c r="Z98" i="12"/>
  <c r="X98" i="12"/>
  <c r="V98" i="12"/>
  <c r="K98" i="12"/>
  <c r="L98" i="12" s="1"/>
  <c r="B98" i="12"/>
  <c r="AE97" i="12"/>
  <c r="Z97" i="12"/>
  <c r="X97" i="12"/>
  <c r="V97" i="12"/>
  <c r="K97" i="12"/>
  <c r="L97" i="12" s="1"/>
  <c r="B97" i="12"/>
  <c r="AE96" i="12"/>
  <c r="Z96" i="12"/>
  <c r="X96" i="12"/>
  <c r="V96" i="12"/>
  <c r="K96" i="12"/>
  <c r="L96" i="12" s="1"/>
  <c r="B96" i="12"/>
  <c r="AE95" i="12"/>
  <c r="Z95" i="12"/>
  <c r="X95" i="12"/>
  <c r="V95" i="12"/>
  <c r="K95" i="12"/>
  <c r="L95" i="12" s="1"/>
  <c r="B95" i="12"/>
  <c r="AE94" i="12"/>
  <c r="Z94" i="12"/>
  <c r="X94" i="12"/>
  <c r="V94" i="12"/>
  <c r="K94" i="12"/>
  <c r="L94" i="12" s="1"/>
  <c r="B94" i="12"/>
  <c r="AE93" i="12"/>
  <c r="Z93" i="12"/>
  <c r="X93" i="12"/>
  <c r="V93" i="12"/>
  <c r="K93" i="12"/>
  <c r="L93" i="12" s="1"/>
  <c r="B93" i="12"/>
  <c r="AE92" i="12"/>
  <c r="Z92" i="12"/>
  <c r="X92" i="12"/>
  <c r="V92" i="12"/>
  <c r="K92" i="12"/>
  <c r="L92" i="12" s="1"/>
  <c r="B92" i="12"/>
  <c r="AE91" i="12"/>
  <c r="Z91" i="12"/>
  <c r="X91" i="12"/>
  <c r="V91" i="12"/>
  <c r="K91" i="12"/>
  <c r="L91" i="12" s="1"/>
  <c r="B91" i="12"/>
  <c r="AE90" i="12"/>
  <c r="Z90" i="12"/>
  <c r="X90" i="12"/>
  <c r="V90" i="12"/>
  <c r="K90" i="12"/>
  <c r="L90" i="12" s="1"/>
  <c r="B90" i="12"/>
  <c r="AE89" i="12"/>
  <c r="Z89" i="12"/>
  <c r="X89" i="12"/>
  <c r="V89" i="12"/>
  <c r="K89" i="12"/>
  <c r="L89" i="12" s="1"/>
  <c r="B89" i="12"/>
  <c r="AE88" i="12"/>
  <c r="Z88" i="12"/>
  <c r="X88" i="12"/>
  <c r="V88" i="12"/>
  <c r="K88" i="12"/>
  <c r="L88" i="12" s="1"/>
  <c r="B88" i="12"/>
  <c r="AE87" i="12"/>
  <c r="Z87" i="12"/>
  <c r="X87" i="12"/>
  <c r="V87" i="12"/>
  <c r="L87" i="12"/>
  <c r="K87" i="12"/>
  <c r="B87" i="12"/>
  <c r="AE86" i="12"/>
  <c r="Z86" i="12"/>
  <c r="X86" i="12"/>
  <c r="V86" i="12"/>
  <c r="K86" i="12"/>
  <c r="L86" i="12" s="1"/>
  <c r="B86" i="12"/>
  <c r="AE85" i="12"/>
  <c r="Z85" i="12"/>
  <c r="X85" i="12"/>
  <c r="V85" i="12"/>
  <c r="K85" i="12"/>
  <c r="L85" i="12" s="1"/>
  <c r="B85" i="12"/>
  <c r="AE84" i="12"/>
  <c r="Z84" i="12"/>
  <c r="X84" i="12"/>
  <c r="V84" i="12"/>
  <c r="K84" i="12"/>
  <c r="L84" i="12" s="1"/>
  <c r="B84" i="12"/>
  <c r="AE83" i="12"/>
  <c r="Z83" i="12"/>
  <c r="X83" i="12"/>
  <c r="V83" i="12"/>
  <c r="K83" i="12"/>
  <c r="L83" i="12" s="1"/>
  <c r="B83" i="12"/>
  <c r="AE82" i="12"/>
  <c r="Z82" i="12"/>
  <c r="X82" i="12"/>
  <c r="V82" i="12"/>
  <c r="K82" i="12"/>
  <c r="L82" i="12" s="1"/>
  <c r="B82" i="12"/>
  <c r="AE81" i="12"/>
  <c r="Z81" i="12"/>
  <c r="X81" i="12"/>
  <c r="V81" i="12"/>
  <c r="L81" i="12"/>
  <c r="K81" i="12"/>
  <c r="B81" i="12"/>
  <c r="AE80" i="12"/>
  <c r="Z80" i="12"/>
  <c r="X80" i="12"/>
  <c r="V80" i="12"/>
  <c r="K80" i="12"/>
  <c r="L80" i="12" s="1"/>
  <c r="B80" i="12"/>
  <c r="AE79" i="12"/>
  <c r="Z79" i="12"/>
  <c r="X79" i="12"/>
  <c r="V79" i="12"/>
  <c r="K79" i="12"/>
  <c r="L79" i="12" s="1"/>
  <c r="B79" i="12"/>
  <c r="AE78" i="12"/>
  <c r="Z78" i="12"/>
  <c r="X78" i="12"/>
  <c r="V78" i="12"/>
  <c r="K78" i="12"/>
  <c r="L78" i="12" s="1"/>
  <c r="B78" i="12"/>
  <c r="AE77" i="12"/>
  <c r="Z77" i="12"/>
  <c r="X77" i="12"/>
  <c r="V77" i="12"/>
  <c r="K77" i="12"/>
  <c r="L77" i="12" s="1"/>
  <c r="B77" i="12"/>
  <c r="AE76" i="12"/>
  <c r="Z76" i="12"/>
  <c r="X76" i="12"/>
  <c r="V76" i="12"/>
  <c r="K76" i="12"/>
  <c r="L76" i="12" s="1"/>
  <c r="B76" i="12"/>
  <c r="AE75" i="12"/>
  <c r="Z75" i="12"/>
  <c r="X75" i="12"/>
  <c r="V75" i="12"/>
  <c r="K75" i="12"/>
  <c r="L75" i="12" s="1"/>
  <c r="B75" i="12"/>
  <c r="AE74" i="12"/>
  <c r="Z74" i="12"/>
  <c r="X74" i="12"/>
  <c r="K74" i="12"/>
  <c r="L74" i="12" s="1"/>
  <c r="B74" i="12"/>
  <c r="AE73" i="12"/>
  <c r="Z73" i="12"/>
  <c r="X73" i="12"/>
  <c r="K73" i="12"/>
  <c r="L73" i="12" s="1"/>
  <c r="B73" i="12"/>
  <c r="AE72" i="12"/>
  <c r="Z72" i="12"/>
  <c r="X72" i="12"/>
  <c r="K72" i="12"/>
  <c r="L72" i="12" s="1"/>
  <c r="B72" i="12"/>
  <c r="AE71" i="12"/>
  <c r="Z71" i="12"/>
  <c r="X71" i="12"/>
  <c r="K71" i="12"/>
  <c r="L71" i="12" s="1"/>
  <c r="B71" i="12"/>
  <c r="AE70" i="12"/>
  <c r="Z70" i="12"/>
  <c r="X70" i="12"/>
  <c r="K70" i="12"/>
  <c r="L70" i="12" s="1"/>
  <c r="B70" i="12"/>
  <c r="AE69" i="12"/>
  <c r="Z69" i="12"/>
  <c r="X69" i="12"/>
  <c r="K69" i="12"/>
  <c r="L69" i="12" s="1"/>
  <c r="B69" i="12"/>
  <c r="AE68" i="12"/>
  <c r="Z68" i="12"/>
  <c r="X68" i="12"/>
  <c r="K68" i="12"/>
  <c r="L68" i="12" s="1"/>
  <c r="B68" i="12"/>
  <c r="AE67" i="12"/>
  <c r="Z67" i="12"/>
  <c r="X67" i="12"/>
  <c r="K67" i="12"/>
  <c r="L67" i="12" s="1"/>
  <c r="B67" i="12"/>
  <c r="AE66" i="12"/>
  <c r="Z66" i="12"/>
  <c r="X66" i="12"/>
  <c r="K66" i="12"/>
  <c r="L66" i="12" s="1"/>
  <c r="B66" i="12"/>
  <c r="AE65" i="12"/>
  <c r="Z65" i="12"/>
  <c r="X65" i="12"/>
  <c r="K65" i="12"/>
  <c r="L65" i="12" s="1"/>
  <c r="B65" i="12"/>
  <c r="AE64" i="12"/>
  <c r="Z64" i="12"/>
  <c r="X64" i="12"/>
  <c r="L64" i="12"/>
  <c r="K64" i="12"/>
  <c r="B64" i="12"/>
  <c r="AE63" i="12"/>
  <c r="Z63" i="12"/>
  <c r="X63" i="12"/>
  <c r="K63" i="12"/>
  <c r="L63" i="12" s="1"/>
  <c r="B63" i="12"/>
  <c r="AE62" i="12"/>
  <c r="Z62" i="12"/>
  <c r="X62" i="12"/>
  <c r="V62" i="12"/>
  <c r="K62" i="12"/>
  <c r="L62" i="12" s="1"/>
  <c r="B62" i="12"/>
  <c r="AE61" i="12"/>
  <c r="Z61" i="12"/>
  <c r="X61" i="12"/>
  <c r="V61" i="12"/>
  <c r="K61" i="12"/>
  <c r="L61" i="12" s="1"/>
  <c r="B61" i="12"/>
  <c r="AE60" i="12"/>
  <c r="Z60" i="12"/>
  <c r="X60" i="12"/>
  <c r="V60" i="12"/>
  <c r="K60" i="12"/>
  <c r="L60" i="12" s="1"/>
  <c r="B60" i="12"/>
  <c r="AE59" i="12"/>
  <c r="Z59" i="12"/>
  <c r="X59" i="12"/>
  <c r="V59" i="12"/>
  <c r="K59" i="12"/>
  <c r="L59" i="12" s="1"/>
  <c r="B59" i="12"/>
  <c r="AE58" i="12"/>
  <c r="Z58" i="12"/>
  <c r="X58" i="12"/>
  <c r="V58" i="12"/>
  <c r="K58" i="12"/>
  <c r="L58" i="12" s="1"/>
  <c r="B58" i="12"/>
  <c r="AE57" i="12"/>
  <c r="Z57" i="12"/>
  <c r="X57" i="12"/>
  <c r="V57" i="12"/>
  <c r="K57" i="12"/>
  <c r="L57" i="12" s="1"/>
  <c r="B57" i="12"/>
  <c r="AE56" i="12"/>
  <c r="Z56" i="12"/>
  <c r="X56" i="12"/>
  <c r="V56" i="12"/>
  <c r="K56" i="12"/>
  <c r="L56" i="12" s="1"/>
  <c r="B56" i="12"/>
  <c r="AE55" i="12"/>
  <c r="Z55" i="12"/>
  <c r="X55" i="12"/>
  <c r="V55" i="12"/>
  <c r="K55" i="12"/>
  <c r="L55" i="12" s="1"/>
  <c r="B55" i="12"/>
  <c r="AE54" i="12"/>
  <c r="Z54" i="12"/>
  <c r="X54" i="12"/>
  <c r="V54" i="12"/>
  <c r="K54" i="12"/>
  <c r="L54" i="12" s="1"/>
  <c r="B54" i="12"/>
  <c r="AE53" i="12"/>
  <c r="Z53" i="12"/>
  <c r="X53" i="12"/>
  <c r="V53" i="12"/>
  <c r="K53" i="12"/>
  <c r="L53" i="12" s="1"/>
  <c r="B53" i="12"/>
  <c r="AE52" i="12"/>
  <c r="Z52" i="12"/>
  <c r="X52" i="12"/>
  <c r="V52" i="12"/>
  <c r="K52" i="12"/>
  <c r="L52" i="12" s="1"/>
  <c r="B52" i="12"/>
  <c r="AE51" i="12"/>
  <c r="Z51" i="12"/>
  <c r="X51" i="12"/>
  <c r="V51" i="12"/>
  <c r="K51" i="12"/>
  <c r="L51" i="12" s="1"/>
  <c r="B51" i="12"/>
  <c r="AE50" i="12"/>
  <c r="Z50" i="12"/>
  <c r="X50" i="12"/>
  <c r="V50" i="12"/>
  <c r="K50" i="12"/>
  <c r="L50" i="12" s="1"/>
  <c r="B50" i="12"/>
  <c r="AE49" i="12"/>
  <c r="Z49" i="12"/>
  <c r="X49" i="12"/>
  <c r="V49" i="12"/>
  <c r="L49" i="12"/>
  <c r="K49" i="12"/>
  <c r="B49" i="12"/>
  <c r="AE48" i="12"/>
  <c r="Z48" i="12"/>
  <c r="X48" i="12"/>
  <c r="V48" i="12"/>
  <c r="K48" i="12"/>
  <c r="L48" i="12" s="1"/>
  <c r="B48" i="12"/>
  <c r="AE47" i="12"/>
  <c r="Z47" i="12"/>
  <c r="X47" i="12"/>
  <c r="V47" i="12"/>
  <c r="K47" i="12"/>
  <c r="L47" i="12" s="1"/>
  <c r="B47" i="12"/>
  <c r="AE46" i="12"/>
  <c r="Z46" i="12"/>
  <c r="X46" i="12"/>
  <c r="V46" i="12"/>
  <c r="K46" i="12"/>
  <c r="L46" i="12" s="1"/>
  <c r="B46" i="12"/>
  <c r="AE45" i="12"/>
  <c r="Z45" i="12"/>
  <c r="X45" i="12"/>
  <c r="V45" i="12"/>
  <c r="K45" i="12"/>
  <c r="L45" i="12" s="1"/>
  <c r="B45" i="12"/>
  <c r="AE44" i="12"/>
  <c r="Z44" i="12"/>
  <c r="X44" i="12"/>
  <c r="V44" i="12"/>
  <c r="K44" i="12"/>
  <c r="L44" i="12" s="1"/>
  <c r="B44" i="12"/>
  <c r="AE43" i="12"/>
  <c r="Z43" i="12"/>
  <c r="X43" i="12"/>
  <c r="V43" i="12"/>
  <c r="L43" i="12"/>
  <c r="K43" i="12"/>
  <c r="B43" i="12"/>
  <c r="AE42" i="12"/>
  <c r="Z42" i="12"/>
  <c r="X42" i="12"/>
  <c r="V42" i="12"/>
  <c r="K42" i="12"/>
  <c r="L42" i="12" s="1"/>
  <c r="B42" i="12"/>
  <c r="AE41" i="12"/>
  <c r="Z41" i="12"/>
  <c r="X41" i="12"/>
  <c r="V41" i="12"/>
  <c r="K41" i="12"/>
  <c r="L41" i="12" s="1"/>
  <c r="B41" i="12"/>
  <c r="AE40" i="12"/>
  <c r="Z40" i="12"/>
  <c r="X40" i="12"/>
  <c r="V40" i="12"/>
  <c r="K40" i="12"/>
  <c r="L40" i="12" s="1"/>
  <c r="B40" i="12"/>
  <c r="AE39" i="12"/>
  <c r="Z39" i="12"/>
  <c r="X39" i="12"/>
  <c r="V39" i="12"/>
  <c r="K39" i="12"/>
  <c r="L39" i="12" s="1"/>
  <c r="B39" i="12"/>
  <c r="AE38" i="12"/>
  <c r="Z38" i="12"/>
  <c r="X38" i="12"/>
  <c r="V38" i="12"/>
  <c r="K38" i="12"/>
  <c r="L38" i="12" s="1"/>
  <c r="B38" i="12"/>
  <c r="AE37" i="12"/>
  <c r="Z37" i="12"/>
  <c r="X37" i="12"/>
  <c r="V37" i="12"/>
  <c r="K37" i="12"/>
  <c r="L37" i="12" s="1"/>
  <c r="B37" i="12"/>
  <c r="AE36" i="12"/>
  <c r="Z36" i="12"/>
  <c r="X36" i="12"/>
  <c r="V36" i="12"/>
  <c r="K36" i="12"/>
  <c r="L36" i="12" s="1"/>
  <c r="B36" i="12"/>
  <c r="AE35" i="12"/>
  <c r="Z35" i="12"/>
  <c r="X35" i="12"/>
  <c r="V35" i="12"/>
  <c r="K35" i="12"/>
  <c r="L35" i="12" s="1"/>
  <c r="B35" i="12"/>
  <c r="AE34" i="12"/>
  <c r="Z34" i="12"/>
  <c r="X34" i="12"/>
  <c r="V34" i="12"/>
  <c r="K34" i="12"/>
  <c r="L34" i="12" s="1"/>
  <c r="B34" i="12"/>
  <c r="AE33" i="12"/>
  <c r="Z33" i="12"/>
  <c r="X33" i="12"/>
  <c r="V33" i="12"/>
  <c r="K33" i="12"/>
  <c r="L33" i="12" s="1"/>
  <c r="B33" i="12"/>
  <c r="AE32" i="12"/>
  <c r="Z32" i="12"/>
  <c r="X32" i="12"/>
  <c r="V32" i="12"/>
  <c r="K32" i="12"/>
  <c r="L32" i="12" s="1"/>
  <c r="B32" i="12"/>
  <c r="AE31" i="12"/>
  <c r="Z31" i="12"/>
  <c r="X31" i="12"/>
  <c r="V31" i="12"/>
  <c r="K31" i="12"/>
  <c r="L31" i="12" s="1"/>
  <c r="B31" i="12"/>
  <c r="AE30" i="12"/>
  <c r="Z30" i="12"/>
  <c r="X30" i="12"/>
  <c r="V30" i="12"/>
  <c r="K30" i="12"/>
  <c r="L30" i="12" s="1"/>
  <c r="B30" i="12"/>
  <c r="AE29" i="12"/>
  <c r="Z29" i="12"/>
  <c r="X29" i="12"/>
  <c r="V29" i="12"/>
  <c r="K29" i="12"/>
  <c r="L29" i="12" s="1"/>
  <c r="B29" i="12"/>
  <c r="AE28" i="12"/>
  <c r="Z28" i="12"/>
  <c r="X28" i="12"/>
  <c r="V28" i="12"/>
  <c r="K28" i="12"/>
  <c r="L28" i="12" s="1"/>
  <c r="B28" i="12"/>
  <c r="AE27" i="12"/>
  <c r="Z27" i="12"/>
  <c r="X27" i="12"/>
  <c r="V27" i="12"/>
  <c r="K27" i="12"/>
  <c r="L27" i="12" s="1"/>
  <c r="B27" i="12"/>
  <c r="AE26" i="12"/>
  <c r="Z26" i="12"/>
  <c r="X26" i="12"/>
  <c r="V26" i="12"/>
  <c r="K26" i="12"/>
  <c r="L26" i="12" s="1"/>
  <c r="B26" i="12"/>
  <c r="AE25" i="12"/>
  <c r="Z25" i="12"/>
  <c r="X25" i="12"/>
  <c r="V25" i="12"/>
  <c r="K25" i="12"/>
  <c r="L25" i="12" s="1"/>
  <c r="B25" i="12"/>
  <c r="AE24" i="12"/>
  <c r="Z24" i="12"/>
  <c r="X24" i="12"/>
  <c r="V24" i="12"/>
  <c r="K24" i="12"/>
  <c r="L24" i="12" s="1"/>
  <c r="B24" i="12"/>
  <c r="AE23" i="12"/>
  <c r="Z23" i="12"/>
  <c r="X23" i="12"/>
  <c r="V23" i="12"/>
  <c r="K23" i="12"/>
  <c r="L23" i="12" s="1"/>
  <c r="B23" i="12"/>
  <c r="AE22" i="12"/>
  <c r="Z22" i="12"/>
  <c r="X22" i="12"/>
  <c r="V22" i="12"/>
  <c r="K22" i="12"/>
  <c r="L22" i="12" s="1"/>
  <c r="B22" i="12"/>
  <c r="AE21" i="12"/>
  <c r="Z21" i="12"/>
  <c r="X21" i="12"/>
  <c r="V21" i="12"/>
  <c r="L21" i="12"/>
  <c r="K21" i="12"/>
  <c r="B21" i="12"/>
  <c r="AE20" i="12"/>
  <c r="Z20" i="12"/>
  <c r="X20" i="12"/>
  <c r="V20" i="12"/>
  <c r="K20" i="12"/>
  <c r="L20" i="12" s="1"/>
  <c r="B20" i="12"/>
  <c r="AE19" i="12"/>
  <c r="Z19" i="12"/>
  <c r="X19" i="12"/>
  <c r="V19" i="12"/>
  <c r="K19" i="12"/>
  <c r="L19" i="12" s="1"/>
  <c r="B19" i="12"/>
  <c r="AE18" i="12"/>
  <c r="Z18" i="12"/>
  <c r="X18" i="12"/>
  <c r="V18" i="12"/>
  <c r="K18" i="12"/>
  <c r="L18" i="12" s="1"/>
  <c r="B18" i="12"/>
  <c r="AE17" i="12"/>
  <c r="Z17" i="12"/>
  <c r="X17" i="12"/>
  <c r="V17" i="12"/>
  <c r="K17" i="12"/>
  <c r="L17" i="12" s="1"/>
  <c r="B17" i="12"/>
  <c r="AE16" i="12"/>
  <c r="Z16" i="12"/>
  <c r="X16" i="12"/>
  <c r="V16" i="12"/>
  <c r="K16" i="12"/>
  <c r="L16" i="12" s="1"/>
  <c r="B16" i="12"/>
  <c r="AE15" i="12"/>
  <c r="Z15" i="12"/>
  <c r="X15" i="12"/>
  <c r="V15" i="12"/>
  <c r="K15" i="12"/>
  <c r="L15" i="12" s="1"/>
  <c r="B15" i="12"/>
  <c r="AE14" i="12"/>
  <c r="Z14" i="12"/>
  <c r="X14" i="12"/>
  <c r="V14" i="12"/>
  <c r="K14" i="12"/>
  <c r="L14" i="12" s="1"/>
  <c r="B14" i="12"/>
  <c r="AE13" i="12"/>
  <c r="Z13" i="12"/>
  <c r="X13" i="12"/>
  <c r="V13" i="12"/>
  <c r="K13" i="12"/>
  <c r="L13" i="12" s="1"/>
  <c r="B13" i="12"/>
  <c r="AE12" i="12"/>
  <c r="Z12" i="12"/>
  <c r="X12" i="12"/>
  <c r="V12" i="12"/>
  <c r="K12" i="12"/>
  <c r="L12" i="12" s="1"/>
  <c r="B12" i="12"/>
  <c r="AE11" i="12"/>
  <c r="Z11" i="12"/>
  <c r="X11" i="12"/>
  <c r="V11" i="12"/>
  <c r="L11" i="12"/>
  <c r="K11" i="12"/>
  <c r="B11" i="12"/>
  <c r="AE10" i="12"/>
  <c r="Z10" i="12"/>
  <c r="X10" i="12"/>
  <c r="V10" i="12"/>
  <c r="K10" i="12"/>
  <c r="L10" i="12" s="1"/>
  <c r="B10" i="12"/>
  <c r="AE9" i="12"/>
  <c r="Z9" i="12"/>
  <c r="X9" i="12"/>
  <c r="V9" i="12"/>
  <c r="K9" i="12"/>
  <c r="L9" i="12" s="1"/>
  <c r="B9" i="12"/>
  <c r="AE8" i="12"/>
  <c r="Z8" i="12"/>
  <c r="X8" i="12"/>
  <c r="K8" i="12"/>
  <c r="L8" i="12" s="1"/>
  <c r="B8" i="12"/>
  <c r="AE7" i="12"/>
  <c r="Z7" i="12"/>
  <c r="X7" i="12"/>
  <c r="K7" i="12"/>
  <c r="L7" i="12" s="1"/>
  <c r="B7" i="12"/>
  <c r="AE6" i="12"/>
  <c r="Z6" i="12"/>
  <c r="X6" i="12"/>
  <c r="L6" i="12"/>
  <c r="K6" i="12"/>
  <c r="B6" i="12"/>
  <c r="AE5" i="12"/>
  <c r="Z5" i="12"/>
  <c r="X5" i="12"/>
  <c r="V5" i="12"/>
  <c r="K5" i="12"/>
  <c r="L5" i="12" s="1"/>
  <c r="B5" i="12"/>
  <c r="AE4" i="12"/>
  <c r="Z4" i="12"/>
  <c r="X4" i="12"/>
  <c r="V4" i="12"/>
  <c r="K4" i="12"/>
  <c r="L4" i="12" s="1"/>
  <c r="B4" i="12"/>
  <c r="AE3" i="12"/>
  <c r="Z3" i="12"/>
  <c r="X3" i="12"/>
  <c r="V3" i="12"/>
  <c r="K3" i="12"/>
  <c r="L3" i="12" s="1"/>
  <c r="B3" i="12"/>
  <c r="AE2" i="12"/>
  <c r="Z2" i="12"/>
  <c r="X2" i="12"/>
  <c r="V2" i="12"/>
  <c r="K2" i="12"/>
  <c r="L2" i="12" s="1"/>
  <c r="B2" i="12"/>
  <c r="A2" i="2"/>
  <c r="A3" i="2" l="1"/>
  <c r="A4" i="2"/>
  <c r="A5" i="2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A13" i="2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A21" i="2"/>
  <c r="A22" i="2"/>
  <c r="A23" i="2"/>
  <c r="B23" i="2" s="1"/>
  <c r="A24" i="2"/>
  <c r="B24" i="2" s="1"/>
  <c r="A25" i="2"/>
  <c r="B25" i="2" s="1"/>
  <c r="A26" i="2"/>
  <c r="B26" i="2" s="1"/>
  <c r="A27" i="2"/>
  <c r="B27" i="2" s="1"/>
  <c r="A28" i="2"/>
  <c r="A29" i="2"/>
  <c r="A30" i="2"/>
  <c r="A31" i="2"/>
  <c r="B31" i="2" s="1"/>
  <c r="A32" i="2"/>
  <c r="B32" i="2" s="1"/>
  <c r="A33" i="2"/>
  <c r="B33" i="2" s="1"/>
  <c r="A34" i="2"/>
  <c r="B34" i="2" s="1"/>
  <c r="A35" i="2"/>
  <c r="B35" i="2" s="1"/>
  <c r="A36" i="2"/>
  <c r="A37" i="2"/>
  <c r="A38" i="2"/>
  <c r="B38" i="2" s="1"/>
  <c r="A39" i="2"/>
  <c r="B39" i="2" s="1"/>
  <c r="A40" i="2"/>
  <c r="B40" i="2" s="1"/>
  <c r="A41" i="2"/>
  <c r="B41" i="2" s="1"/>
  <c r="A42" i="2"/>
  <c r="B42" i="2" s="1"/>
  <c r="A43" i="2"/>
  <c r="A44" i="2"/>
  <c r="A45" i="2"/>
  <c r="A46" i="2"/>
  <c r="B46" i="2" s="1"/>
  <c r="A47" i="2"/>
  <c r="B47" i="2" s="1"/>
  <c r="A48" i="2"/>
  <c r="B48" i="2" s="1"/>
  <c r="A49" i="2"/>
  <c r="B49" i="2" s="1"/>
  <c r="A50" i="2"/>
  <c r="B50" i="2" s="1"/>
  <c r="A51" i="2"/>
  <c r="A52" i="2"/>
  <c r="A53" i="2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A61" i="2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A69" i="2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A77" i="2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A85" i="2"/>
  <c r="A86" i="2"/>
  <c r="B86" i="2" s="1"/>
  <c r="A87" i="2"/>
  <c r="A88" i="2"/>
  <c r="B88" i="2" s="1"/>
  <c r="A89" i="2"/>
  <c r="B89" i="2" s="1"/>
  <c r="A90" i="2"/>
  <c r="B90" i="2" s="1"/>
  <c r="A91" i="2"/>
  <c r="A92" i="2"/>
  <c r="A93" i="2"/>
  <c r="A94" i="2"/>
  <c r="A95" i="2"/>
  <c r="B95" i="2" s="1"/>
  <c r="A96" i="2"/>
  <c r="B96" i="2" s="1"/>
  <c r="A97" i="2"/>
  <c r="B97" i="2" s="1"/>
  <c r="A98" i="2"/>
  <c r="B98" i="2" s="1"/>
  <c r="A99" i="2"/>
  <c r="B99" i="2" s="1"/>
  <c r="A100" i="2"/>
  <c r="A101" i="2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A109" i="2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A117" i="2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A141" i="2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A157" i="2"/>
  <c r="A158" i="2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A173" i="2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A188" i="2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A197" i="2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A205" i="2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A212" i="2"/>
  <c r="A213" i="2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A221" i="2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A229" i="2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B2" i="2"/>
  <c r="B3" i="2"/>
  <c r="B4" i="2"/>
  <c r="B5" i="2"/>
  <c r="B12" i="2"/>
  <c r="B13" i="2"/>
  <c r="B20" i="2"/>
  <c r="B21" i="2"/>
  <c r="B22" i="2"/>
  <c r="B28" i="2"/>
  <c r="B29" i="2"/>
  <c r="B30" i="2"/>
  <c r="B36" i="2"/>
  <c r="B37" i="2"/>
  <c r="B43" i="2"/>
  <c r="B44" i="2"/>
  <c r="B45" i="2"/>
  <c r="B51" i="2"/>
  <c r="B52" i="2"/>
  <c r="B53" i="2"/>
  <c r="B60" i="2"/>
  <c r="B61" i="2"/>
  <c r="B68" i="2"/>
  <c r="B69" i="2"/>
  <c r="B76" i="2"/>
  <c r="B77" i="2"/>
  <c r="B84" i="2"/>
  <c r="B85" i="2"/>
  <c r="B87" i="2"/>
  <c r="B91" i="2"/>
  <c r="B92" i="2"/>
  <c r="B93" i="2"/>
  <c r="B94" i="2"/>
  <c r="B100" i="2"/>
  <c r="B101" i="2"/>
  <c r="B108" i="2"/>
  <c r="B109" i="2"/>
  <c r="B116" i="2"/>
  <c r="B117" i="2"/>
  <c r="B124" i="2"/>
  <c r="B132" i="2"/>
  <c r="B140" i="2"/>
  <c r="B141" i="2"/>
  <c r="B148" i="2"/>
  <c r="B156" i="2"/>
  <c r="B157" i="2"/>
  <c r="B158" i="2"/>
  <c r="B164" i="2"/>
  <c r="B172" i="2"/>
  <c r="B173" i="2"/>
  <c r="B180" i="2"/>
  <c r="B187" i="2"/>
  <c r="B188" i="2"/>
  <c r="B196" i="2"/>
  <c r="B197" i="2"/>
  <c r="B204" i="2"/>
  <c r="B205" i="2"/>
  <c r="B211" i="2"/>
  <c r="B212" i="2"/>
  <c r="B213" i="2"/>
  <c r="B220" i="2"/>
  <c r="B221" i="2"/>
  <c r="B228" i="2"/>
  <c r="B229" i="2"/>
  <c r="B236" i="2"/>
  <c r="B244" i="2"/>
  <c r="B252" i="2"/>
  <c r="B276" i="2"/>
  <c r="B284" i="2"/>
  <c r="AA151" i="2" l="1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150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63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" i="2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68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4" i="10"/>
  <c r="D213" i="10"/>
  <c r="D212" i="10"/>
  <c r="D211" i="10"/>
  <c r="D210" i="10"/>
  <c r="D209" i="10"/>
  <c r="D208" i="10"/>
  <c r="D207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5" i="10"/>
  <c r="D4" i="10"/>
  <c r="D3" i="10"/>
  <c r="D2" i="10"/>
  <c r="R292" i="2" l="1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68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4" i="2"/>
  <c r="R213" i="2"/>
  <c r="R212" i="2"/>
  <c r="R211" i="2"/>
  <c r="R210" i="2"/>
  <c r="R209" i="2"/>
  <c r="R208" i="2"/>
  <c r="R207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5" i="2"/>
  <c r="R4" i="2"/>
  <c r="R3" i="2"/>
  <c r="R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" i="2"/>
  <c r="C13" i="1" l="1"/>
  <c r="C3" i="1" l="1"/>
  <c r="C150" i="1" l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D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D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" i="1"/>
  <c r="D2" i="1" s="1"/>
</calcChain>
</file>

<file path=xl/sharedStrings.xml><?xml version="1.0" encoding="utf-8"?>
<sst xmlns="http://schemas.openxmlformats.org/spreadsheetml/2006/main" count="15900" uniqueCount="3384">
  <si>
    <t>Initial Target file description in French  - can be changed</t>
  </si>
  <si>
    <t>Target file description in other language 1 - to add</t>
  </si>
  <si>
    <t>Target file description in other language 2 - to add</t>
  </si>
  <si>
    <t>Initial Target file description in English - can be changed</t>
  </si>
  <si>
    <t>Bone fractures - Ankle fractures.jpg</t>
  </si>
  <si>
    <t>Bone fractures - Clavicle fracture.jpg</t>
  </si>
  <si>
    <t>Fractures - Fracture de la clavicule.png</t>
  </si>
  <si>
    <t>Bone fractures - Compression of the vertebrae.jpg</t>
  </si>
  <si>
    <t>Fractures - Tassement de vertebres 1.png</t>
  </si>
  <si>
    <t>Fractures - Tassement de vertebres 2.png</t>
  </si>
  <si>
    <t>Bone fractures - Finger fractures.jpg</t>
  </si>
  <si>
    <t>Fractures - Fractures des doigts.png</t>
  </si>
  <si>
    <t>Bone fractures - Fracture of femur.jpg</t>
  </si>
  <si>
    <t>Fractures - Fracture du femur 1.png</t>
  </si>
  <si>
    <t>Fractures - Fracture du femur 2.png</t>
  </si>
  <si>
    <t>Fractures - Fracture du femur 3.png</t>
  </si>
  <si>
    <t>Fractures - Fracture du femur 4.png</t>
  </si>
  <si>
    <t>Fractures - Fracture du femur 5.png</t>
  </si>
  <si>
    <t>Fractures - Fracture du femur 6.png</t>
  </si>
  <si>
    <t>Fractures - Fracture du femur 7.png</t>
  </si>
  <si>
    <t>Bone fractures - Fracture repair.jpg</t>
  </si>
  <si>
    <t>Fractures - Guerison de la fracture 2.png</t>
  </si>
  <si>
    <t>Fractures - Guerison de la fracture 3.png</t>
  </si>
  <si>
    <t>Fractures - Guerison de la fracture 4.png</t>
  </si>
  <si>
    <t>Fractures - Guerison de la fracture.png</t>
  </si>
  <si>
    <t>Bone fractures - Humerus fracture.jpg</t>
  </si>
  <si>
    <t>Fractures - Fracture de lhumerus 2.png</t>
  </si>
  <si>
    <t>Fractures - Fracture de lhumerus.png</t>
  </si>
  <si>
    <t>Bone fractures - Kind of fractures - Closed fracture Open fracture.jpg</t>
  </si>
  <si>
    <t>Bone fractures - Kind of fractures - Greenstick Segmental Transverse.jpg</t>
  </si>
  <si>
    <t>Bone fractures - Kind of fractures - Oblique Comminuted Spiral Compound.jpg</t>
  </si>
  <si>
    <t>Fractures - Types de fractures 1.png</t>
  </si>
  <si>
    <t>Fractures - Types de fractures 2.png</t>
  </si>
  <si>
    <t>Fractures - Types de fractures 3.png</t>
  </si>
  <si>
    <t>Fractures - Types de fractures 4.png</t>
  </si>
  <si>
    <t>Fractures - Types de fractures 5.png</t>
  </si>
  <si>
    <t>Fractures - Types de fractures 6.png</t>
  </si>
  <si>
    <t>Fractures - Types de fractures 8.png</t>
  </si>
  <si>
    <t>Fractures - Types de fractures 9.png</t>
  </si>
  <si>
    <t>Bone fractures - Orthopedics.jpg</t>
  </si>
  <si>
    <t>Fractures - Materiel orthopedique 2.png</t>
  </si>
  <si>
    <t>Fractures - Materiel orthopedique 3.png</t>
  </si>
  <si>
    <t>Fractures - Materiel orthopedique 4.png</t>
  </si>
  <si>
    <t>Fractures - Materiel orthopedique.png</t>
  </si>
  <si>
    <t>Bone fractures - Radius fracture.jpg</t>
  </si>
  <si>
    <t>Fractures - Fracture du radius 1.png</t>
  </si>
  <si>
    <t>Fractures - Fracture du radius 2.png</t>
  </si>
  <si>
    <t>Bone fractures - Rib fractures.jpg</t>
  </si>
  <si>
    <t>Fractures - Fractures des cotes 1.png</t>
  </si>
  <si>
    <t>Fractures - Fractures des cotes 2.png</t>
  </si>
  <si>
    <t>Bone fractures - Scaphoid fracture.jpg</t>
  </si>
  <si>
    <t>Fractures - Fracture du scaphoide.png</t>
  </si>
  <si>
    <t>Bone fractures - Shoulder fracture.jpg</t>
  </si>
  <si>
    <t>Fractures - Fracture de lepaule.png</t>
  </si>
  <si>
    <t>Bone fractures - Skull fractures.jpg</t>
  </si>
  <si>
    <t>Fractures - Fracture du crane.png</t>
  </si>
  <si>
    <t>Bone fractures - Sternal fracture.jpg</t>
  </si>
  <si>
    <t>Fractures - Fracture du sternum.png</t>
  </si>
  <si>
    <t>Bone fractures - Vertebral fractures.jpg</t>
  </si>
  <si>
    <t>Fractures - Fractures vertebrales 1.png</t>
  </si>
  <si>
    <t>Fractures - Fractures vertebrales 2.png</t>
  </si>
  <si>
    <t>Fractures - Fractures vertebrales 3.png</t>
  </si>
  <si>
    <t>Fractures - Fractures vertebrales 4.png</t>
  </si>
  <si>
    <t>Fractures - Fractures vertebrales 5.png</t>
  </si>
  <si>
    <t>Bone structure - Bone dimensions - 100pct 400pct 700pct.jpg</t>
  </si>
  <si>
    <t>Structure os - Dimensions de los 2.png</t>
  </si>
  <si>
    <t>Structure os - Dimensions de los 3.png</t>
  </si>
  <si>
    <t>Structure os - Dimensions de los.png</t>
  </si>
  <si>
    <t>Bone structure - Bone properties - Bone mass Micro-architecture etc.jpg</t>
  </si>
  <si>
    <t>Structure os - Propriete de los 1.png</t>
  </si>
  <si>
    <t>Structure os - Propriete de los 2.png</t>
  </si>
  <si>
    <t>Structure os - Propriete de los 3.png</t>
  </si>
  <si>
    <t>Structure os - Propriete de los 4.png</t>
  </si>
  <si>
    <t>Structure os - Propriete de los 5.png</t>
  </si>
  <si>
    <t>Structure os - Propriete de los 6.png</t>
  </si>
  <si>
    <t>Structure os - Propriete de los 7.png</t>
  </si>
  <si>
    <t>Bone structure - Bone remodeling cycle 1 - Endosteal sinus Monocyte Pre-osteoclast etc.jpg</t>
  </si>
  <si>
    <t>Bone structure - Bone remodeling cycle 2 - Pre-osteoblast Osteoblast Bone-lining cell etc.jpg</t>
  </si>
  <si>
    <t>Bone structure - Bone remodeling cycle 3 - Osteoclasts Monocytes Pre-osteoblasts etc.jpg</t>
  </si>
  <si>
    <t>Structure os - Cycle de remodelage osseux 2.png</t>
  </si>
  <si>
    <t>Structure os - Cycle de remodelage osseux 3.png</t>
  </si>
  <si>
    <t>Structure os - Cycle de remodelage osseux 4.png</t>
  </si>
  <si>
    <t>Structure os - Cycle de remodelage osseux.png</t>
  </si>
  <si>
    <t>Bone structure - Bone structure 1.jpg</t>
  </si>
  <si>
    <t>Bone structure - Bone structure 2.jpg</t>
  </si>
  <si>
    <t>Structure os - Structure de los 1.png</t>
  </si>
  <si>
    <t>Structure os - Structure de los 2.png</t>
  </si>
  <si>
    <t>Structure os - Trame osseuse 1.png</t>
  </si>
  <si>
    <t>Structure os - Trame osseuse 10.png</t>
  </si>
  <si>
    <t>Structure os - Trame osseuse 2.png</t>
  </si>
  <si>
    <t>Structure os - Trame osseuse 3.png</t>
  </si>
  <si>
    <t>Structure os - Trame osseuse 4.png</t>
  </si>
  <si>
    <t>Structure os - Trame osseuse 5.png</t>
  </si>
  <si>
    <t>Structure os - Trame osseuse 6.png</t>
  </si>
  <si>
    <t>Structure os - Trame osseuse 7.png</t>
  </si>
  <si>
    <t>Structure os - Trame osseuse 8.png</t>
  </si>
  <si>
    <t>Structure os - Trame osseuse 9.png</t>
  </si>
  <si>
    <t>Bone structure - Hydroxyapatite 1.jpg</t>
  </si>
  <si>
    <t>Bone structure - Hydroxyapatite 2.jpg</t>
  </si>
  <si>
    <t>Structure os - Hydroxyapatite 1.png</t>
  </si>
  <si>
    <t>Structure os - Hydroxyapatite 2.png</t>
  </si>
  <si>
    <t>Structure os - Hydroxyapatite 3.png</t>
  </si>
  <si>
    <t>Structure os - Hydroxyapatite 4.png</t>
  </si>
  <si>
    <t>Structure os - Hydroxyapatite 5.png</t>
  </si>
  <si>
    <t>Structure os - Hydroxyapatite 6.png</t>
  </si>
  <si>
    <t>Structure os - Hydroxyapatite 7.png</t>
  </si>
  <si>
    <t>Bone structure - Osteoblasts.jpg</t>
  </si>
  <si>
    <t>Structure os - Osteoblastes 1.png</t>
  </si>
  <si>
    <t>Structure os - Osteoblastes 2.png</t>
  </si>
  <si>
    <t>Structure os - Osteoblastes 3.png</t>
  </si>
  <si>
    <t>Bone structure - Osteoclast precursors.jpg</t>
  </si>
  <si>
    <t>Structure os - Pre osteoclastes 2.png</t>
  </si>
  <si>
    <t>Structure os - Pre osteoclastes 3.png</t>
  </si>
  <si>
    <t>Structure os - Pre osteoclastes.png</t>
  </si>
  <si>
    <t>Bone structure - Osteoclast progenitors.jpg</t>
  </si>
  <si>
    <t>Structure os - Osteoclastes precurseurs 1.png</t>
  </si>
  <si>
    <t>Structure os - Osteoclastes precurseurs 2.png</t>
  </si>
  <si>
    <t>Structure os - Osteoclastes precurseurs 3.png</t>
  </si>
  <si>
    <t>Bone structure - Osteoclasts.jpg</t>
  </si>
  <si>
    <t>Structure os - Osteoclastes 2.png</t>
  </si>
  <si>
    <t>Structure os - Osteoclastes 3.png</t>
  </si>
  <si>
    <t>Structure os - Osteoclastes.png</t>
  </si>
  <si>
    <t>Bone structure - Osteocytes.jpg</t>
  </si>
  <si>
    <t>Structure os - Osteocytes 1.png</t>
  </si>
  <si>
    <t>Structure os - Osteocytes 2.png</t>
  </si>
  <si>
    <t>Structure os - Osteocytes 3.png</t>
  </si>
  <si>
    <t>Bone structure - Osteon.jpg</t>
  </si>
  <si>
    <t>Structure os - Osteon 2.png</t>
  </si>
  <si>
    <t>Structure os - Osteon 3.png</t>
  </si>
  <si>
    <t>Structure os - Osteon.png</t>
  </si>
  <si>
    <t>Bone structure - Osteons - Osteons with microcracks.jpg</t>
  </si>
  <si>
    <t>Structure os - Osteons et microcraks 2.png</t>
  </si>
  <si>
    <t>Structure os - Osteons et microcraks.png</t>
  </si>
  <si>
    <t>Bone structure - Osteoporosis.jpg</t>
  </si>
  <si>
    <t>Structure os - Osteoporose 1.png</t>
  </si>
  <si>
    <t>Structure os - Osteoporose 2.png</t>
  </si>
  <si>
    <t>Structure os - Osteoporose 3.png</t>
  </si>
  <si>
    <t>Structure os - Osteoporose 4.png</t>
  </si>
  <si>
    <t>Structure os - Osteoporose 5.png</t>
  </si>
  <si>
    <t>Structure os - Osteoporose 6.png</t>
  </si>
  <si>
    <t>Bone structure - Stem cells.jpg</t>
  </si>
  <si>
    <t>Structure os - Cellules souches 1.png</t>
  </si>
  <si>
    <t>Structure os - Cellules souches 2.png</t>
  </si>
  <si>
    <t>Structure os - Cellules souches 3.png</t>
  </si>
  <si>
    <t>Bone structure - Trabecular bone - Normal trabecular bone Trabecular bone etc.jpg</t>
  </si>
  <si>
    <t>Bone structure - Trabecular bone.jpg</t>
  </si>
  <si>
    <t>Structure os - Os trabeculaire 1.png</t>
  </si>
  <si>
    <t>Structure os - Os trabeculaire 2.png</t>
  </si>
  <si>
    <t>Structure os - Os trabeculaire 3.png</t>
  </si>
  <si>
    <t>Structure os - Os trabeculaire 4.png</t>
  </si>
  <si>
    <t>Structure os - Os trabeculaire 5.png</t>
  </si>
  <si>
    <t>Skeleton and bones - Adult premenopause.jpg</t>
  </si>
  <si>
    <t>Squelette et os - Adulte pre menopause 2.png</t>
  </si>
  <si>
    <t>Squelette et os - Adulte pre menopause 3.png</t>
  </si>
  <si>
    <t>Squelette et os - Adulte pre menopause 4.png</t>
  </si>
  <si>
    <t>Squelette et os - Adulte pre menopause.png</t>
  </si>
  <si>
    <t>Skeleton and bones - Ankle sprain.jpg</t>
  </si>
  <si>
    <t>Squelette et os - Entorse de la cheville 1.png</t>
  </si>
  <si>
    <t>Squelette et os - Entorse de la cheville 2.png</t>
  </si>
  <si>
    <t>Squelette et os - Entorse de la cheville 3.png</t>
  </si>
  <si>
    <t>Squelette et os - Entorse de la cheville 4.png</t>
  </si>
  <si>
    <t>Squelette et os - Entorse de la cheville 5.png</t>
  </si>
  <si>
    <t>Squelette et os - Entorse de la cheville 6.png</t>
  </si>
  <si>
    <t>Squelette et os - Entorse de la cheville 7.png</t>
  </si>
  <si>
    <t>Squelette et os - Entorse de la cheville 8.png</t>
  </si>
  <si>
    <t>Skeleton and bones - Arms.jpg</t>
  </si>
  <si>
    <t>Squelette et os - Bras 1.png</t>
  </si>
  <si>
    <t>Squelette et os - Bras 2.png</t>
  </si>
  <si>
    <t>Skeleton and bones - Bone growth.jpg</t>
  </si>
  <si>
    <t>Squelette et os - Croissance de los 1.png</t>
  </si>
  <si>
    <t>Squelette et os - Croissance de los 2.png</t>
  </si>
  <si>
    <t>Squelette et os - Croissance de los 3.png</t>
  </si>
  <si>
    <t>Squelette et os - Croissance de los 4.png</t>
  </si>
  <si>
    <t>Skeleton and bones - Bones of pelvis - Female and male anterior views.jpg</t>
  </si>
  <si>
    <t>Squelette et os - Pelvis 1.png</t>
  </si>
  <si>
    <t>Squelette et os - Pelvis 2.png</t>
  </si>
  <si>
    <t>Skeleton and bones - Child teenager.jpg</t>
  </si>
  <si>
    <t>Squelette et os - Enfant adolescente 2.png</t>
  </si>
  <si>
    <t>Squelette et os - Enfant adolescente 3.png</t>
  </si>
  <si>
    <t>Squelette et os - Enfant adolescente 4.png</t>
  </si>
  <si>
    <t>Squelette et os - Enfant adolescente.png</t>
  </si>
  <si>
    <t>Skeleton and bones - Collagen.jpg</t>
  </si>
  <si>
    <t>Squelette et os - Collagene 1.png</t>
  </si>
  <si>
    <t>Squelette et os - Collagene 2.png</t>
  </si>
  <si>
    <t>Skeleton and bones - Coxal bone.jpg</t>
  </si>
  <si>
    <t>Squelette et os - Os coxal 2.png</t>
  </si>
  <si>
    <t>Squelette et os - Os coxal.png</t>
  </si>
  <si>
    <t>Skeleton and bones - Disc herniation - Degeneration Prolapse Extrusion Sequestration.jpg</t>
  </si>
  <si>
    <t>Squelette et os - Hernie discale 2.png</t>
  </si>
  <si>
    <t>Squelette et os - Hernie discale 3.png</t>
  </si>
  <si>
    <t>Squelette et os - Hernie discale 4.png</t>
  </si>
  <si>
    <t>Squelette et os - Hernie discale 5.png</t>
  </si>
  <si>
    <t>Squelette et os - Hernie discale.png</t>
  </si>
  <si>
    <t>Skeleton and bones - Elbow - Anterior view Frontal view.jpg</t>
  </si>
  <si>
    <t>Skeleton and bones - Elbow - Lateral view Posterior view.jpg</t>
  </si>
  <si>
    <t>Squelette et os - Coude 1.png</t>
  </si>
  <si>
    <t>Squelette et os - Coude 2.png</t>
  </si>
  <si>
    <t>Squelette et os - Coude 3.png</t>
  </si>
  <si>
    <t>Squelette et os - Coude 4.png</t>
  </si>
  <si>
    <t>Skeleton and bones - Femur.jpg</t>
  </si>
  <si>
    <t>Squelette et os - Femur 1.png</t>
  </si>
  <si>
    <t>Squelette et os - Femur 2.png</t>
  </si>
  <si>
    <t>Skeleton and bones - Femur compression test.jpg</t>
  </si>
  <si>
    <t>Squelette et os - Test de compression du femur 2.png</t>
  </si>
  <si>
    <t>Squelette et os - Test de compression du femur 3.png</t>
  </si>
  <si>
    <t>Squelette et os - Test de compression du femur 4.png</t>
  </si>
  <si>
    <t>Squelette et os - Test de compression du femur 5.png</t>
  </si>
  <si>
    <t>Squelette et os - Test de compression du femur 6.png</t>
  </si>
  <si>
    <t>Squelette et os - Test de compression du femur 7.png</t>
  </si>
  <si>
    <t>Squelette et os - Test de compression du femur 8.png</t>
  </si>
  <si>
    <t>Squelette et os - Test de compression du femur.png</t>
  </si>
  <si>
    <t>Skeleton and bones - Foetus newborn baby.jpg</t>
  </si>
  <si>
    <t>Squelette et os - Foetus nouveau ne 3.png</t>
  </si>
  <si>
    <t>Squelette et os - Foetus nouveau ne 4.png</t>
  </si>
  <si>
    <t>Squelette et os - Foetus nouveau ne.png</t>
  </si>
  <si>
    <t>Squelette et os - Foetus nouveau ne2.png</t>
  </si>
  <si>
    <t>Skeleton and bones - Fracture cascade.jpg</t>
  </si>
  <si>
    <t>Squelette et os - Cascade fractuaire 2.png</t>
  </si>
  <si>
    <t>Squelette et os - Cascade fractuaire.png</t>
  </si>
  <si>
    <t>Skeleton and bones - Joints.jpg</t>
  </si>
  <si>
    <t>Squelette et os - Articulations.png</t>
  </si>
  <si>
    <t>Skeleton and bones - Knee - Frontal view.jpg</t>
  </si>
  <si>
    <t>Skeleton and bones - Knee - Posterior view Parasagittal section.jpg</t>
  </si>
  <si>
    <t>Squelette et os - Genou 1.png</t>
  </si>
  <si>
    <t>Squelette et os - Genou 2.png</t>
  </si>
  <si>
    <t>Squelette et os - Genou 3.png</t>
  </si>
  <si>
    <t>Squelette et os - Genou 4.png</t>
  </si>
  <si>
    <t>Skeleton and bones - Menopause - Osteoporosis.jpg</t>
  </si>
  <si>
    <t>Squelette et os - Menopause  osteoporose 2.png</t>
  </si>
  <si>
    <t>Squelette et os - Menopause  osteoporose 3.png</t>
  </si>
  <si>
    <t>Squelette et os - Menopause  osteoporose 4.png</t>
  </si>
  <si>
    <t>Squelette et os - Menopause  osteoporose.png</t>
  </si>
  <si>
    <t>Skeleton and bones - Osteoarthritis.jpg</t>
  </si>
  <si>
    <t>Squelette et os - Arthrose 1.png</t>
  </si>
  <si>
    <t>Squelette et os - Arthrose 2.png</t>
  </si>
  <si>
    <t>Skeleton and bones - Osteoarthritis rheumatoid arthritis - Normal joint Osteoarthr.jpg</t>
  </si>
  <si>
    <t>Squelette et os - Arthrose arthrite 2.png</t>
  </si>
  <si>
    <t>Squelette et os - Arthrose arthrite 3.png</t>
  </si>
  <si>
    <t>Squelette et os - Arthrose arthrite.png</t>
  </si>
  <si>
    <t>Skeleton and bones - Replacement surgery - Shoulder and total knee replacement.jpg</t>
  </si>
  <si>
    <t>Squelette et os - Protheses 2.png</t>
  </si>
  <si>
    <t>Squelette et os - Protheses 3.png</t>
  </si>
  <si>
    <t>Squelette et os - Protheses.png</t>
  </si>
  <si>
    <t>Skeleton and bones - Rheumatoid arthritis.jpg</t>
  </si>
  <si>
    <t>Squelette et os - Arthrite 2.png</t>
  </si>
  <si>
    <t>Squelette et os - Arthrite.png</t>
  </si>
  <si>
    <t>Skeleton and bones - Severe osteoporosis.jpg</t>
  </si>
  <si>
    <t>Squelette et os - Osteoporose severe 2.png</t>
  </si>
  <si>
    <t>Squelette et os - Osteoporose severe.png</t>
  </si>
  <si>
    <t>Skeleton and bones - Skeleton 2.jpg</t>
  </si>
  <si>
    <t>Skeleton and bones - Skeleton 3.jpg</t>
  </si>
  <si>
    <t>Skeleton and bones - Skeleton 4.jpg</t>
  </si>
  <si>
    <t>Skeleton and bones - Skeleton.jpg</t>
  </si>
  <si>
    <t>Squelette et os - Squelette 1.png</t>
  </si>
  <si>
    <t>Squelette et os - Squelette 2.png</t>
  </si>
  <si>
    <t>Squelette et os - Squelette 3.png</t>
  </si>
  <si>
    <t>Squelette et os - Squelette 4.png</t>
  </si>
  <si>
    <t>Squelette et os - Squelette 5.png</t>
  </si>
  <si>
    <t>Squelette et os - Squelette 6.png</t>
  </si>
  <si>
    <t>Squelette et os - Squelette 7.png</t>
  </si>
  <si>
    <t>Squelette et os - Squelette 8.png</t>
  </si>
  <si>
    <t>Skeleton and bones - Skulls.jpg</t>
  </si>
  <si>
    <t>Squelette et os - Crane 1.png</t>
  </si>
  <si>
    <t>Squelette et os - Crane 2.png</t>
  </si>
  <si>
    <t>Squelette et os - Crane 3.png</t>
  </si>
  <si>
    <t>Skeleton and bones - Tendon anatomy - Tendon Epimysium Fascicle Fiber Fibril etc.jpg</t>
  </si>
  <si>
    <t>Squelette et os - Structure du tendon.png</t>
  </si>
  <si>
    <t>Skeleton and bones - Tendonitis - Tendonitis Tendon rupture.jpg</t>
  </si>
  <si>
    <t>Squelette et os - Tendinite 2.png</t>
  </si>
  <si>
    <t>Squelette et os - Tendinite.png</t>
  </si>
  <si>
    <t>Skeleton and bones - Vertebra.jpg</t>
  </si>
  <si>
    <t>Squelette et os - Vertebre 1.png</t>
  </si>
  <si>
    <t>Squelette et os - Vertebre 2.png</t>
  </si>
  <si>
    <t>Squelette et os - Vertebre 3.png</t>
  </si>
  <si>
    <t>Squelette et os - Vertebre 4.png</t>
  </si>
  <si>
    <t>Squelette et os - Vertebre 5.png</t>
  </si>
  <si>
    <t>Squelette et os - Vertebre 6.png</t>
  </si>
  <si>
    <t>Skeleton and bones - Vertebra compression test.jpg</t>
  </si>
  <si>
    <t>Squelette et os - Test de compression dune vertebre 1.png</t>
  </si>
  <si>
    <t>Squelette et os - Test de compression dune vertebre 2.png</t>
  </si>
  <si>
    <t>Squelette et os - Test de compression dune vertebre 3.png</t>
  </si>
  <si>
    <t>Squelette et os - Test de compression dune vertebre 4.png</t>
  </si>
  <si>
    <t>Skeleton and bones - Vertebral column 2.jpg</t>
  </si>
  <si>
    <t>Skeleton and bones - Vertebral column.jpg</t>
  </si>
  <si>
    <t>Squelette et os - Colonne vertebrale 1.png</t>
  </si>
  <si>
    <t>Squelette et os - Colonne vertebrale 2.png</t>
  </si>
  <si>
    <t>Squelette et os - Colonne vertebrale 3.png</t>
  </si>
  <si>
    <t>Squelette et os - Colonne vertebrale 4.png</t>
  </si>
  <si>
    <t>Skeleton and bones - Vertebral column disorders - Scoliosis Normal Lordosis Kyphosis.jpg</t>
  </si>
  <si>
    <t>Squelette et os - Desordres de la colonne vertebrale 1.png</t>
  </si>
  <si>
    <t>Squelette et os - Desordres de la colonne vertebrale 2.png</t>
  </si>
  <si>
    <t>Squelette et os - Desordres de la colonne vertebrale 3.png</t>
  </si>
  <si>
    <t>Squelette et os - Desordres de la colonne vertebrale 4.png</t>
  </si>
  <si>
    <t>Squelette et os - Desordres de la colonne vertebrale 5.png</t>
  </si>
  <si>
    <t xml:space="preserve">Bone fractures </t>
  </si>
  <si>
    <t xml:space="preserve">Bone structure </t>
  </si>
  <si>
    <t xml:space="preserve">Skeleton and bones </t>
  </si>
  <si>
    <t>New file prefix</t>
  </si>
  <si>
    <t>jpg</t>
  </si>
  <si>
    <t>png</t>
  </si>
  <si>
    <t xml:space="preserve"> Ankle fractures</t>
  </si>
  <si>
    <t xml:space="preserve"> Fractures de la cheville</t>
  </si>
  <si>
    <t xml:space="preserve"> Clavicle fracture</t>
  </si>
  <si>
    <t xml:space="preserve"> Fracture de la clavicule</t>
  </si>
  <si>
    <t xml:space="preserve"> Compression of the vertebrae</t>
  </si>
  <si>
    <t xml:space="preserve"> Tassement de vertebres 1</t>
  </si>
  <si>
    <t xml:space="preserve"> Tassement de vertebres 2</t>
  </si>
  <si>
    <t xml:space="preserve"> Finger fractures</t>
  </si>
  <si>
    <t xml:space="preserve"> Fractures des doigts</t>
  </si>
  <si>
    <t xml:space="preserve"> Fracture of femur</t>
  </si>
  <si>
    <t xml:space="preserve"> Fracture du femur 1</t>
  </si>
  <si>
    <t xml:space="preserve"> Fracture du femur 2</t>
  </si>
  <si>
    <t xml:space="preserve"> Fracture du femur 3</t>
  </si>
  <si>
    <t xml:space="preserve"> Fracture du femur 4</t>
  </si>
  <si>
    <t xml:space="preserve"> Fracture du femur 5</t>
  </si>
  <si>
    <t xml:space="preserve"> Fracture du femur 6</t>
  </si>
  <si>
    <t xml:space="preserve"> Fracture du femur 7</t>
  </si>
  <si>
    <t xml:space="preserve"> Fracture repair</t>
  </si>
  <si>
    <t xml:space="preserve"> Guerison de la fracture 2</t>
  </si>
  <si>
    <t xml:space="preserve"> Guerison de la fracture 3</t>
  </si>
  <si>
    <t xml:space="preserve"> Guerison de la fracture 4</t>
  </si>
  <si>
    <t xml:space="preserve"> Guerison de la fracture</t>
  </si>
  <si>
    <t xml:space="preserve"> Humerus fracture</t>
  </si>
  <si>
    <t xml:space="preserve"> Fracture de lhumerus 2</t>
  </si>
  <si>
    <t xml:space="preserve"> Fracture de lhumerus</t>
  </si>
  <si>
    <t xml:space="preserve"> Kind of fractures - Closed fracture Open fracture</t>
  </si>
  <si>
    <t xml:space="preserve"> Kind of fractures - Greenstick Segmental Transverse</t>
  </si>
  <si>
    <t xml:space="preserve"> Kind of fractures - Oblique Comminuted Spiral Compound</t>
  </si>
  <si>
    <t xml:space="preserve"> Types de fractures 1</t>
  </si>
  <si>
    <t xml:space="preserve"> Types de fractures 2</t>
  </si>
  <si>
    <t xml:space="preserve"> Types de fractures 3</t>
  </si>
  <si>
    <t xml:space="preserve"> Types de fractures 4</t>
  </si>
  <si>
    <t xml:space="preserve"> Types de fractures 5</t>
  </si>
  <si>
    <t xml:space="preserve"> Types de fractures 6</t>
  </si>
  <si>
    <t xml:space="preserve"> Types de fractures 8</t>
  </si>
  <si>
    <t xml:space="preserve"> Types de fractures 9</t>
  </si>
  <si>
    <t xml:space="preserve"> Orthopedics</t>
  </si>
  <si>
    <t xml:space="preserve"> Materiel orthopedique 2</t>
  </si>
  <si>
    <t xml:space="preserve"> Materiel orthopedique 3</t>
  </si>
  <si>
    <t xml:space="preserve"> Materiel orthopedique 4</t>
  </si>
  <si>
    <t xml:space="preserve"> Materiel orthopedique</t>
  </si>
  <si>
    <t xml:space="preserve"> Radius fracture</t>
  </si>
  <si>
    <t xml:space="preserve"> Fracture du radius 1</t>
  </si>
  <si>
    <t xml:space="preserve"> Fracture du radius 2</t>
  </si>
  <si>
    <t xml:space="preserve"> Rib fractures</t>
  </si>
  <si>
    <t xml:space="preserve"> Fractures des cotes 1</t>
  </si>
  <si>
    <t xml:space="preserve"> Fractures des cotes 2</t>
  </si>
  <si>
    <t xml:space="preserve"> Scaphoid fracture</t>
  </si>
  <si>
    <t xml:space="preserve"> Fracture du scaphoide</t>
  </si>
  <si>
    <t xml:space="preserve"> Shoulder fracture</t>
  </si>
  <si>
    <t xml:space="preserve"> Fracture de lepaule</t>
  </si>
  <si>
    <t xml:space="preserve"> Skull fractures</t>
  </si>
  <si>
    <t xml:space="preserve"> Fracture du crane</t>
  </si>
  <si>
    <t xml:space="preserve"> Sternal fracture</t>
  </si>
  <si>
    <t xml:space="preserve"> Fracture du sternum</t>
  </si>
  <si>
    <t xml:space="preserve"> Vertebral fractures</t>
  </si>
  <si>
    <t xml:space="preserve"> Fractures vertebrales 1</t>
  </si>
  <si>
    <t xml:space="preserve"> Fractures vertebrales 2</t>
  </si>
  <si>
    <t xml:space="preserve"> Fractures vertebrales 3</t>
  </si>
  <si>
    <t xml:space="preserve"> Fractures vertebrales 4</t>
  </si>
  <si>
    <t xml:space="preserve"> Fractures vertebrales 5</t>
  </si>
  <si>
    <t xml:space="preserve"> Bone dimensions - 100pct 400pct 700pct</t>
  </si>
  <si>
    <t xml:space="preserve"> Dimensions de los 2</t>
  </si>
  <si>
    <t xml:space="preserve"> Dimensions de los 3</t>
  </si>
  <si>
    <t xml:space="preserve"> Dimensions de los</t>
  </si>
  <si>
    <t xml:space="preserve"> Bone properties - Bone mass Micro-architecture etc</t>
  </si>
  <si>
    <t xml:space="preserve"> Propriete de los 1</t>
  </si>
  <si>
    <t xml:space="preserve"> Propriete de los 2</t>
  </si>
  <si>
    <t xml:space="preserve"> Propriete de los 3</t>
  </si>
  <si>
    <t xml:space="preserve"> Propriete de los 4</t>
  </si>
  <si>
    <t xml:space="preserve"> Propriete de los 5</t>
  </si>
  <si>
    <t xml:space="preserve"> Propriete de los 6</t>
  </si>
  <si>
    <t xml:space="preserve"> Propriete de los 7</t>
  </si>
  <si>
    <t xml:space="preserve"> Bone remodeling cycle 1 - Endosteal sinus Monocyte Pre-osteoclast etc</t>
  </si>
  <si>
    <t xml:space="preserve"> Bone remodeling cycle 2 - Pre-osteoblast Osteoblast Bone-lining cell etc</t>
  </si>
  <si>
    <t xml:space="preserve"> Bone remodeling cycle 3 - Osteoclasts Monocytes Pre-osteoblasts etc</t>
  </si>
  <si>
    <t xml:space="preserve"> Cycle de remodelage osseux 2</t>
  </si>
  <si>
    <t xml:space="preserve"> Cycle de remodelage osseux 3</t>
  </si>
  <si>
    <t xml:space="preserve"> Cycle de remodelage osseux 4</t>
  </si>
  <si>
    <t xml:space="preserve"> Cycle de remodelage osseux</t>
  </si>
  <si>
    <t xml:space="preserve"> Bone structure 1</t>
  </si>
  <si>
    <t xml:space="preserve"> Bone structure 2</t>
  </si>
  <si>
    <t xml:space="preserve"> Structure de los 1</t>
  </si>
  <si>
    <t xml:space="preserve"> Structure de los 2</t>
  </si>
  <si>
    <t xml:space="preserve"> Trame osseuse 1</t>
  </si>
  <si>
    <t xml:space="preserve"> Trame osseuse 10</t>
  </si>
  <si>
    <t xml:space="preserve"> Trame osseuse 2</t>
  </si>
  <si>
    <t xml:space="preserve"> Trame osseuse 4</t>
  </si>
  <si>
    <t xml:space="preserve"> Trame osseuse 5</t>
  </si>
  <si>
    <t xml:space="preserve"> Trame osseuse 6</t>
  </si>
  <si>
    <t xml:space="preserve"> Trame osseuse 7</t>
  </si>
  <si>
    <t xml:space="preserve"> Trame osseuse 8</t>
  </si>
  <si>
    <t xml:space="preserve"> Trame osseuse 9</t>
  </si>
  <si>
    <t xml:space="preserve"> Hydroxyapatite 1</t>
  </si>
  <si>
    <t xml:space="preserve"> Hydroxyapatite 2</t>
  </si>
  <si>
    <t xml:space="preserve"> Hydroxyapatite 3</t>
  </si>
  <si>
    <t xml:space="preserve"> Hydroxyapatite 4</t>
  </si>
  <si>
    <t xml:space="preserve"> Hydroxyapatite 5</t>
  </si>
  <si>
    <t xml:space="preserve"> Hydroxyapatite 6</t>
  </si>
  <si>
    <t xml:space="preserve"> Hydroxyapatite 7</t>
  </si>
  <si>
    <t xml:space="preserve"> Osteoblasts</t>
  </si>
  <si>
    <t xml:space="preserve"> Osteoblastes 1</t>
  </si>
  <si>
    <t xml:space="preserve"> Osteoblastes 2</t>
  </si>
  <si>
    <t xml:space="preserve"> Osteoblastes 3</t>
  </si>
  <si>
    <t xml:space="preserve"> Osteoclast precursors</t>
  </si>
  <si>
    <t xml:space="preserve"> Pre osteoclastes 2</t>
  </si>
  <si>
    <t xml:space="preserve"> Pre osteoclastes 3</t>
  </si>
  <si>
    <t xml:space="preserve"> Pre osteoclastes</t>
  </si>
  <si>
    <t xml:space="preserve"> Osteoclast progenitors</t>
  </si>
  <si>
    <t xml:space="preserve"> Osteoclastes precurseurs 1</t>
  </si>
  <si>
    <t xml:space="preserve"> Osteoclastes precurseurs 2</t>
  </si>
  <si>
    <t xml:space="preserve"> Osteoclastes precurseurs 3</t>
  </si>
  <si>
    <t xml:space="preserve"> Osteoclasts</t>
  </si>
  <si>
    <t xml:space="preserve"> Osteoclastes 2</t>
  </si>
  <si>
    <t xml:space="preserve"> Osteoclastes 3</t>
  </si>
  <si>
    <t xml:space="preserve"> Osteoclastes</t>
  </si>
  <si>
    <t xml:space="preserve"> Osteocytes</t>
  </si>
  <si>
    <t xml:space="preserve"> Osteocytes 1</t>
  </si>
  <si>
    <t xml:space="preserve"> Osteocytes 2</t>
  </si>
  <si>
    <t xml:space="preserve"> Osteocytes 3</t>
  </si>
  <si>
    <t xml:space="preserve"> Osteon</t>
  </si>
  <si>
    <t xml:space="preserve"> Osteon 2</t>
  </si>
  <si>
    <t xml:space="preserve"> Osteon 3</t>
  </si>
  <si>
    <t xml:space="preserve"> Osteons - Osteons with microcracks</t>
  </si>
  <si>
    <t xml:space="preserve"> Osteons et microcraks 2</t>
  </si>
  <si>
    <t xml:space="preserve"> Osteons et microcraks</t>
  </si>
  <si>
    <t xml:space="preserve"> Osteoporosis</t>
  </si>
  <si>
    <t xml:space="preserve"> Osteoporose 1</t>
  </si>
  <si>
    <t xml:space="preserve"> Osteoporose 2</t>
  </si>
  <si>
    <t xml:space="preserve"> Osteoporose 3</t>
  </si>
  <si>
    <t xml:space="preserve"> Osteoporose 4</t>
  </si>
  <si>
    <t xml:space="preserve"> Osteoporose 5</t>
  </si>
  <si>
    <t xml:space="preserve"> Osteoporose 6</t>
  </si>
  <si>
    <t xml:space="preserve"> Stem cells</t>
  </si>
  <si>
    <t xml:space="preserve"> Cellules souches 1</t>
  </si>
  <si>
    <t xml:space="preserve"> Cellules souches 2</t>
  </si>
  <si>
    <t xml:space="preserve"> Cellules souches 3</t>
  </si>
  <si>
    <t xml:space="preserve"> Trabecular bone - Normal trabecular bone Trabecular bone etc</t>
  </si>
  <si>
    <t xml:space="preserve"> Trabecular bone</t>
  </si>
  <si>
    <t xml:space="preserve"> Os trabeculaire 1</t>
  </si>
  <si>
    <t xml:space="preserve"> Os trabeculaire 2</t>
  </si>
  <si>
    <t xml:space="preserve"> Os trabeculaire 3</t>
  </si>
  <si>
    <t xml:space="preserve"> Os trabeculaire 4</t>
  </si>
  <si>
    <t xml:space="preserve"> Os trabeculaire 5</t>
  </si>
  <si>
    <t xml:space="preserve"> Adult premenopause</t>
  </si>
  <si>
    <t xml:space="preserve"> Adulte pre menopause 2</t>
  </si>
  <si>
    <t xml:space="preserve"> Adulte pre menopause 3</t>
  </si>
  <si>
    <t xml:space="preserve"> Adulte pre menopause 4</t>
  </si>
  <si>
    <t xml:space="preserve"> Adulte pre menopause</t>
  </si>
  <si>
    <t xml:space="preserve"> Ankle sprain</t>
  </si>
  <si>
    <t xml:space="preserve"> Entorse de la cheville 1</t>
  </si>
  <si>
    <t xml:space="preserve"> Entorse de la cheville 2</t>
  </si>
  <si>
    <t xml:space="preserve"> Entorse de la cheville 3</t>
  </si>
  <si>
    <t xml:space="preserve"> Entorse de la cheville 4</t>
  </si>
  <si>
    <t xml:space="preserve"> Entorse de la cheville 5</t>
  </si>
  <si>
    <t xml:space="preserve"> Entorse de la cheville 6</t>
  </si>
  <si>
    <t xml:space="preserve"> Entorse de la cheville 7</t>
  </si>
  <si>
    <t xml:space="preserve"> Entorse de la cheville 8</t>
  </si>
  <si>
    <t xml:space="preserve"> Arms</t>
  </si>
  <si>
    <t xml:space="preserve"> Bras 1</t>
  </si>
  <si>
    <t xml:space="preserve"> Bras 2</t>
  </si>
  <si>
    <t xml:space="preserve"> Bone growth</t>
  </si>
  <si>
    <t xml:space="preserve"> Croissance de los 1</t>
  </si>
  <si>
    <t xml:space="preserve"> Croissance de los 2</t>
  </si>
  <si>
    <t xml:space="preserve"> Croissance de los 3</t>
  </si>
  <si>
    <t xml:space="preserve"> Croissance de los 4</t>
  </si>
  <si>
    <t xml:space="preserve"> Bones of pelvis - Female and male anterior views</t>
  </si>
  <si>
    <t xml:space="preserve"> Pelvis 1</t>
  </si>
  <si>
    <t xml:space="preserve"> Pelvis 2</t>
  </si>
  <si>
    <t xml:space="preserve"> Child teenager</t>
  </si>
  <si>
    <t xml:space="preserve"> Enfant adolescente 2</t>
  </si>
  <si>
    <t xml:space="preserve"> Enfant adolescente 3</t>
  </si>
  <si>
    <t xml:space="preserve"> Enfant adolescente 4</t>
  </si>
  <si>
    <t xml:space="preserve"> Enfant adolescente</t>
  </si>
  <si>
    <t xml:space="preserve"> Collagen</t>
  </si>
  <si>
    <t xml:space="preserve"> Collagene 1</t>
  </si>
  <si>
    <t xml:space="preserve"> Collagene 2</t>
  </si>
  <si>
    <t xml:space="preserve"> Coxal bone</t>
  </si>
  <si>
    <t xml:space="preserve"> Os coxal 2</t>
  </si>
  <si>
    <t xml:space="preserve"> Os coxal</t>
  </si>
  <si>
    <t xml:space="preserve"> Disc herniation - Degeneration Prolapse Extrusion Sequestration</t>
  </si>
  <si>
    <t xml:space="preserve"> Hernie discale 2</t>
  </si>
  <si>
    <t xml:space="preserve"> Hernie discale 3</t>
  </si>
  <si>
    <t xml:space="preserve"> Hernie discale 4</t>
  </si>
  <si>
    <t xml:space="preserve"> Hernie discale 5</t>
  </si>
  <si>
    <t xml:space="preserve"> Hernie discale</t>
  </si>
  <si>
    <t xml:space="preserve"> Elbow - Anterior view Frontal view</t>
  </si>
  <si>
    <t xml:space="preserve"> Elbow - Lateral view Posterior view</t>
  </si>
  <si>
    <t xml:space="preserve"> Coude 1</t>
  </si>
  <si>
    <t xml:space="preserve"> Coude 2</t>
  </si>
  <si>
    <t xml:space="preserve"> Coude 3</t>
  </si>
  <si>
    <t xml:space="preserve"> Coude 4</t>
  </si>
  <si>
    <t xml:space="preserve"> Femur compression test</t>
  </si>
  <si>
    <t xml:space="preserve"> Test de compression du femur 2</t>
  </si>
  <si>
    <t xml:space="preserve"> Test de compression du femur 3</t>
  </si>
  <si>
    <t xml:space="preserve"> Test de compression du femur 4</t>
  </si>
  <si>
    <t xml:space="preserve"> Test de compression du femur 5</t>
  </si>
  <si>
    <t xml:space="preserve"> Test de compression du femur 6</t>
  </si>
  <si>
    <t xml:space="preserve"> Test de compression du femur 7</t>
  </si>
  <si>
    <t xml:space="preserve"> Test de compression du femur 8</t>
  </si>
  <si>
    <t xml:space="preserve"> Test de compression du femur</t>
  </si>
  <si>
    <t xml:space="preserve"> Femur</t>
  </si>
  <si>
    <t xml:space="preserve"> Femur 1</t>
  </si>
  <si>
    <t xml:space="preserve"> Femur 2</t>
  </si>
  <si>
    <t xml:space="preserve"> Foetus newborn baby</t>
  </si>
  <si>
    <t xml:space="preserve"> Foetus nouveau ne 3</t>
  </si>
  <si>
    <t xml:space="preserve"> Foetus nouveau ne 4</t>
  </si>
  <si>
    <t xml:space="preserve"> Foetus nouveau ne</t>
  </si>
  <si>
    <t xml:space="preserve"> Foetus nouveau ne2</t>
  </si>
  <si>
    <t xml:space="preserve"> Fracture cascade</t>
  </si>
  <si>
    <t xml:space="preserve"> Cascade fractuaire 2</t>
  </si>
  <si>
    <t xml:space="preserve"> Cascade fractuaire</t>
  </si>
  <si>
    <t xml:space="preserve"> Joints</t>
  </si>
  <si>
    <t xml:space="preserve"> Articulations</t>
  </si>
  <si>
    <t xml:space="preserve"> Knee - Frontal view</t>
  </si>
  <si>
    <t xml:space="preserve"> Knee - Posterior view Parasagittal section</t>
  </si>
  <si>
    <t xml:space="preserve"> Genou 1</t>
  </si>
  <si>
    <t xml:space="preserve"> Genou 2</t>
  </si>
  <si>
    <t xml:space="preserve"> Genou 3</t>
  </si>
  <si>
    <t xml:space="preserve"> Genou 4</t>
  </si>
  <si>
    <t xml:space="preserve"> Menopause - Osteoporosis</t>
  </si>
  <si>
    <t xml:space="preserve"> Menopause  osteoporose 2</t>
  </si>
  <si>
    <t xml:space="preserve"> Menopause  osteoporose 3</t>
  </si>
  <si>
    <t xml:space="preserve"> Menopause  osteoporose 4</t>
  </si>
  <si>
    <t xml:space="preserve"> Menopause  osteoporose</t>
  </si>
  <si>
    <t xml:space="preserve"> Osteoarthritis rheumatoid arthritis - Normal joint Osteoarthr</t>
  </si>
  <si>
    <t xml:space="preserve"> Arthrose arthrite 2</t>
  </si>
  <si>
    <t xml:space="preserve"> Arthrose arthrite 3</t>
  </si>
  <si>
    <t xml:space="preserve"> Arthrose arthrite</t>
  </si>
  <si>
    <t xml:space="preserve"> Osteoarthritis</t>
  </si>
  <si>
    <t xml:space="preserve"> Arthrose 1</t>
  </si>
  <si>
    <t xml:space="preserve"> Arthrose 2</t>
  </si>
  <si>
    <t xml:space="preserve"> Replacement surgery - Shoulder and total knee replacement</t>
  </si>
  <si>
    <t xml:space="preserve"> Protheses 2</t>
  </si>
  <si>
    <t xml:space="preserve"> Protheses 3</t>
  </si>
  <si>
    <t xml:space="preserve"> Protheses</t>
  </si>
  <si>
    <t xml:space="preserve"> Rheumatoid arthritis</t>
  </si>
  <si>
    <t xml:space="preserve"> Arthrite 2</t>
  </si>
  <si>
    <t xml:space="preserve"> Arthrite</t>
  </si>
  <si>
    <t xml:space="preserve"> Severe osteoporosis</t>
  </si>
  <si>
    <t xml:space="preserve"> Osteoporose severe 2</t>
  </si>
  <si>
    <t xml:space="preserve"> Osteoporose severe</t>
  </si>
  <si>
    <t xml:space="preserve"> Skeleton 2</t>
  </si>
  <si>
    <t xml:space="preserve"> Skeleton 3</t>
  </si>
  <si>
    <t xml:space="preserve"> Skeleton 4</t>
  </si>
  <si>
    <t xml:space="preserve"> Skeleton</t>
  </si>
  <si>
    <t xml:space="preserve"> Squelette 1</t>
  </si>
  <si>
    <t xml:space="preserve"> Squelette 2</t>
  </si>
  <si>
    <t xml:space="preserve"> Squelette 3</t>
  </si>
  <si>
    <t xml:space="preserve"> Squelette 4</t>
  </si>
  <si>
    <t xml:space="preserve"> Squelette 5</t>
  </si>
  <si>
    <t xml:space="preserve"> Squelette 6</t>
  </si>
  <si>
    <t xml:space="preserve"> Squelette 7</t>
  </si>
  <si>
    <t xml:space="preserve"> Squelette 8</t>
  </si>
  <si>
    <t xml:space="preserve"> Skulls</t>
  </si>
  <si>
    <t xml:space="preserve"> Crane 1</t>
  </si>
  <si>
    <t xml:space="preserve"> Crane 2</t>
  </si>
  <si>
    <t xml:space="preserve"> Crane 3</t>
  </si>
  <si>
    <t xml:space="preserve"> Tendon anatomy - Tendon Epimysium Fascicle Fiber Fibril etc</t>
  </si>
  <si>
    <t xml:space="preserve"> Structure du tendon</t>
  </si>
  <si>
    <t xml:space="preserve"> Tendonitis - Tendonitis Tendon rupture</t>
  </si>
  <si>
    <t xml:space="preserve"> Tendinite 2</t>
  </si>
  <si>
    <t xml:space="preserve"> Tendinite</t>
  </si>
  <si>
    <t xml:space="preserve"> Vertebra compression test</t>
  </si>
  <si>
    <t xml:space="preserve"> Test de compression dune vertebre 1</t>
  </si>
  <si>
    <t xml:space="preserve"> Test de compression dune vertebre 2</t>
  </si>
  <si>
    <t xml:space="preserve"> Test de compression dune vertebre 3</t>
  </si>
  <si>
    <t xml:space="preserve"> Test de compression dune vertebre 4</t>
  </si>
  <si>
    <t xml:space="preserve"> Vertebra</t>
  </si>
  <si>
    <t xml:space="preserve"> Vertebre 1</t>
  </si>
  <si>
    <t xml:space="preserve"> Vertebre 2</t>
  </si>
  <si>
    <t xml:space="preserve"> Vertebre 3</t>
  </si>
  <si>
    <t xml:space="preserve"> Vertebre 4</t>
  </si>
  <si>
    <t xml:space="preserve"> Vertebre 5</t>
  </si>
  <si>
    <t xml:space="preserve"> Vertebre 6</t>
  </si>
  <si>
    <t xml:space="preserve"> Vertebral column disorders - Scoliosis Normal Lordosis Kyphosis</t>
  </si>
  <si>
    <t xml:space="preserve"> Desordres de la colonne vertebrale 1</t>
  </si>
  <si>
    <t xml:space="preserve"> Desordres de la colonne vertebrale 2</t>
  </si>
  <si>
    <t xml:space="preserve"> Desordres de la colonne vertebrale 3</t>
  </si>
  <si>
    <t xml:space="preserve"> Desordres de la colonne vertebrale 4</t>
  </si>
  <si>
    <t xml:space="preserve"> Desordres de la colonne vertebrale 5</t>
  </si>
  <si>
    <t xml:space="preserve"> Vertebral column 2</t>
  </si>
  <si>
    <t xml:space="preserve"> Vertebral column</t>
  </si>
  <si>
    <t xml:space="preserve"> Colonne vertebrale 1</t>
  </si>
  <si>
    <t xml:space="preserve"> Colonne vertebrale 2</t>
  </si>
  <si>
    <t xml:space="preserve"> Colonne vertebrale 3</t>
  </si>
  <si>
    <t xml:space="preserve"> Colonne vertebrale 4</t>
  </si>
  <si>
    <t>Ankle fractures</t>
  </si>
  <si>
    <t>Elbow - Anterior view Frontal view</t>
  </si>
  <si>
    <t>Translated name</t>
  </si>
  <si>
    <t>Extension</t>
  </si>
  <si>
    <t>Ankle fractures 1</t>
  </si>
  <si>
    <t>Clavicle fracture</t>
  </si>
  <si>
    <t>Clavicle fracture 1</t>
  </si>
  <si>
    <t>Compression of the vertebrae 1</t>
  </si>
  <si>
    <t>Compression of the vertebrae 2</t>
  </si>
  <si>
    <t>Finger fractures</t>
  </si>
  <si>
    <t>Finger fractures 1</t>
  </si>
  <si>
    <t>Orthopedics</t>
  </si>
  <si>
    <t>Orthopedics 1</t>
  </si>
  <si>
    <t>Orthopedics 2</t>
  </si>
  <si>
    <t>Orthopedics 3</t>
  </si>
  <si>
    <t>Orthopedics 4</t>
  </si>
  <si>
    <t>Fracture of femur 1</t>
  </si>
  <si>
    <t>Compression of the vertebrae</t>
  </si>
  <si>
    <t>Fracture of femur</t>
  </si>
  <si>
    <t>Fracture of femur 2</t>
  </si>
  <si>
    <t>Fracture of femur 3</t>
  </si>
  <si>
    <t>Fracture of femur 4</t>
  </si>
  <si>
    <t>Fracture of femur 5</t>
  </si>
  <si>
    <t>Fracture of femur 6</t>
  </si>
  <si>
    <t>Fracture of femur 7</t>
  </si>
  <si>
    <t>Fracture repair</t>
  </si>
  <si>
    <t>Fracture repair 1</t>
  </si>
  <si>
    <t>Fracture repair 2</t>
  </si>
  <si>
    <t>Fracture repair 3</t>
  </si>
  <si>
    <t>Fracture repair 4</t>
  </si>
  <si>
    <t>Humerus fracture</t>
  </si>
  <si>
    <t>Humerus fracture 1</t>
  </si>
  <si>
    <t>Humerus fracture 2</t>
  </si>
  <si>
    <t>Kind of fractures - Closed fracture Open fracture</t>
  </si>
  <si>
    <t>Kind of fractures - Greenstick Segmental Transverse</t>
  </si>
  <si>
    <t>Kind of fractures - Oblique Comminuted Spiral Compound</t>
  </si>
  <si>
    <t>Kind of fractures 1</t>
  </si>
  <si>
    <t>Kind of fractures 2</t>
  </si>
  <si>
    <t>Kind of fractures 3</t>
  </si>
  <si>
    <t>Kind of fractures 4</t>
  </si>
  <si>
    <t>Kind of fractures 5</t>
  </si>
  <si>
    <t>Kind of fractures 6</t>
  </si>
  <si>
    <t>Kind of fractures 7</t>
  </si>
  <si>
    <t>Kind of fractures 8</t>
  </si>
  <si>
    <t>Radius fracture</t>
  </si>
  <si>
    <t>Radius fracture 1</t>
  </si>
  <si>
    <t>Radius fracture 2</t>
  </si>
  <si>
    <t>Rib fractures</t>
  </si>
  <si>
    <t>Rib fractures 1</t>
  </si>
  <si>
    <t>Rib fractures 2</t>
  </si>
  <si>
    <t>Scaphoid fracture</t>
  </si>
  <si>
    <t>Scaphoid fracture 1</t>
  </si>
  <si>
    <t>Shoulder fracture</t>
  </si>
  <si>
    <t>Shoulder fracture 1</t>
  </si>
  <si>
    <t>Skull fractures</t>
  </si>
  <si>
    <t>Skull fractures 1</t>
  </si>
  <si>
    <t>Sternal fracture</t>
  </si>
  <si>
    <t>Sternal fracture 1</t>
  </si>
  <si>
    <t>Vertebral fractures</t>
  </si>
  <si>
    <t>Vertebral fractures 1</t>
  </si>
  <si>
    <t>Vertebral fractures 2</t>
  </si>
  <si>
    <t>Vertebral fractures 3</t>
  </si>
  <si>
    <t>Vertebral fractures 4</t>
  </si>
  <si>
    <t>Vertebral fractures 5</t>
  </si>
  <si>
    <t>Bone dimensions - 100pct 400pct 700pct</t>
  </si>
  <si>
    <t>Bone dimensions 1</t>
  </si>
  <si>
    <t>Bone dimensions 2</t>
  </si>
  <si>
    <t>Bone dimensions 3</t>
  </si>
  <si>
    <t>Bone properties - Bone mass Micro-architecture etc</t>
  </si>
  <si>
    <t>Bone properties 1</t>
  </si>
  <si>
    <t>Bone properties 2</t>
  </si>
  <si>
    <t>Bone properties 3</t>
  </si>
  <si>
    <t>Bone properties 4</t>
  </si>
  <si>
    <t>Bone properties 5</t>
  </si>
  <si>
    <t>Bone properties 6</t>
  </si>
  <si>
    <t>Bone properties 7</t>
  </si>
  <si>
    <t>Bone remodeling cycle 1 - Endosteal Sinus Monocyte Pre-osteoclast etc</t>
  </si>
  <si>
    <t>Bone remodeling cycle 3 - Osteoclasts Monocytes Pre-osteoblasts etc</t>
  </si>
  <si>
    <t>Bone remodeling cycle 2</t>
  </si>
  <si>
    <t>Bone remodeling cycle 3</t>
  </si>
  <si>
    <t>Bone remodeling cycle 4</t>
  </si>
  <si>
    <t>Bone remodeling cycle 1</t>
  </si>
  <si>
    <t>Bone structure 1</t>
  </si>
  <si>
    <t>Bone structure 2</t>
  </si>
  <si>
    <t>Hydroxyapatite 1</t>
  </si>
  <si>
    <t>Hydroxyapatite 2</t>
  </si>
  <si>
    <t>Hydroxyapatite 3</t>
  </si>
  <si>
    <t>Hydroxyapatite 4</t>
  </si>
  <si>
    <t>Hydroxyapatite 5</t>
  </si>
  <si>
    <t>Hydroxyapatite 6</t>
  </si>
  <si>
    <t>Hydroxyapatite 7</t>
  </si>
  <si>
    <t>Osteoblasts 1</t>
  </si>
  <si>
    <t>Osteoblasts 2</t>
  </si>
  <si>
    <t>Osteoblasts 3</t>
  </si>
  <si>
    <t>Osteoclast precursors</t>
  </si>
  <si>
    <t>Osteoclast progenitors</t>
  </si>
  <si>
    <t>Osteoclasts 2</t>
  </si>
  <si>
    <t>Osteoclasts 3</t>
  </si>
  <si>
    <t>Osteocytes 1</t>
  </si>
  <si>
    <t>Osteocytes 2</t>
  </si>
  <si>
    <t>Osteocytes 3</t>
  </si>
  <si>
    <t>Osteon 2</t>
  </si>
  <si>
    <t>Osteon 3</t>
  </si>
  <si>
    <t>Osteoporosis 1</t>
  </si>
  <si>
    <t>Osteoporosis 2</t>
  </si>
  <si>
    <t>Osteoporosis 3</t>
  </si>
  <si>
    <t>Osteoporosis 4</t>
  </si>
  <si>
    <t>Osteoporosis 5</t>
  </si>
  <si>
    <t>Osteoporosis 6</t>
  </si>
  <si>
    <t>Stem cells</t>
  </si>
  <si>
    <t>Stem cells 1</t>
  </si>
  <si>
    <t>Stem cells 2</t>
  </si>
  <si>
    <t>Stem cells 3</t>
  </si>
  <si>
    <t>Trabecular bone - Normal trabecular bone Trabecular bone etc</t>
  </si>
  <si>
    <t>Trabecular bone</t>
  </si>
  <si>
    <t>Trabecular bone 1</t>
  </si>
  <si>
    <t>Trabecular bone 2</t>
  </si>
  <si>
    <t>Trabecular bone 3</t>
  </si>
  <si>
    <t>Trabecular bone 4</t>
  </si>
  <si>
    <t>Trabecular bone 5</t>
  </si>
  <si>
    <t>Adult premenopause</t>
  </si>
  <si>
    <t>Ankle sprain</t>
  </si>
  <si>
    <t>Arms</t>
  </si>
  <si>
    <t>Arm 1</t>
  </si>
  <si>
    <t>Arm 2</t>
  </si>
  <si>
    <t>Bone growth</t>
  </si>
  <si>
    <t>Child teenager</t>
  </si>
  <si>
    <t>Collagen</t>
  </si>
  <si>
    <t>Collagen 1</t>
  </si>
  <si>
    <t>Collagen 2</t>
  </si>
  <si>
    <t>Coxal bone</t>
  </si>
  <si>
    <t>Disc herniation - Degeneration Prolapse Extrusion Sequestration</t>
  </si>
  <si>
    <t>Elbow - Lateral view Posterior view</t>
  </si>
  <si>
    <t>Elbow 1</t>
  </si>
  <si>
    <t>Elbow 2</t>
  </si>
  <si>
    <t>Elbow 3</t>
  </si>
  <si>
    <t>Elbow 4</t>
  </si>
  <si>
    <t>Femur compression test</t>
  </si>
  <si>
    <t>Femur</t>
  </si>
  <si>
    <t>Femur 1</t>
  </si>
  <si>
    <t>Femur 2</t>
  </si>
  <si>
    <t>Knee - Frontal view</t>
  </si>
  <si>
    <t>Knee - Posterior view Parasagittal section</t>
  </si>
  <si>
    <t>Knee 1</t>
  </si>
  <si>
    <t>Knee 2</t>
  </si>
  <si>
    <t>Knee 3</t>
  </si>
  <si>
    <t>Knee 4</t>
  </si>
  <si>
    <t>Menopause - Osteoporosis</t>
  </si>
  <si>
    <t>Osteoarthritis rheumatoid arthritis - Normal joint Osteoarthr</t>
  </si>
  <si>
    <t>Osteoarthritis 1</t>
  </si>
  <si>
    <t>Osteoarthritis 2</t>
  </si>
  <si>
    <t>Replacement surgery - Shoulder and total knee replacement</t>
  </si>
  <si>
    <t>Rheumatoid arthritis</t>
  </si>
  <si>
    <t>Severe osteoporosis</t>
  </si>
  <si>
    <t>Severe osteoporosis 2</t>
  </si>
  <si>
    <t>Skeleton 2</t>
  </si>
  <si>
    <t>Skeleton 3</t>
  </si>
  <si>
    <t>Skeleton 4</t>
  </si>
  <si>
    <t>Skeleton 1</t>
  </si>
  <si>
    <t>Skeleton 5</t>
  </si>
  <si>
    <t>Skeleton 6</t>
  </si>
  <si>
    <t>Skeleton 7</t>
  </si>
  <si>
    <t>Skeleton 8</t>
  </si>
  <si>
    <t>Skulls</t>
  </si>
  <si>
    <t>Tendon anatomy - Tendon Epimysium Fascicle Fiber Fibril etc</t>
  </si>
  <si>
    <t>Tendonitis 2</t>
  </si>
  <si>
    <t>Vertebra compression test</t>
  </si>
  <si>
    <t>Vertebral column disorders - Normal Scoliosis Lordosis Kyphosis</t>
  </si>
  <si>
    <t>Vertebral column 2</t>
  </si>
  <si>
    <t>Bone structure - New bone 1</t>
  </si>
  <si>
    <t>Bone structure - New bone 2</t>
  </si>
  <si>
    <t>Bone structure - New bone 3</t>
  </si>
  <si>
    <t>Bone structure - New bone 4</t>
  </si>
  <si>
    <t>Bone structure - New bone 5</t>
  </si>
  <si>
    <t>Bone structure - New bone 6</t>
  </si>
  <si>
    <t>Bone structure - New bone 7</t>
  </si>
  <si>
    <t>Bone structure - New bone 8</t>
  </si>
  <si>
    <t>Bone structure - New bone 9</t>
  </si>
  <si>
    <t>Bone structure - New bone 10</t>
  </si>
  <si>
    <t>Osteoblasts</t>
  </si>
  <si>
    <t>Hydroxyapatite II</t>
  </si>
  <si>
    <t>Osteoclast precursors 1</t>
  </si>
  <si>
    <t>Osteoclast precursors 2</t>
  </si>
  <si>
    <t>Osteoclast precursors 3</t>
  </si>
  <si>
    <t>Osteoclast progenitors 1</t>
  </si>
  <si>
    <t>Osteoclast progenitors 2</t>
  </si>
  <si>
    <t>Osteoclast progenitors 3</t>
  </si>
  <si>
    <t>Osteoclasts</t>
  </si>
  <si>
    <t>Osteoclasts 1</t>
  </si>
  <si>
    <t>Osteocytes</t>
  </si>
  <si>
    <t>Osteon</t>
  </si>
  <si>
    <t>Osteon 1</t>
  </si>
  <si>
    <t>Osteons with microcracks</t>
  </si>
  <si>
    <t>Osteons with microcracks 1</t>
  </si>
  <si>
    <t>Osteons with microcracks 2</t>
  </si>
  <si>
    <t>Osteoporosis</t>
  </si>
  <si>
    <t>Hydroxyapatite I</t>
  </si>
  <si>
    <t>Adult premenopause 2</t>
  </si>
  <si>
    <t>Adult premenopause 3</t>
  </si>
  <si>
    <t>Adult premenopause 4</t>
  </si>
  <si>
    <t>Adult premenopause 1</t>
  </si>
  <si>
    <t>Ankle sprain 1</t>
  </si>
  <si>
    <t>Ankle sprain 2</t>
  </si>
  <si>
    <t>Ankle sprain 3</t>
  </si>
  <si>
    <t>Ankle sprain 4</t>
  </si>
  <si>
    <t>Ankle sprain 5</t>
  </si>
  <si>
    <t>Ankle sprain 6</t>
  </si>
  <si>
    <t>Ankle sprain 7</t>
  </si>
  <si>
    <t>Ankle sprain 8</t>
  </si>
  <si>
    <t>Bone growth 1</t>
  </si>
  <si>
    <t>Bone growth 2</t>
  </si>
  <si>
    <t>Bone growth 3</t>
  </si>
  <si>
    <t>Bone growth 4</t>
  </si>
  <si>
    <t>Pelvis - Female and male anterior views</t>
  </si>
  <si>
    <t>Female pelvis</t>
  </si>
  <si>
    <t>Male pelvis</t>
  </si>
  <si>
    <t>Child teenager 2</t>
  </si>
  <si>
    <t>Child teenager 1</t>
  </si>
  <si>
    <t>Child teenager 3</t>
  </si>
  <si>
    <t>Child teenager 4</t>
  </si>
  <si>
    <t>Coxal bone 2</t>
  </si>
  <si>
    <t>Coxal bone 1</t>
  </si>
  <si>
    <t>Disc herniation 2</t>
  </si>
  <si>
    <t>Disc herniation 3</t>
  </si>
  <si>
    <t>Disc herniation 4</t>
  </si>
  <si>
    <t>Disc herniation 5</t>
  </si>
  <si>
    <t>Disc herniation 1</t>
  </si>
  <si>
    <t>Femur compression test 2</t>
  </si>
  <si>
    <t>Femur compression test 3</t>
  </si>
  <si>
    <t>Femur compression test 4</t>
  </si>
  <si>
    <t>Femur compression test 5</t>
  </si>
  <si>
    <t>Femur compression test 6</t>
  </si>
  <si>
    <t>Femur compression test 7</t>
  </si>
  <si>
    <t>Femur compression test 8</t>
  </si>
  <si>
    <t>Femur compression test 1</t>
  </si>
  <si>
    <t>Fracture cascade 2</t>
  </si>
  <si>
    <t>Fracture cascade</t>
  </si>
  <si>
    <t>Fracture cascade 1</t>
  </si>
  <si>
    <t>Joints</t>
  </si>
  <si>
    <t>Joints 1</t>
  </si>
  <si>
    <t>Menopause - Osteoporosis 2</t>
  </si>
  <si>
    <t>Menopause - Osteoporosis 3</t>
  </si>
  <si>
    <t>Menopause - Osteoporosis 4</t>
  </si>
  <si>
    <t>Menopause - Osteoporosis 1</t>
  </si>
  <si>
    <t>Osteoarthritis rheumatoid arthritis 2</t>
  </si>
  <si>
    <t>Osteoarthritis rheumatoid arthritis 3</t>
  </si>
  <si>
    <t>Osteoarthritis rheumatoid arthritis 1</t>
  </si>
  <si>
    <t>Osteoarthritis</t>
  </si>
  <si>
    <t>Replacement surgery 2</t>
  </si>
  <si>
    <t>Replacement surgery 3</t>
  </si>
  <si>
    <t>Replacement surgery 1</t>
  </si>
  <si>
    <t>Rheumatoid arthritis 2</t>
  </si>
  <si>
    <t>Rheumatoid arthritis 1</t>
  </si>
  <si>
    <t>Severe osteoporosis 1</t>
  </si>
  <si>
    <t>Skeleton I</t>
  </si>
  <si>
    <t>Skeleton II</t>
  </si>
  <si>
    <t>Skeleton III</t>
  </si>
  <si>
    <t>Skeleton IV</t>
  </si>
  <si>
    <t>Skulls 1</t>
  </si>
  <si>
    <t>Skulls 2</t>
  </si>
  <si>
    <t>Skulls 3</t>
  </si>
  <si>
    <t>Tendon anatomy 1</t>
  </si>
  <si>
    <t>Tendonitis 1</t>
  </si>
  <si>
    <t>Vertebra compression test 1</t>
  </si>
  <si>
    <t>Vertebra compression test 2</t>
  </si>
  <si>
    <t>Vertebra compression test 3</t>
  </si>
  <si>
    <t>Vertebra compression test 4</t>
  </si>
  <si>
    <t>Vertebra</t>
  </si>
  <si>
    <t>Vertebra 1</t>
  </si>
  <si>
    <t>Vertebra 2</t>
  </si>
  <si>
    <t>Vertebra 3</t>
  </si>
  <si>
    <t>Vertebra 4</t>
  </si>
  <si>
    <t>Vertebra 5</t>
  </si>
  <si>
    <t>Vertebra 6</t>
  </si>
  <si>
    <t>Vertebral column disorders 1</t>
  </si>
  <si>
    <t>Vertebral column disorders 2</t>
  </si>
  <si>
    <t>Vertebral column disorders 3</t>
  </si>
  <si>
    <t>Vertebral column disorders 4</t>
  </si>
  <si>
    <t>Vertebral column disorders 5</t>
  </si>
  <si>
    <t>Vertebral column I</t>
  </si>
  <si>
    <t>Vertebral column II</t>
  </si>
  <si>
    <t>Vertebral column 1</t>
  </si>
  <si>
    <t>Vertebral column 3</t>
  </si>
  <si>
    <t>Vertebral column 4</t>
  </si>
  <si>
    <t>Bone remodeling cycle 2 - Pre-Osteoblast Osteoblast Bone-lining cell etc</t>
  </si>
  <si>
    <t>Bone structure I</t>
  </si>
  <si>
    <t>Bone structure II - New bone</t>
  </si>
  <si>
    <t>Foetus newborn baby</t>
  </si>
  <si>
    <t>Foetus newborn baby 3</t>
  </si>
  <si>
    <t>Foetus newborn baby 4</t>
  </si>
  <si>
    <t>Foetus newborn baby 1</t>
  </si>
  <si>
    <t>Foetus newborn baby 2</t>
  </si>
  <si>
    <t>Current and new filenames the same?</t>
  </si>
  <si>
    <t>Current_filename</t>
  </si>
  <si>
    <t>New_filename</t>
  </si>
  <si>
    <t>Current full file path - DO NOT CHANGE</t>
  </si>
  <si>
    <t>Current file name part - EN and FR</t>
  </si>
  <si>
    <t>Tendonitis - Tendonitis rupture</t>
  </si>
  <si>
    <t>Bone fractures - Ankle fractures 1.png</t>
  </si>
  <si>
    <t>D:\\servier-smart-art\media\Bones\Bone fractures\media for upload\Bone fractures - Ankle fractures\Bone fractures - Ankle fractures.jpg</t>
  </si>
  <si>
    <t>D:\\servier-smart-art\media\Bones\Bone fractures\media for upload\Bone fractures - Ankle fractures\Bone fractures - Ankle fractures 1.png</t>
  </si>
  <si>
    <t>D:\\servier-smart-art\media\Bones\Bone fractures\media for upload\Bone fractures - Clavicle fracture\Bone fractures - Clavicle fracture.jpg</t>
  </si>
  <si>
    <t>D:\\servier-smart-art\media\Bones\Bone fractures\media for upload\Bone fractures - Clavicle fracture\Fractures - Fracture de la clavicule.png</t>
  </si>
  <si>
    <t>D:\\servier-smart-art\media\Bones\Bone fractures\media for upload\Bone fractures - Compression of the vertebrae\Bone fractures - Compression of the vertebrae.jpg</t>
  </si>
  <si>
    <t>D:\\servier-smart-art\media\Bones\Bone fractures\media for upload\Bone fractures - Compression of the vertebrae\Fractures - Tassement de vertebres 1.png</t>
  </si>
  <si>
    <t>D:\\servier-smart-art\media\Bones\Bone fractures\media for upload\Bone fractures - Compression of the vertebrae\Fractures - Tassement de vertebres 2.png</t>
  </si>
  <si>
    <t>D:\\servier-smart-art\media\Bones\Bone fractures\media for upload\Bone fractures - Finger fractures\Bone fractures - Finger fractures.jpg</t>
  </si>
  <si>
    <t>D:\\servier-smart-art\media\Bones\Bone fractures\media for upload\Bone fractures - Finger fractures\Fractures - Fractures des doigts.png</t>
  </si>
  <si>
    <t>D:\\servier-smart-art\media\Bones\Bone fractures\media for upload\Bone fractures - Fracture of femur\Bone fractures - Fracture of femur.jpg</t>
  </si>
  <si>
    <t>D:\\servier-smart-art\media\Bones\Bone fractures\media for upload\Bone fractures - Fracture of femur\Fractures - Fracture du femur 1.png</t>
  </si>
  <si>
    <t>D:\\servier-smart-art\media\Bones\Bone fractures\media for upload\Bone fractures - Fracture of femur\Fractures - Fracture du femur 2.png</t>
  </si>
  <si>
    <t>D:\\servier-smart-art\media\Bones\Bone fractures\media for upload\Bone fractures - Fracture of femur\Fractures - Fracture du femur 3.png</t>
  </si>
  <si>
    <t>D:\\servier-smart-art\media\Bones\Bone fractures\media for upload\Bone fractures - Fracture of femur\Fractures - Fracture du femur 4.png</t>
  </si>
  <si>
    <t>D:\\servier-smart-art\media\Bones\Bone fractures\media for upload\Bone fractures - Fracture of femur\Fractures - Fracture du femur 5.png</t>
  </si>
  <si>
    <t>D:\\servier-smart-art\media\Bones\Bone fractures\media for upload\Bone fractures - Fracture of femur\Fractures - Fracture du femur 6.png</t>
  </si>
  <si>
    <t>D:\\servier-smart-art\media\Bones\Bone fractures\media for upload\Bone fractures - Fracture of femur\Fractures - Fracture du femur 7.png</t>
  </si>
  <si>
    <t>D:\\servier-smart-art\media\Bones\Bone fractures\media for upload\Bone fractures - Fracture repair\Bone fractures - Fracture repair.jpg</t>
  </si>
  <si>
    <t>D:\\servier-smart-art\media\Bones\Bone fractures\media for upload\Bone fractures - Fracture repair\Fractures - Guerison de la fracture 2.png</t>
  </si>
  <si>
    <t>D:\\servier-smart-art\media\Bones\Bone fractures\media for upload\Bone fractures - Fracture repair\Fractures - Guerison de la fracture 3.png</t>
  </si>
  <si>
    <t>D:\\servier-smart-art\media\Bones\Bone fractures\media for upload\Bone fractures - Fracture repair\Fractures - Guerison de la fracture 4.png</t>
  </si>
  <si>
    <t>D:\\servier-smart-art\media\Bones\Bone fractures\media for upload\Bone fractures - Fracture repair\Fractures - Guerison de la fracture.png</t>
  </si>
  <si>
    <t>D:\\servier-smart-art\media\Bones\Bone fractures\media for upload\Bone fractures - Humerus fracture\Bone fractures - Humerus fracture.jpg</t>
  </si>
  <si>
    <t>D:\\servier-smart-art\media\Bones\Bone fractures\media for upload\Bone fractures - Humerus fracture\Fractures - Fracture de lhumerus 2.png</t>
  </si>
  <si>
    <t>D:\\servier-smart-art\media\Bones\Bone fractures\media for upload\Bone fractures - Humerus fracture\Fractures - Fracture de lhumerus.png</t>
  </si>
  <si>
    <t>D:\\servier-smart-art\media\Bones\Bone fractures\media for upload\Bone fractures - Kind of fractures\Bone fractures - Kind of fractures - Closed fracture Open fracture.jpg</t>
  </si>
  <si>
    <t>D:\\servier-smart-art\media\Bones\Bone fractures\media for upload\Bone fractures - Kind of fractures\Bone fractures - Kind of fractures - Greenstick Segmental Transverse.jpg</t>
  </si>
  <si>
    <t>D:\\servier-smart-art\media\Bones\Bone fractures\media for upload\Bone fractures - Kind of fractures\Bone fractures - Kind of fractures - Oblique Comminuted Spiral Compound.jpg</t>
  </si>
  <si>
    <t>D:\\servier-smart-art\media\Bones\Bone fractures\media for upload\Bone fractures - Kind of fractures\Fractures - Types de fractures 1.png</t>
  </si>
  <si>
    <t>D:\\servier-smart-art\media\Bones\Bone fractures\media for upload\Bone fractures - Kind of fractures\Fractures - Types de fractures 2.png</t>
  </si>
  <si>
    <t>D:\\servier-smart-art\media\Bones\Bone fractures\media for upload\Bone fractures - Kind of fractures\Fractures - Types de fractures 3.png</t>
  </si>
  <si>
    <t>D:\\servier-smart-art\media\Bones\Bone fractures\media for upload\Bone fractures - Kind of fractures\Fractures - Types de fractures 4.png</t>
  </si>
  <si>
    <t>D:\\servier-smart-art\media\Bones\Bone fractures\media for upload\Bone fractures - Kind of fractures\Fractures - Types de fractures 5.png</t>
  </si>
  <si>
    <t>D:\\servier-smart-art\media\Bones\Bone fractures\media for upload\Bone fractures - Kind of fractures\Fractures - Types de fractures 6.png</t>
  </si>
  <si>
    <t>D:\\servier-smart-art\media\Bones\Bone fractures\media for upload\Bone fractures - Kind of fractures\Fractures - Types de fractures 8.png</t>
  </si>
  <si>
    <t>D:\\servier-smart-art\media\Bones\Bone fractures\media for upload\Bone fractures - Kind of fractures\Fractures - Types de fractures 9.png</t>
  </si>
  <si>
    <t>D:\\servier-smart-art\media\Bones\Bone fractures\media for upload\Bone fractures - Orthopedics\Bone fractures - Orthopedics.jpg</t>
  </si>
  <si>
    <t>D:\\servier-smart-art\media\Bones\Bone fractures\media for upload\Bone fractures - Orthopedics\Fractures - Materiel orthopedique 2.png</t>
  </si>
  <si>
    <t>D:\\servier-smart-art\media\Bones\Bone fractures\media for upload\Bone fractures - Orthopedics\Fractures - Materiel orthopedique 3.png</t>
  </si>
  <si>
    <t>D:\\servier-smart-art\media\Bones\Bone fractures\media for upload\Bone fractures - Orthopedics\Fractures - Materiel orthopedique 4.png</t>
  </si>
  <si>
    <t>D:\\servier-smart-art\media\Bones\Bone fractures\media for upload\Bone fractures - Orthopedics\Fractures - Materiel orthopedique.png</t>
  </si>
  <si>
    <t>D:\\servier-smart-art\media\Bones\Bone fractures\media for upload\Bone fractures - Radius fracture\Bone fractures - Radius fracture.jpg</t>
  </si>
  <si>
    <t>D:\\servier-smart-art\media\Bones\Bone fractures\media for upload\Bone fractures - Radius fracture\Fractures - Fracture du radius 1.png</t>
  </si>
  <si>
    <t>D:\\servier-smart-art\media\Bones\Bone fractures\media for upload\Bone fractures - Radius fracture\Fractures - Fracture du radius 2.png</t>
  </si>
  <si>
    <t>D:\\servier-smart-art\media\Bones\Bone fractures\media for upload\Bone fractures - Rib fractures\Bone fractures - Rib fractures.jpg</t>
  </si>
  <si>
    <t>D:\\servier-smart-art\media\Bones\Bone fractures\media for upload\Bone fractures - Rib fractures\Fractures - Fractures des cotes 1.png</t>
  </si>
  <si>
    <t>D:\\servier-smart-art\media\Bones\Bone fractures\media for upload\Bone fractures - Rib fractures\Fractures - Fractures des cotes 2.png</t>
  </si>
  <si>
    <t>D:\\servier-smart-art\media\Bones\Bone fractures\media for upload\Bone fractures - Scaphoid fracture\Bone fractures - Scaphoid fracture.jpg</t>
  </si>
  <si>
    <t>D:\\servier-smart-art\media\Bones\Bone fractures\media for upload\Bone fractures - Scaphoid fracture\Fractures - Fracture du scaphoide.png</t>
  </si>
  <si>
    <t>D:\\servier-smart-art\media\Bones\Bone fractures\media for upload\Bone fractures - Shoulder fracture\Bone fractures - Shoulder fracture.jpg</t>
  </si>
  <si>
    <t>D:\\servier-smart-art\media\Bones\Bone fractures\media for upload\Bone fractures - Shoulder fracture\Fractures - Fracture de lepaule.png</t>
  </si>
  <si>
    <t>D:\\servier-smart-art\media\Bones\Bone fractures\media for upload\Bone fractures - Skull fractures\Bone fractures - Skull fractures.jpg</t>
  </si>
  <si>
    <t>D:\\servier-smart-art\media\Bones\Bone fractures\media for upload\Bone fractures - Skull fractures\Fractures - Fracture du crane.png</t>
  </si>
  <si>
    <t>D:\\servier-smart-art\media\Bones\Bone fractures\media for upload\Bone fractures - Sternal fracture\Bone fractures - Sternal fracture.jpg</t>
  </si>
  <si>
    <t>D:\\servier-smart-art\media\Bones\Bone fractures\media for upload\Bone fractures - Sternal fracture\Fractures - Fracture du sternum.png</t>
  </si>
  <si>
    <t>D:\\servier-smart-art\media\Bones\Bone fractures\media for upload\Bone fractures - Vertebral fractures\Bone fractures - Vertebral fractures.jpg</t>
  </si>
  <si>
    <t>D:\\servier-smart-art\media\Bones\Bone fractures\media for upload\Bone fractures - Vertebral fractures\Fractures - Fractures vertebrales 1.png</t>
  </si>
  <si>
    <t>D:\\servier-smart-art\media\Bones\Bone fractures\media for upload\Bone fractures - Vertebral fractures\Fractures - Fractures vertebrales 2.png</t>
  </si>
  <si>
    <t>D:\\servier-smart-art\media\Bones\Bone fractures\media for upload\Bone fractures - Vertebral fractures\Fractures - Fractures vertebrales 3.png</t>
  </si>
  <si>
    <t>D:\\servier-smart-art\media\Bones\Bone fractures\media for upload\Bone fractures - Vertebral fractures\Fractures - Fractures vertebrales 4.png</t>
  </si>
  <si>
    <t>D:\\servier-smart-art\media\Bones\Bone fractures\media for upload\Bone fractures - Vertebral fractures\Fractures - Fractures vertebrales 5.png</t>
  </si>
  <si>
    <t>D:\\servier-smart-art\media\Bones\Bone structure\media for upload\Bone structure - Bone dimensions\Bone structure - Bone dimensions - 100pct 400pct 700pct.jpg</t>
  </si>
  <si>
    <t>D:\\servier-smart-art\media\Bones\Bone structure\media for upload\Bone structure - Bone dimensions\Structure os - Dimensions de los 2.png</t>
  </si>
  <si>
    <t>D:\\servier-smart-art\media\Bones\Bone structure\media for upload\Bone structure - Bone dimensions\Structure os - Dimensions de los 3.png</t>
  </si>
  <si>
    <t>D:\\servier-smart-art\media\Bones\Bone structure\media for upload\Bone structure - Bone dimensions\Structure os - Dimensions de los.png</t>
  </si>
  <si>
    <t>D:\\servier-smart-art\media\Bones\Bone structure\media for upload\Bone structure - Bone properties\Bone structure - Bone properties - Bone mass Micro-architecture etc.jpg</t>
  </si>
  <si>
    <t>D:\\servier-smart-art\media\Bones\Bone structure\media for upload\Bone structure - Bone properties\Structure os - Propriete de los 1.png</t>
  </si>
  <si>
    <t>D:\\servier-smart-art\media\Bones\Bone structure\media for upload\Bone structure - Bone properties\Structure os - Propriete de los 2.png</t>
  </si>
  <si>
    <t>D:\\servier-smart-art\media\Bones\Bone structure\media for upload\Bone structure - Bone properties\Structure os - Propriete de los 3.png</t>
  </si>
  <si>
    <t>D:\\servier-smart-art\media\Bones\Bone structure\media for upload\Bone structure - Bone properties\Structure os - Propriete de los 4.png</t>
  </si>
  <si>
    <t>D:\\servier-smart-art\media\Bones\Bone structure\media for upload\Bone structure - Bone properties\Structure os - Propriete de los 5.png</t>
  </si>
  <si>
    <t>D:\\servier-smart-art\media\Bones\Bone structure\media for upload\Bone structure - Bone properties\Structure os - Propriete de los 6.png</t>
  </si>
  <si>
    <t>D:\\servier-smart-art\media\Bones\Bone structure\media for upload\Bone structure - Bone properties\Structure os - Propriete de los 7.png</t>
  </si>
  <si>
    <t>D:\\servier-smart-art\media\Bones\Bone structure\media for upload\Bone structure - Bone remodeling cycle\Bone structure - Bone remodeling cycle 1 - Endosteal sinus Monocyte Pre-osteoclast etc.jpg</t>
  </si>
  <si>
    <t>D:\\servier-smart-art\media\Bones\Bone structure\media for upload\Bone structure - Bone remodeling cycle\Bone structure - Bone remodeling cycle 2 - Pre-osteoblast Osteoblast Bone-lining cell etc.jpg</t>
  </si>
  <si>
    <t>D:\\servier-smart-art\media\Bones\Bone structure\media for upload\Bone structure - Bone remodeling cycle\Bone structure - Bone remodeling cycle 3 - Osteoclasts Monocytes Pre-osteoblasts etc.jpg</t>
  </si>
  <si>
    <t>D:\\servier-smart-art\media\Bones\Bone structure\media for upload\Bone structure - Bone remodeling cycle\Structure os - Cycle de remodelage osseux 2.png</t>
  </si>
  <si>
    <t>D:\\servier-smart-art\media\Bones\Bone structure\media for upload\Bone structure - Bone remodeling cycle\Structure os - Cycle de remodelage osseux 3.png</t>
  </si>
  <si>
    <t>D:\\servier-smart-art\media\Bones\Bone structure\media for upload\Bone structure - Bone remodeling cycle\Structure os - Cycle de remodelage osseux 4.png</t>
  </si>
  <si>
    <t>D:\\servier-smart-art\media\Bones\Bone structure\media for upload\Bone structure - Bone remodeling cycle\Structure os - Cycle de remodelage osseux.png</t>
  </si>
  <si>
    <t>D:\\servier-smart-art\media\Bones\Bone structure\media for upload\Bone structure - Bone structure\Bone structure - Bone structure 1.jpg</t>
  </si>
  <si>
    <t>D:\\servier-smart-art\media\Bones\Bone structure\media for upload\Bone structure - Bone structure\Bone structure - Bone structure 2.jpg</t>
  </si>
  <si>
    <t>D:\\servier-smart-art\media\Bones\Bone structure\media for upload\Bone structure - Bone structure\Structure os - Structure de los 1.png</t>
  </si>
  <si>
    <t>D:\\servier-smart-art\media\Bones\Bone structure\media for upload\Bone structure - Bone structure\Structure os - Structure de los 2.png</t>
  </si>
  <si>
    <t>D:\\servier-smart-art\media\Bones\Bone structure\media for upload\Bone structure - Bone structure\Structure os - Trame osseuse 1.png</t>
  </si>
  <si>
    <t>D:\\servier-smart-art\media\Bones\Bone structure\media for upload\Bone structure - Bone structure\Structure os - Trame osseuse 10.png</t>
  </si>
  <si>
    <t>D:\\servier-smart-art\media\Bones\Bone structure\media for upload\Bone structure - Bone structure\Structure os - Trame osseuse 2.png</t>
  </si>
  <si>
    <t>D:\\servier-smart-art\media\Bones\Bone structure\media for upload\Bone structure - Bone structure\Structure os - Trame osseuse 3.png</t>
  </si>
  <si>
    <t>D:\\servier-smart-art\media\Bones\Bone structure\media for upload\Bone structure - Bone structure\Structure os - Trame osseuse 4.png</t>
  </si>
  <si>
    <t>D:\\servier-smart-art\media\Bones\Bone structure\media for upload\Bone structure - Bone structure\Structure os - Trame osseuse 5.png</t>
  </si>
  <si>
    <t>D:\\servier-smart-art\media\Bones\Bone structure\media for upload\Bone structure - Bone structure\Structure os - Trame osseuse 6.png</t>
  </si>
  <si>
    <t>D:\\servier-smart-art\media\Bones\Bone structure\media for upload\Bone structure - Bone structure\Structure os - Trame osseuse 7.png</t>
  </si>
  <si>
    <t>D:\\servier-smart-art\media\Bones\Bone structure\media for upload\Bone structure - Bone structure\Structure os - Trame osseuse 8.png</t>
  </si>
  <si>
    <t>D:\\servier-smart-art\media\Bones\Bone structure\media for upload\Bone structure - Bone structure\Structure os - Trame osseuse 9.png</t>
  </si>
  <si>
    <t>D:\\servier-smart-art\media\Bones\Bone structure\media for upload\Bone structure - Hydroxyapatite\Bone structure - Hydroxyapatite 1.jpg</t>
  </si>
  <si>
    <t>D:\\servier-smart-art\media\Bones\Bone structure\media for upload\Bone structure - Hydroxyapatite\Bone structure - Hydroxyapatite 2.jpg</t>
  </si>
  <si>
    <t>D:\\servier-smart-art\media\Bones\Bone structure\media for upload\Bone structure - Hydroxyapatite\Structure os - Hydroxyapatite 1.png</t>
  </si>
  <si>
    <t>D:\\servier-smart-art\media\Bones\Bone structure\media for upload\Bone structure - Hydroxyapatite\Structure os - Hydroxyapatite 2.png</t>
  </si>
  <si>
    <t>D:\\servier-smart-art\media\Bones\Bone structure\media for upload\Bone structure - Hydroxyapatite\Structure os - Hydroxyapatite 3.png</t>
  </si>
  <si>
    <t>D:\\servier-smart-art\media\Bones\Bone structure\media for upload\Bone structure - Hydroxyapatite\Structure os - Hydroxyapatite 4.png</t>
  </si>
  <si>
    <t>D:\\servier-smart-art\media\Bones\Bone structure\media for upload\Bone structure - Hydroxyapatite\Structure os - Hydroxyapatite 5.png</t>
  </si>
  <si>
    <t>D:\\servier-smart-art\media\Bones\Bone structure\media for upload\Bone structure - Hydroxyapatite\Structure os - Hydroxyapatite 6.png</t>
  </si>
  <si>
    <t>D:\\servier-smart-art\media\Bones\Bone structure\media for upload\Bone structure - Hydroxyapatite\Structure os - Hydroxyapatite 7.png</t>
  </si>
  <si>
    <t>D:\\servier-smart-art\media\Bones\Bone structure\media for upload\Bone structure - Osteoblasts\Bone structure - Osteoblasts.jpg</t>
  </si>
  <si>
    <t>D:\\servier-smart-art\media\Bones\Bone structure\media for upload\Bone structure - Osteoblasts\Structure os - Osteoblastes 1.png</t>
  </si>
  <si>
    <t>D:\\servier-smart-art\media\Bones\Bone structure\media for upload\Bone structure - Osteoblasts\Structure os - Osteoblastes 2.png</t>
  </si>
  <si>
    <t>D:\\servier-smart-art\media\Bones\Bone structure\media for upload\Bone structure - Osteoblasts\Structure os - Osteoblastes 3.png</t>
  </si>
  <si>
    <t>D:\\servier-smart-art\media\Bones\Bone structure\media for upload\Bone structure - Osteoclast precursors\Bone structure - Osteoclast precursors.jpg</t>
  </si>
  <si>
    <t>D:\\servier-smart-art\media\Bones\Bone structure\media for upload\Bone structure - Osteoclast precursors\Structure os - Pre osteoclastes 2.png</t>
  </si>
  <si>
    <t>D:\\servier-smart-art\media\Bones\Bone structure\media for upload\Bone structure - Osteoclast precursors\Structure os - Pre osteoclastes 3.png</t>
  </si>
  <si>
    <t>D:\\servier-smart-art\media\Bones\Bone structure\media for upload\Bone structure - Osteoclast precursors\Structure os - Pre osteoclastes.png</t>
  </si>
  <si>
    <t>D:\\servier-smart-art\media\Bones\Bone structure\media for upload\Bone structure - Osteoclast progenitors\Bone structure - Osteoclast progenitors.jpg</t>
  </si>
  <si>
    <t>D:\\servier-smart-art\media\Bones\Bone structure\media for upload\Bone structure - Osteoclast progenitors\Structure os - Osteoclastes precurseurs 1.png</t>
  </si>
  <si>
    <t>D:\\servier-smart-art\media\Bones\Bone structure\media for upload\Bone structure - Osteoclast progenitors\Structure os - Osteoclastes precurseurs 2.png</t>
  </si>
  <si>
    <t>D:\\servier-smart-art\media\Bones\Bone structure\media for upload\Bone structure - Osteoclast progenitors\Structure os - Osteoclastes precurseurs 3.png</t>
  </si>
  <si>
    <t>D:\\servier-smart-art\media\Bones\Bone structure\media for upload\Bone structure - Osteoclasts\Bone structure - Osteoclasts.jpg</t>
  </si>
  <si>
    <t>D:\\servier-smart-art\media\Bones\Bone structure\media for upload\Bone structure - Osteoclasts\Structure os - Osteoclastes 2.png</t>
  </si>
  <si>
    <t>D:\\servier-smart-art\media\Bones\Bone structure\media for upload\Bone structure - Osteoclasts\Structure os - Osteoclastes 3.png</t>
  </si>
  <si>
    <t>D:\\servier-smart-art\media\Bones\Bone structure\media for upload\Bone structure - Osteoclasts\Structure os - Osteoclastes.png</t>
  </si>
  <si>
    <t>D:\\servier-smart-art\media\Bones\Bone structure\media for upload\Bone structure - Osteocytes\Bone structure - Osteocytes.jpg</t>
  </si>
  <si>
    <t>D:\\servier-smart-art\media\Bones\Bone structure\media for upload\Bone structure - Osteocytes\Structure os - Osteocytes 1.png</t>
  </si>
  <si>
    <t>D:\\servier-smart-art\media\Bones\Bone structure\media for upload\Bone structure - Osteocytes\Structure os - Osteocytes 2.png</t>
  </si>
  <si>
    <t>D:\\servier-smart-art\media\Bones\Bone structure\media for upload\Bone structure - Osteocytes\Structure os - Osteocytes 3.png</t>
  </si>
  <si>
    <t>D:\\servier-smart-art\media\Bones\Bone structure\media for upload\Bone structure - Osteon\Bone structure - Osteon.jpg</t>
  </si>
  <si>
    <t>D:\\servier-smart-art\media\Bones\Bone structure\media for upload\Bone structure - Osteon\Structure os - Osteon 2.png</t>
  </si>
  <si>
    <t>D:\\servier-smart-art\media\Bones\Bone structure\media for upload\Bone structure - Osteon\Structure os - Osteon 3.png</t>
  </si>
  <si>
    <t>D:\\servier-smart-art\media\Bones\Bone structure\media for upload\Bone structure - Osteon\Structure os - Osteon.png</t>
  </si>
  <si>
    <t>D:\\servier-smart-art\media\Bones\Bone structure\media for upload\Bone structure - Osteoporosis\Bone structure - Osteoporosis.jpg</t>
  </si>
  <si>
    <t>D:\\servier-smart-art\media\Bones\Bone structure\media for upload\Bone structure - Osteoporosis\Structure os - Osteoporose 1.png</t>
  </si>
  <si>
    <t>D:\\servier-smart-art\media\Bones\Bone structure\media for upload\Bone structure - Osteoporosis\Structure os - Osteoporose 2.png</t>
  </si>
  <si>
    <t>D:\\servier-smart-art\media\Bones\Bone structure\media for upload\Bone structure - Osteoporosis\Structure os - Osteoporose 3.png</t>
  </si>
  <si>
    <t>D:\\servier-smart-art\media\Bones\Bone structure\media for upload\Bone structure - Osteoporosis\Structure os - Osteoporose 4.png</t>
  </si>
  <si>
    <t>D:\\servier-smart-art\media\Bones\Bone structure\media for upload\Bone structure - Osteoporosis\Structure os - Osteoporose 5.png</t>
  </si>
  <si>
    <t>D:\\servier-smart-art\media\Bones\Bone structure\media for upload\Bone structure - Osteoporosis\Structure os - Osteoporose 6.png</t>
  </si>
  <si>
    <t>D:\\servier-smart-art\media\Bones\Bone structure\media for upload\Bone structure - Stem cells\Bone structure - Stem cells.jpg</t>
  </si>
  <si>
    <t>D:\\servier-smart-art\media\Bones\Bone structure\media for upload\Bone structure - Stem cells\Structure os - Cellules souches 1.png</t>
  </si>
  <si>
    <t>D:\\servier-smart-art\media\Bones\Bone structure\media for upload\Bone structure - Stem cells\Structure os - Cellules souches 2.png</t>
  </si>
  <si>
    <t>D:\\servier-smart-art\media\Bones\Bone structure\media for upload\Bone structure - Stem cells\Structure os - Cellules souches 3.png</t>
  </si>
  <si>
    <t>D:\\servier-smart-art\media\Bones\Bone structure\media for upload\Bone structure - Trabecular bone\Bone structure - Trabecular bone - Normal trabecular bone Trabecular bone etc.jpg</t>
  </si>
  <si>
    <t>D:\\servier-smart-art\media\Bones\Bone structure\media for upload\Bone structure - Trabecular bone\Bone structure - Trabecular bone.jpg</t>
  </si>
  <si>
    <t>D:\\servier-smart-art\media\Bones\Bone structure\media for upload\Bone structure - Trabecular bone\Structure os - Os trabeculaire 1.png</t>
  </si>
  <si>
    <t>D:\\servier-smart-art\media\Bones\Bone structure\media for upload\Bone structure - Trabecular bone\Structure os - Os trabeculaire 2.png</t>
  </si>
  <si>
    <t>D:\\servier-smart-art\media\Bones\Bone structure\media for upload\Bone structure - Trabecular bone\Structure os - Os trabeculaire 3.png</t>
  </si>
  <si>
    <t>D:\\servier-smart-art\media\Bones\Bone structure\media for upload\Bone structure - Trabecular bone\Structure os - Os trabeculaire 4.png</t>
  </si>
  <si>
    <t>D:\\servier-smart-art\media\Bones\Bone structure\media for upload\Bone structure - Trabecular bone\Structure os - Os trabeculaire 5.png</t>
  </si>
  <si>
    <t>D:\\servier-smart-art\media\Bones\Skeleton and bones\media for upload\Skeleton and bones - Adult premenopause\Skeleton and bones - Adult premenopause.jpg</t>
  </si>
  <si>
    <t>D:\\servier-smart-art\media\Bones\Skeleton and bones\media for upload\Skeleton and bones - Adult premenopause\Squelette et os - Adulte pre menopause 2.png</t>
  </si>
  <si>
    <t>D:\\servier-smart-art\media\Bones\Skeleton and bones\media for upload\Skeleton and bones - Adult premenopause\Squelette et os - Adulte pre menopause 3.png</t>
  </si>
  <si>
    <t>D:\\servier-smart-art\media\Bones\Skeleton and bones\media for upload\Skeleton and bones - Adult premenopause\Squelette et os - Adulte pre menopause 4.png</t>
  </si>
  <si>
    <t>D:\\servier-smart-art\media\Bones\Skeleton and bones\media for upload\Skeleton and bones - Adult premenopause\Squelette et os - Adulte pre menopause.png</t>
  </si>
  <si>
    <t>D:\\servier-smart-art\media\Bones\Skeleton and bones\media for upload\Skeleton and bones - Ankle sprain\Skeleton and bones - Ankle sprain.jpg</t>
  </si>
  <si>
    <t>D:\\servier-smart-art\media\Bones\Skeleton and bones\media for upload\Skeleton and bones - Ankle sprain\Squelette et os - Entorse de la cheville 1.png</t>
  </si>
  <si>
    <t>D:\\servier-smart-art\media\Bones\Skeleton and bones\media for upload\Skeleton and bones - Ankle sprain\Squelette et os - Entorse de la cheville 2.png</t>
  </si>
  <si>
    <t>D:\\servier-smart-art\media\Bones\Skeleton and bones\media for upload\Skeleton and bones - Ankle sprain\Squelette et os - Entorse de la cheville 3.png</t>
  </si>
  <si>
    <t>D:\\servier-smart-art\media\Bones\Skeleton and bones\media for upload\Skeleton and bones - Ankle sprain\Squelette et os - Entorse de la cheville 4.png</t>
  </si>
  <si>
    <t>D:\\servier-smart-art\media\Bones\Skeleton and bones\media for upload\Skeleton and bones - Ankle sprain\Squelette et os - Entorse de la cheville 5.png</t>
  </si>
  <si>
    <t>D:\\servier-smart-art\media\Bones\Skeleton and bones\media for upload\Skeleton and bones - Ankle sprain\Squelette et os - Entorse de la cheville 6.png</t>
  </si>
  <si>
    <t>D:\\servier-smart-art\media\Bones\Skeleton and bones\media for upload\Skeleton and bones - Ankle sprain\Squelette et os - Entorse de la cheville 7.png</t>
  </si>
  <si>
    <t>D:\\servier-smart-art\media\Bones\Skeleton and bones\media for upload\Skeleton and bones - Ankle sprain\Squelette et os - Entorse de la cheville 8.png</t>
  </si>
  <si>
    <t>D:\\servier-smart-art\media\Bones\Skeleton and bones\media for upload\Skeleton and bones - Arms\Skeleton and bones - Arms.jpg</t>
  </si>
  <si>
    <t>D:\\servier-smart-art\media\Bones\Skeleton and bones\media for upload\Skeleton and bones - Arms\Squelette et os - Bras 1.png</t>
  </si>
  <si>
    <t>D:\\servier-smart-art\media\Bones\Skeleton and bones\media for upload\Skeleton and bones - Arms\Squelette et os - Bras 2.png</t>
  </si>
  <si>
    <t>D:\\servier-smart-art\media\Bones\Skeleton and bones\media for upload\Skeleton and bones - Bone growth\Skeleton and bones - Bone growth.jpg</t>
  </si>
  <si>
    <t>D:\\servier-smart-art\media\Bones\Skeleton and bones\media for upload\Skeleton and bones - Bone growth\Squelette et os - Croissance de los 1.png</t>
  </si>
  <si>
    <t>D:\\servier-smart-art\media\Bones\Skeleton and bones\media for upload\Skeleton and bones - Bone growth\Squelette et os - Croissance de los 2.png</t>
  </si>
  <si>
    <t>D:\\servier-smart-art\media\Bones\Skeleton and bones\media for upload\Skeleton and bones - Bone growth\Squelette et os - Croissance de los 3.png</t>
  </si>
  <si>
    <t>D:\\servier-smart-art\media\Bones\Skeleton and bones\media for upload\Skeleton and bones - Bone growth\Squelette et os - Croissance de los 4.png</t>
  </si>
  <si>
    <t>D:\\servier-smart-art\media\Bones\Skeleton and bones\media for upload\Skeleton and bones - Bones of pelvis\Skeleton and bones - Bones of pelvis - Female and male anterior views.jpg</t>
  </si>
  <si>
    <t>D:\\servier-smart-art\media\Bones\Skeleton and bones\media for upload\Skeleton and bones - Bones of pelvis\Squelette et os - Pelvis 1.png</t>
  </si>
  <si>
    <t>D:\\servier-smart-art\media\Bones\Skeleton and bones\media for upload\Skeleton and bones - Bones of pelvis\Squelette et os - Pelvis 2.png</t>
  </si>
  <si>
    <t>D:\\servier-smart-art\media\Bones\Skeleton and bones\media for upload\Skeleton and bones - Child teenager\Skeleton and bones - Child teenager.jpg</t>
  </si>
  <si>
    <t>D:\\servier-smart-art\media\Bones\Skeleton and bones\media for upload\Skeleton and bones - Child teenager\Squelette et os - Enfant adolescente 2.png</t>
  </si>
  <si>
    <t>D:\\servier-smart-art\media\Bones\Skeleton and bones\media for upload\Skeleton and bones - Child teenager\Squelette et os - Enfant adolescente 3.png</t>
  </si>
  <si>
    <t>D:\\servier-smart-art\media\Bones\Skeleton and bones\media for upload\Skeleton and bones - Child teenager\Squelette et os - Enfant adolescente 4.png</t>
  </si>
  <si>
    <t>D:\\servier-smart-art\media\Bones\Skeleton and bones\media for upload\Skeleton and bones - Child teenager\Squelette et os - Enfant adolescente.png</t>
  </si>
  <si>
    <t>D:\\servier-smart-art\media\Bones\Skeleton and bones\media for upload\Skeleton and bones - Collagen\Skeleton and bones - Collagen.jpg</t>
  </si>
  <si>
    <t>D:\\servier-smart-art\media\Bones\Skeleton and bones\media for upload\Skeleton and bones - Collagen\Squelette et os - Collagene 1.png</t>
  </si>
  <si>
    <t>D:\\servier-smart-art\media\Bones\Skeleton and bones\media for upload\Skeleton and bones - Collagen\Squelette et os - Collagene 2.png</t>
  </si>
  <si>
    <t>D:\\servier-smart-art\media\Bones\Skeleton and bones\media for upload\Skeleton and bones - Coxal bone\Skeleton and bones - Coxal bone.jpg</t>
  </si>
  <si>
    <t>D:\\servier-smart-art\media\Bones\Skeleton and bones\media for upload\Skeleton and bones - Coxal bone\Squelette et os - Os coxal 2.png</t>
  </si>
  <si>
    <t>D:\\servier-smart-art\media\Bones\Skeleton and bones\media for upload\Skeleton and bones - Coxal bone\Squelette et os - Os coxal.png</t>
  </si>
  <si>
    <t>D:\\servier-smart-art\media\Bones\Skeleton and bones\media for upload\Skeleton and bones - Disc herniation\Skeleton and bones - Disc herniation - Degeneration Prolapse Extrusion Sequestration.jpg</t>
  </si>
  <si>
    <t>D:\\servier-smart-art\media\Bones\Skeleton and bones\media for upload\Skeleton and bones - Disc herniation\Squelette et os - Hernie discale 2.png</t>
  </si>
  <si>
    <t>D:\\servier-smart-art\media\Bones\Skeleton and bones\media for upload\Skeleton and bones - Disc herniation\Squelette et os - Hernie discale 3.png</t>
  </si>
  <si>
    <t>D:\\servier-smart-art\media\Bones\Skeleton and bones\media for upload\Skeleton and bones - Disc herniation\Squelette et os - Hernie discale 4.png</t>
  </si>
  <si>
    <t>D:\\servier-smart-art\media\Bones\Skeleton and bones\media for upload\Skeleton and bones - Disc herniation\Squelette et os - Hernie discale 5.png</t>
  </si>
  <si>
    <t>D:\\servier-smart-art\media\Bones\Skeleton and bones\media for upload\Skeleton and bones - Disc herniation\Squelette et os - Hernie discale.png</t>
  </si>
  <si>
    <t>D:\\servier-smart-art\media\Bones\Skeleton and bones\media for upload\Skeleton and bones - Elbow\Skeleton and bones - Elbow - Anterior view Frontal view.jpg</t>
  </si>
  <si>
    <t>D:\\servier-smart-art\media\Bones\Skeleton and bones\media for upload\Skeleton and bones - Elbow\Skeleton and bones - Elbow - Lateral view Posterior view.jpg</t>
  </si>
  <si>
    <t>D:\\servier-smart-art\media\Bones\Skeleton and bones\media for upload\Skeleton and bones - Elbow\Squelette et os - Coude 1.png</t>
  </si>
  <si>
    <t>D:\\servier-smart-art\media\Bones\Skeleton and bones\media for upload\Skeleton and bones - Elbow\Squelette et os - Coude 2.png</t>
  </si>
  <si>
    <t>D:\\servier-smart-art\media\Bones\Skeleton and bones\media for upload\Skeleton and bones - Elbow\Squelette et os - Coude 3.png</t>
  </si>
  <si>
    <t>D:\\servier-smart-art\media\Bones\Skeleton and bones\media for upload\Skeleton and bones - Elbow\Squelette et os - Coude 4.png</t>
  </si>
  <si>
    <t>D:\\servier-smart-art\media\Bones\Skeleton and bones\media for upload\Skeleton and bones - Femur compression test\Skeleton and bones - Femur compression test.jpg</t>
  </si>
  <si>
    <t>D:\\servier-smart-art\media\Bones\Skeleton and bones\media for upload\Skeleton and bones - Femur compression test\Squelette et os - Test de compression du femur 2.png</t>
  </si>
  <si>
    <t>D:\\servier-smart-art\media\Bones\Skeleton and bones\media for upload\Skeleton and bones - Femur compression test\Squelette et os - Test de compression du femur 3.png</t>
  </si>
  <si>
    <t>D:\\servier-smart-art\media\Bones\Skeleton and bones\media for upload\Skeleton and bones - Femur compression test\Squelette et os - Test de compression du femur 4.png</t>
  </si>
  <si>
    <t>D:\\servier-smart-art\media\Bones\Skeleton and bones\media for upload\Skeleton and bones - Femur compression test\Squelette et os - Test de compression du femur 5.png</t>
  </si>
  <si>
    <t>D:\\servier-smart-art\media\Bones\Skeleton and bones\media for upload\Skeleton and bones - Femur compression test\Squelette et os - Test de compression du femur 6.png</t>
  </si>
  <si>
    <t>D:\\servier-smart-art\media\Bones\Skeleton and bones\media for upload\Skeleton and bones - Femur compression test\Squelette et os - Test de compression du femur 7.png</t>
  </si>
  <si>
    <t>D:\\servier-smart-art\media\Bones\Skeleton and bones\media for upload\Skeleton and bones - Femur compression test\Squelette et os - Test de compression du femur 8.png</t>
  </si>
  <si>
    <t>D:\\servier-smart-art\media\Bones\Skeleton and bones\media for upload\Skeleton and bones - Femur compression test\Squelette et os - Test de compression du femur.png</t>
  </si>
  <si>
    <t>D:\\servier-smart-art\media\Bones\Skeleton and bones\media for upload\Skeleton and bones - Femur\Skeleton and bones - Femur.jpg</t>
  </si>
  <si>
    <t>D:\\servier-smart-art\media\Bones\Skeleton and bones\media for upload\Skeleton and bones - Femur\Squelette et os - Femur 1.png</t>
  </si>
  <si>
    <t>D:\\servier-smart-art\media\Bones\Skeleton and bones\media for upload\Skeleton and bones - Femur\Squelette et os - Femur 2.png</t>
  </si>
  <si>
    <t>D:\\servier-smart-art\media\Bones\Skeleton and bones\media for upload\Skeleton and bones - Foetus newborn baby\Skeleton and bones - Foetus newborn baby.jpg</t>
  </si>
  <si>
    <t>D:\\servier-smart-art\media\Bones\Skeleton and bones\media for upload\Skeleton and bones - Foetus newborn baby\Squelette et os - Foetus nouveau ne 3.png</t>
  </si>
  <si>
    <t>D:\\servier-smart-art\media\Bones\Skeleton and bones\media for upload\Skeleton and bones - Foetus newborn baby\Squelette et os - Foetus nouveau ne 4.png</t>
  </si>
  <si>
    <t>D:\\servier-smart-art\media\Bones\Skeleton and bones\media for upload\Skeleton and bones - Foetus newborn baby\Squelette et os - Foetus nouveau ne.png</t>
  </si>
  <si>
    <t>D:\\servier-smart-art\media\Bones\Skeleton and bones\media for upload\Skeleton and bones - Foetus newborn baby\Squelette et os - Foetus nouveau ne2.png</t>
  </si>
  <si>
    <t>D:\\servier-smart-art\media\Bones\Skeleton and bones\media for upload\Skeleton and bones - Fracture cascade\Skeleton and bones - Fracture cascade.jpg</t>
  </si>
  <si>
    <t>D:\\servier-smart-art\media\Bones\Skeleton and bones\media for upload\Skeleton and bones - Fracture cascade\Squelette et os - Cascade fractuaire 2.png</t>
  </si>
  <si>
    <t>D:\\servier-smart-art\media\Bones\Skeleton and bones\media for upload\Skeleton and bones - Fracture cascade\Squelette et os - Cascade fractuaire.png</t>
  </si>
  <si>
    <t>D:\\servier-smart-art\media\Bones\Skeleton and bones\media for upload\Skeleton and bones - Joints\Skeleton and bones - Joints.jpg</t>
  </si>
  <si>
    <t>D:\\servier-smart-art\media\Bones\Skeleton and bones\media for upload\Skeleton and bones - Joints\Squelette et os - Articulations.png</t>
  </si>
  <si>
    <t>D:\\servier-smart-art\media\Bones\Skeleton and bones\media for upload\Skeleton and bones - Knee\Skeleton and bones - Knee - Frontal view.jpg</t>
  </si>
  <si>
    <t>D:\\servier-smart-art\media\Bones\Skeleton and bones\media for upload\Skeleton and bones - Knee\Skeleton and bones - Knee - Posterior view Parasagittal section.jpg</t>
  </si>
  <si>
    <t>D:\\servier-smart-art\media\Bones\Skeleton and bones\media for upload\Skeleton and bones - Knee\Squelette et os - Genou 1.png</t>
  </si>
  <si>
    <t>D:\\servier-smart-art\media\Bones\Skeleton and bones\media for upload\Skeleton and bones - Knee\Squelette et os - Genou 2.png</t>
  </si>
  <si>
    <t>D:\\servier-smart-art\media\Bones\Skeleton and bones\media for upload\Skeleton and bones - Knee\Squelette et os - Genou 3.png</t>
  </si>
  <si>
    <t>D:\\servier-smart-art\media\Bones\Skeleton and bones\media for upload\Skeleton and bones - Knee\Squelette et os - Genou 4.png</t>
  </si>
  <si>
    <t>D:\\servier-smart-art\media\Bones\Skeleton and bones\media for upload\Skeleton and bones - Menopause osteoporosis\Skeleton and bones - Menopause - Osteoporosis.jpg</t>
  </si>
  <si>
    <t>D:\\servier-smart-art\media\Bones\Skeleton and bones\media for upload\Skeleton and bones - Menopause osteoporosis\Squelette et os - Menopause  osteoporose 2.png</t>
  </si>
  <si>
    <t>D:\\servier-smart-art\media\Bones\Skeleton and bones\media for upload\Skeleton and bones - Menopause osteoporosis\Squelette et os - Menopause  osteoporose 3.png</t>
  </si>
  <si>
    <t>D:\\servier-smart-art\media\Bones\Skeleton and bones\media for upload\Skeleton and bones - Menopause osteoporosis\Squelette et os - Menopause  osteoporose 4.png</t>
  </si>
  <si>
    <t>D:\\servier-smart-art\media\Bones\Skeleton and bones\media for upload\Skeleton and bones - Menopause osteoporosis\Squelette et os - Menopause  osteoporose.png</t>
  </si>
  <si>
    <t>D:\\servier-smart-art\media\Bones\Skeleton and bones\media for upload\Skeleton and bones - Osteoarthritis rheumatoid arthritis\Skeleton and bones - Osteoarthritis rheumatoid arthritis - Normal joint Osteoarthr.jpg</t>
  </si>
  <si>
    <t>D:\\servier-smart-art\media\Bones\Skeleton and bones\media for upload\Skeleton and bones - Osteoarthritis rheumatoid arthritis\Squelette et os - Arthrose arthrite 2.png</t>
  </si>
  <si>
    <t>D:\\servier-smart-art\media\Bones\Skeleton and bones\media for upload\Skeleton and bones - Osteoarthritis rheumatoid arthritis\Squelette et os - Arthrose arthrite 3.png</t>
  </si>
  <si>
    <t>D:\\servier-smart-art\media\Bones\Skeleton and bones\media for upload\Skeleton and bones - Osteoarthritis rheumatoid arthritis\Squelette et os - Arthrose arthrite.png</t>
  </si>
  <si>
    <t>D:\\servier-smart-art\media\Bones\Skeleton and bones\media for upload\Skeleton and bones - Osteoarthritis\Skeleton and bones - Osteoarthritis.jpg</t>
  </si>
  <si>
    <t>D:\\servier-smart-art\media\Bones\Skeleton and bones\media for upload\Skeleton and bones - Osteoarthritis\Squelette et os - Arthrose 1.png</t>
  </si>
  <si>
    <t>D:\\servier-smart-art\media\Bones\Skeleton and bones\media for upload\Skeleton and bones - Osteoarthritis\Squelette et os - Arthrose 2.png</t>
  </si>
  <si>
    <t>D:\\servier-smart-art\media\Bones\Skeleton and bones\media for upload\Skeleton and bones - Replacement surgery\Skeleton and bones - Replacement surgery - Shoulder and total knee replacement.jpg</t>
  </si>
  <si>
    <t>D:\\servier-smart-art\media\Bones\Skeleton and bones\media for upload\Skeleton and bones - Replacement surgery\Squelette et os - Protheses 2.png</t>
  </si>
  <si>
    <t>D:\\servier-smart-art\media\Bones\Skeleton and bones\media for upload\Skeleton and bones - Replacement surgery\Squelette et os - Protheses 3.png</t>
  </si>
  <si>
    <t>D:\\servier-smart-art\media\Bones\Skeleton and bones\media for upload\Skeleton and bones - Replacement surgery\Squelette et os - Protheses.png</t>
  </si>
  <si>
    <t>D:\\servier-smart-art\media\Bones\Skeleton and bones\media for upload\Skeleton and bones - Rheumatoid arthritis\Skeleton and bones - Rheumatoid arthritis.jpg</t>
  </si>
  <si>
    <t>D:\\servier-smart-art\media\Bones\Skeleton and bones\media for upload\Skeleton and bones - Rheumatoid arthritis\Squelette et os - Arthrite 2.png</t>
  </si>
  <si>
    <t>D:\\servier-smart-art\media\Bones\Skeleton and bones\media for upload\Skeleton and bones - Rheumatoid arthritis\Squelette et os - Arthrite.png</t>
  </si>
  <si>
    <t>D:\\servier-smart-art\media\Bones\Skeleton and bones\media for upload\Skeleton and bones - Severe osteoporosis\Skeleton and bones - Severe osteoporosis.jpg</t>
  </si>
  <si>
    <t>D:\\servier-smart-art\media\Bones\Skeleton and bones\media for upload\Skeleton and bones - Severe osteoporosis\Squelette et os - Osteoporose severe 2.png</t>
  </si>
  <si>
    <t>D:\\servier-smart-art\media\Bones\Skeleton and bones\media for upload\Skeleton and bones - Severe osteoporosis\Squelette et os - Osteoporose severe.png</t>
  </si>
  <si>
    <t>D:\\servier-smart-art\media\Bones\Skeleton and bones\media for upload\Skeleton and bones - Skeleton\Skeleton and bones - Skeleton 2.jpg</t>
  </si>
  <si>
    <t>D:\\servier-smart-art\media\Bones\Skeleton and bones\media for upload\Skeleton and bones - Skeleton\Skeleton and bones - Skeleton 3.jpg</t>
  </si>
  <si>
    <t>D:\\servier-smart-art\media\Bones\Skeleton and bones\media for upload\Skeleton and bones - Skeleton\Skeleton and bones - Skeleton 4.jpg</t>
  </si>
  <si>
    <t>D:\\servier-smart-art\media\Bones\Skeleton and bones\media for upload\Skeleton and bones - Skeleton\Skeleton and bones - Skeleton.jpg</t>
  </si>
  <si>
    <t>D:\\servier-smart-art\media\Bones\Skeleton and bones\media for upload\Skeleton and bones - Skeleton\Squelette et os - Squelette 1.png</t>
  </si>
  <si>
    <t>D:\\servier-smart-art\media\Bones\Skeleton and bones\media for upload\Skeleton and bones - Skeleton\Squelette et os - Squelette 2.png</t>
  </si>
  <si>
    <t>D:\\servier-smart-art\media\Bones\Skeleton and bones\media for upload\Skeleton and bones - Skeleton\Squelette et os - Squelette 3.png</t>
  </si>
  <si>
    <t>D:\\servier-smart-art\media\Bones\Skeleton and bones\media for upload\Skeleton and bones - Skeleton\Squelette et os - Squelette 4.png</t>
  </si>
  <si>
    <t>D:\\servier-smart-art\media\Bones\Skeleton and bones\media for upload\Skeleton and bones - Skeleton\Squelette et os - Squelette 5.png</t>
  </si>
  <si>
    <t>D:\\servier-smart-art\media\Bones\Skeleton and bones\media for upload\Skeleton and bones - Skeleton\Squelette et os - Squelette 6.png</t>
  </si>
  <si>
    <t>D:\\servier-smart-art\media\Bones\Skeleton and bones\media for upload\Skeleton and bones - Skeleton\Squelette et os - Squelette 7.png</t>
  </si>
  <si>
    <t>D:\\servier-smart-art\media\Bones\Skeleton and bones\media for upload\Skeleton and bones - Skeleton\Squelette et os - Squelette 8.png</t>
  </si>
  <si>
    <t>D:\\servier-smart-art\media\Bones\Skeleton and bones\media for upload\Skeleton and bones - Skulls\Skeleton and bones - Skulls.jpg</t>
  </si>
  <si>
    <t>D:\\servier-smart-art\media\Bones\Skeleton and bones\media for upload\Skeleton and bones - Skulls\Squelette et os - Crane 1.png</t>
  </si>
  <si>
    <t>D:\\servier-smart-art\media\Bones\Skeleton and bones\media for upload\Skeleton and bones - Skulls\Squelette et os - Crane 2.png</t>
  </si>
  <si>
    <t>D:\\servier-smart-art\media\Bones\Skeleton and bones\media for upload\Skeleton and bones - Skulls\Squelette et os - Crane 3.png</t>
  </si>
  <si>
    <t>D:\\servier-smart-art\media\Bones\Skeleton and bones\media for upload\Skeleton and bones - Tendon anatomy\Skeleton and bones - Tendon anatomy - Tendon Epimysium Fascicle Fiber Fibril etc.jpg</t>
  </si>
  <si>
    <t>D:\\servier-smart-art\media\Bones\Skeleton and bones\media for upload\Skeleton and bones - Tendon anatomy\Squelette et os - Structure du tendon.png</t>
  </si>
  <si>
    <t>D:\\servier-smart-art\media\Bones\Skeleton and bones\media for upload\Skeleton and bones - Tendonitis\Squelette et os - Tendinite 2.png</t>
  </si>
  <si>
    <t>D:\\servier-smart-art\media\Bones\Skeleton and bones\media for upload\Skeleton and bones - Tendonitis\Squelette et os - Tendinite.png</t>
  </si>
  <si>
    <t>D:\\servier-smart-art\media\Bones\Skeleton and bones\media for upload\Skeleton and bones - Vertebra compression test\Skeleton and bones - Vertebra compression test.jpg</t>
  </si>
  <si>
    <t>D:\\servier-smart-art\media\Bones\Skeleton and bones\media for upload\Skeleton and bones - Vertebra compression test\Squelette et os - Test de compression dune vertebre 1.png</t>
  </si>
  <si>
    <t>D:\\servier-smart-art\media\Bones\Skeleton and bones\media for upload\Skeleton and bones - Vertebra compression test\Squelette et os - Test de compression dune vertebre 2.png</t>
  </si>
  <si>
    <t>D:\\servier-smart-art\media\Bones\Skeleton and bones\media for upload\Skeleton and bones - Vertebra compression test\Squelette et os - Test de compression dune vertebre 3.png</t>
  </si>
  <si>
    <t>D:\\servier-smart-art\media\Bones\Skeleton and bones\media for upload\Skeleton and bones - Vertebra compression test\Squelette et os - Test de compression dune vertebre 4.png</t>
  </si>
  <si>
    <t>D:\\servier-smart-art\media\Bones\Skeleton and bones\media for upload\Skeleton and bones - Vertebra\Skeleton and bones - Vertebra.jpg</t>
  </si>
  <si>
    <t>D:\\servier-smart-art\media\Bones\Skeleton and bones\media for upload\Skeleton and bones - Vertebra\Squelette et os - Vertebre 1.png</t>
  </si>
  <si>
    <t>D:\\servier-smart-art\media\Bones\Skeleton and bones\media for upload\Skeleton and bones - Vertebra\Squelette et os - Vertebre 2.png</t>
  </si>
  <si>
    <t>D:\\servier-smart-art\media\Bones\Skeleton and bones\media for upload\Skeleton and bones - Vertebra\Squelette et os - Vertebre 3.png</t>
  </si>
  <si>
    <t>D:\\servier-smart-art\media\Bones\Skeleton and bones\media for upload\Skeleton and bones - Vertebra\Squelette et os - Vertebre 4.png</t>
  </si>
  <si>
    <t>D:\\servier-smart-art\media\Bones\Skeleton and bones\media for upload\Skeleton and bones - Vertebra\Squelette et os - Vertebre 5.png</t>
  </si>
  <si>
    <t>D:\\servier-smart-art\media\Bones\Skeleton and bones\media for upload\Skeleton and bones - Vertebra\Squelette et os - Vertebre 6.png</t>
  </si>
  <si>
    <t>D:\\servier-smart-art\media\Bones\Skeleton and bones\media for upload\Skeleton and bones - Vertebral column disorders\Skeleton and bones - Vertebral column disorders - Scoliosis Normal Lordosis Kyphosis.jpg</t>
  </si>
  <si>
    <t>D:\\servier-smart-art\media\Bones\Skeleton and bones\media for upload\Skeleton and bones - Vertebral column disorders\Squelette et os - Desordres de la colonne vertebrale 1.png</t>
  </si>
  <si>
    <t>D:\\servier-smart-art\media\Bones\Skeleton and bones\media for upload\Skeleton and bones - Vertebral column disorders\Squelette et os - Desordres de la colonne vertebrale 2.png</t>
  </si>
  <si>
    <t>D:\\servier-smart-art\media\Bones\Skeleton and bones\media for upload\Skeleton and bones - Vertebral column disorders\Squelette et os - Desordres de la colonne vertebrale 3.png</t>
  </si>
  <si>
    <t>D:\\servier-smart-art\media\Bones\Skeleton and bones\media for upload\Skeleton and bones - Vertebral column disorders\Squelette et os - Desordres de la colonne vertebrale 4.png</t>
  </si>
  <si>
    <t>D:\\servier-smart-art\media\Bones\Skeleton and bones\media for upload\Skeleton and bones - Vertebral column disorders\Squelette et os - Desordres de la colonne vertebrale 5.png</t>
  </si>
  <si>
    <t>D:\\servier-smart-art\media\Bones\Skeleton and bones\media for upload\Skeleton and bones - Vertebral column\Skeleton and bones - Vertebral column 2.jpg</t>
  </si>
  <si>
    <t>D:\\servier-smart-art\media\Bones\Skeleton and bones\media for upload\Skeleton and bones - Vertebral column\Skeleton and bones - Vertebral column.jpg</t>
  </si>
  <si>
    <t>D:\\servier-smart-art\media\Bones\Skeleton and bones\media for upload\Skeleton and bones - Vertebral column\Squelette et os - Colonne vertebrale 1.png</t>
  </si>
  <si>
    <t>D:\\servier-smart-art\media\Bones\Skeleton and bones\media for upload\Skeleton and bones - Vertebral column\Squelette et os - Colonne vertebrale 2.png</t>
  </si>
  <si>
    <t>D:\\servier-smart-art\media\Bones\Skeleton and bones\media for upload\Skeleton and bones - Vertebral column\Squelette et os - Colonne vertebrale 3.png</t>
  </si>
  <si>
    <t>D:\\servier-smart-art\media\Bones\Skeleton and bones\media for upload\Skeleton and bones - Vertebral column\Squelette et os - Colonne vertebrale 4.png</t>
  </si>
  <si>
    <t>D:\\servier-smart-art\media\Bones\Bone structure\media for upload\Bone structure - Osteons with microcracks\Bone structure - Osteons - Osteons with microcracks.jpg</t>
  </si>
  <si>
    <t>D:\\servier-smart-art\media\Bones\Bone structure\media for upload\Bone structure - Osteons with microcracks\Structure os - Osteons et microcraks 2.png</t>
  </si>
  <si>
    <t>D:\\servier-smart-art\media\Bones\Bone structure\media for upload\Bone structure - Osteons with microcracks\Structure os - Osteons et microcraks.png</t>
  </si>
  <si>
    <t>D:\\servier-smart-art\media\Bones\Skeleton and bones\media for upload\Skeleton and bones - Tendonitis\Skeleton and bones - Tendonitis - Tendonitis rupture.jpg</t>
  </si>
  <si>
    <t>Filedesc_FR</t>
  </si>
  <si>
    <t>Bone fractures - Clavicle fracture</t>
  </si>
  <si>
    <t>Bone fractures - Compression of the vertebrae</t>
  </si>
  <si>
    <t>Bone fractures - Finger fractures</t>
  </si>
  <si>
    <t>Bone fractures - Fracture of femur</t>
  </si>
  <si>
    <t>Bone fractures - Fracture repair</t>
  </si>
  <si>
    <t>Bone fractures - Humerus fracture</t>
  </si>
  <si>
    <t>Bone fractures - Kind of fractures - Closed fracture Open fracture</t>
  </si>
  <si>
    <t>Bone fractures - Kind of fractures - Greenstick Segmental Transverse</t>
  </si>
  <si>
    <t>Bone fractures - Kind of fractures - Oblique Comminuted Spiral Compound</t>
  </si>
  <si>
    <t>Bone fractures - Orthopedics</t>
  </si>
  <si>
    <t>Bone fractures - Radius fracture</t>
  </si>
  <si>
    <t>Bone fractures - Rib fractures</t>
  </si>
  <si>
    <t>Bone fractures - Scaphoid fracture</t>
  </si>
  <si>
    <t>Bone fractures - Shoulder fracture</t>
  </si>
  <si>
    <t>Bone fractures - Skull fractures</t>
  </si>
  <si>
    <t>Bone fractures - Sternal fracture</t>
  </si>
  <si>
    <t>Bone fractures - Vertebral fractures</t>
  </si>
  <si>
    <t>Bone structure - Osteoblasts</t>
  </si>
  <si>
    <t>Bone structure - Osteoclast precursors</t>
  </si>
  <si>
    <t>Bone structure - Osteoclast progenitors</t>
  </si>
  <si>
    <t>Bone structure - Osteoclasts</t>
  </si>
  <si>
    <t>Bone structure - Osteocytes</t>
  </si>
  <si>
    <t>Bone structure - Osteon</t>
  </si>
  <si>
    <t>Bone structure - Osteoporosis</t>
  </si>
  <si>
    <t>Bone structure - Stem cells</t>
  </si>
  <si>
    <t>Bone structure - Trabecular bone</t>
  </si>
  <si>
    <t>Skeleton and bones - Adult premenopause</t>
  </si>
  <si>
    <t>Skeleton and bones - Ankle sprain</t>
  </si>
  <si>
    <t>Skeleton and bones - Arms</t>
  </si>
  <si>
    <t>Skeleton and bones - Bone growth</t>
  </si>
  <si>
    <t>Skeleton and bones - Child teenager</t>
  </si>
  <si>
    <t>Skeleton and bones - Collagen</t>
  </si>
  <si>
    <t>Skeleton and bones - Coxal bone</t>
  </si>
  <si>
    <t>Skeleton and bones - Disc herniation - Degeneration Prolapse Extrusion Sequestration</t>
  </si>
  <si>
    <t>Skeleton and bones - Elbow - Anterior view Frontal view</t>
  </si>
  <si>
    <t>Skeleton and bones - Elbow - Lateral view Posterior view</t>
  </si>
  <si>
    <t>Skeleton and bones - Femur compression test</t>
  </si>
  <si>
    <t>Skeleton and bones - Femur</t>
  </si>
  <si>
    <t>Skeleton and bones - Foetus newborn baby</t>
  </si>
  <si>
    <t>Skeleton and bones - Fracture cascade</t>
  </si>
  <si>
    <t>Skeleton and bones - Joints</t>
  </si>
  <si>
    <t>Skeleton and bones - Knee - Posterior view Parasagittal section</t>
  </si>
  <si>
    <t>Skeleton and bones - Menopause - Osteoporosis</t>
  </si>
  <si>
    <t>Skeleton and bones - Osteoarthritis</t>
  </si>
  <si>
    <t>Skeleton and bones - Rheumatoid arthritis</t>
  </si>
  <si>
    <t>Skeleton and bones - Severe osteoporosis</t>
  </si>
  <si>
    <t>Skeleton and bones - Skulls</t>
  </si>
  <si>
    <t>Skeleton and bones - Vertebra compression test</t>
  </si>
  <si>
    <t>Skeleton and bones - Vertebra</t>
  </si>
  <si>
    <t>Squelette et os - Adulte pre menopause</t>
  </si>
  <si>
    <t>Squelette et os - Enfant adolescente</t>
  </si>
  <si>
    <t>Squelette et os - Os coxal</t>
  </si>
  <si>
    <t>Squelette et os - Hernie discale</t>
  </si>
  <si>
    <t>Squelette et os - Cascade fractuaire</t>
  </si>
  <si>
    <t>Squelette et os - Articulations</t>
  </si>
  <si>
    <t>Squelette et os - Arthrite</t>
  </si>
  <si>
    <t>Skeleton and bones - Skeleton</t>
  </si>
  <si>
    <t>Squelette et os - Structure du tendon</t>
  </si>
  <si>
    <t>Squelette et os - Tendinite</t>
  </si>
  <si>
    <t>Skeleton and bones - Vertebral column</t>
  </si>
  <si>
    <t>Bone fractures - Kind of fractures</t>
  </si>
  <si>
    <t>Bone structure - Bone dimensions</t>
  </si>
  <si>
    <t>Bone structure - Bone properties</t>
  </si>
  <si>
    <t>Bone structure - Bone remodeling cycle</t>
  </si>
  <si>
    <t>Bone structure - Bone structure</t>
  </si>
  <si>
    <t>Bone structure - Hydroxyapatite</t>
  </si>
  <si>
    <t>Squelette et os - Entorse de la cheville</t>
  </si>
  <si>
    <t>Skeleton and bones - Arm</t>
  </si>
  <si>
    <t>Squelette et os - Bras</t>
  </si>
  <si>
    <t>Squelette et os - Croissance de los</t>
  </si>
  <si>
    <t>Skeleton and bones - Disc herniation</t>
  </si>
  <si>
    <t>Skeleton and bones - Elbow</t>
  </si>
  <si>
    <t>Skeleton and bones - Knee</t>
  </si>
  <si>
    <t>Squelette et os - Arthrose</t>
  </si>
  <si>
    <t>Squelette et os - Squelette</t>
  </si>
  <si>
    <t>Skeleton and bones - Tendon anatomy</t>
  </si>
  <si>
    <t>Skeleton and bones - Tendonitis</t>
  </si>
  <si>
    <t>Skeleton and bones - Vertebral column disorders</t>
  </si>
  <si>
    <t>ext</t>
  </si>
  <si>
    <t>.png</t>
  </si>
  <si>
    <t>.jpg</t>
  </si>
  <si>
    <t>Bone structure - Trabecular bone - Normal trabecular bone Trabecular bone with resorption areas Trabecular bone with microcracks Osteoporotic trabecular bone</t>
  </si>
  <si>
    <t>Bone structure - Bone remodeling cycle III - Osteoclasts Monocytes Pre-osteoblasts Osteoblasts Osteocytes</t>
  </si>
  <si>
    <t>Bone structure - Bone remodeling cycle I - Endosteal sinus Monocyte Pre-osteoclast Osteocyte Osteoclast Macrophage Pre-osteoblast Osteoblast Bone-lining cell Osteoid New bone Old bone</t>
  </si>
  <si>
    <t>Bone structure - Bone remodeling cycle II - Endosteal sinus Monocyte Pre-osteoclast Osteocyte Osteoclast Macrophage Pre-osteoblast Osteoblast Bone-lining cell Osteoid New bone Old bone</t>
  </si>
  <si>
    <t>Bone structure - Bone properties - Bone mass Micro-architecture Connectivity Intrasic properties</t>
  </si>
  <si>
    <t>Bone structure - Osteons - Osteons with microcracks</t>
  </si>
  <si>
    <t>Bone structure - Osteons - Osteons</t>
  </si>
  <si>
    <t>Bone structure - Osteons - Osteons Osteons with microcracks</t>
  </si>
  <si>
    <t>Skeleton and bones - Bones of pelvis - Female pelvis anterior view Male pelvis anterior view</t>
  </si>
  <si>
    <t>Skeleton and bones - Bones of pelvis - Male pelvis anterior view</t>
  </si>
  <si>
    <t>Skeleton and bones - Bones of pelvis - Female pelvis anterior view</t>
  </si>
  <si>
    <t>Skeleton and bones - Tendon anatomy - Tendon Epimysium Fascicle Fiber Fibril Collagen Microfibril Perimysium Endomysium</t>
  </si>
  <si>
    <t>Skeleton and bones - Vertebral column disorders - Normal Scoliosis Normal Lordosis Kyphosis</t>
  </si>
  <si>
    <t>Skeleton and bones - Knee - Frontal view Frontal view</t>
  </si>
  <si>
    <t>Fractures osseuses - Fracture de la clavicule</t>
  </si>
  <si>
    <t>Fractures osseuses - Fractures des doigts</t>
  </si>
  <si>
    <t>Fractures osseuses - Guerison de la fracture</t>
  </si>
  <si>
    <t>Fractures osseuses - Materiel orthopedique</t>
  </si>
  <si>
    <t>Fractures osseuses - Fracture du radius</t>
  </si>
  <si>
    <t>Fractures osseuses - Fracture du scaphoide</t>
  </si>
  <si>
    <t>Fractures osseuses - Fracture du sternum</t>
  </si>
  <si>
    <t>Fractures osseuses - Fracture du fémur</t>
  </si>
  <si>
    <t>Fractures osseuses - Fracture de l'humérus</t>
  </si>
  <si>
    <t>Bone fractures - Ankle fractures</t>
  </si>
  <si>
    <t>Fractures osseuses - Fractures de la cheville</t>
  </si>
  <si>
    <t>Fractures osseuses - Tassement  des vertèbres</t>
  </si>
  <si>
    <t>Fractures osseuses - Fractures du crâne</t>
  </si>
  <si>
    <t>Fractures osseuses - Fractures vertébrales</t>
  </si>
  <si>
    <t>Fractures osseuses - Fractures des côtes</t>
  </si>
  <si>
    <t>Fractures osseuses - Fracture de l'épaule</t>
  </si>
  <si>
    <t>Structure osseuse - Propriétés osseuses - Masse osseuse Micro-architecture Connectivité Propriétés intrasques</t>
  </si>
  <si>
    <t>Structure osseuse - Cycle de remodelage osseux I - Sinus endosté Monocyte Pré-ostéoclaste Ostéocyte Ostéoclaste Macrophage Pré-ostéoblaste Ostéoblaste Cellule de revêtement osseux Ostéoïde Nouvel os Vieil os</t>
  </si>
  <si>
    <t>Structure osseuse - Cycle de remodelage osseux II - Sinus endosté Monocyte Pré-ostéoclaste Ostéocyte Ostéoclaste Macrophage Pré-ostéoblaste Ostéoblaste Cellule de revêtement osseux Ostéoïde Nouvel os Vieil os</t>
  </si>
  <si>
    <t>Structure osseuse - Cycle de remodelage osseux III - Ostéoclastes Monocytes Pré-ostéoblastes Ostéoblastes Ostéocytes</t>
  </si>
  <si>
    <t>Structure osseuse - Hydroxyapatite</t>
  </si>
  <si>
    <t>Structure osseuse - Trame osseuse</t>
  </si>
  <si>
    <t>Structure osseuse - Structure de los</t>
  </si>
  <si>
    <t>Structure osseuse - Cellules souches</t>
  </si>
  <si>
    <t>Structure osseuse - Ostéoblastes</t>
  </si>
  <si>
    <t>Structure osseuse - Précurseurs d'ostéoclastes</t>
  </si>
  <si>
    <t>Structure osseuse - Ostéoclastes</t>
  </si>
  <si>
    <t>Structure osseuse - Ostéocytes</t>
  </si>
  <si>
    <t>Structure osseuse - Osteons - Osteons</t>
  </si>
  <si>
    <t>Structure osseuse - Ostéoporose</t>
  </si>
  <si>
    <t>Structure osseuse - Ostéon</t>
  </si>
  <si>
    <t>Squelette et os - Collagène</t>
  </si>
  <si>
    <t>Squelette et os - Coude - Vue latérale Vue postérieure</t>
  </si>
  <si>
    <t>Squelette et os - Test de compression du fémur</t>
  </si>
  <si>
    <t>Squelette et os - Fémur</t>
  </si>
  <si>
    <t>Squelette et os - Ménopause - Ostéoporose</t>
  </si>
  <si>
    <t>Squelette et os - Ostéoporose sévère</t>
  </si>
  <si>
    <t>Squelette et os - Pelvis - Vue antérieure du pelvis féminin</t>
  </si>
  <si>
    <t>Squelette et os - Pelvis - Vue antérieure du pelvis masculin</t>
  </si>
  <si>
    <t>Squelette et os - Pelvis - Vue antérieure du pelvis féminin Vue antérieure du pelvis masculin</t>
  </si>
  <si>
    <t>Squelette et os - Coude - Vue antérieure Vue frontale</t>
  </si>
  <si>
    <t>Squelette et os - Nouveau-né foetus</t>
  </si>
  <si>
    <t>Squelette et os - Genou - Vue postérieure Section parasagittale</t>
  </si>
  <si>
    <t>Squelette et os - Genou - Vue frontale Vue frontale</t>
  </si>
  <si>
    <t>Squelette et os - Prothese - Remplacement de l'épaule Remplacement total du genou Remplacement total de la hanche</t>
  </si>
  <si>
    <t>Squelette et os - Crâne</t>
  </si>
  <si>
    <t>Squelette et os - Test de compression de la vertèbre</t>
  </si>
  <si>
    <t>Squelette et os - Vertèbre</t>
  </si>
  <si>
    <t>Squelette et os - Colonne vertébrale</t>
  </si>
  <si>
    <t>Squelette et os - Structure du tendon - Tendon Epimysium Fascicule Fibre Fibre Fibre Collagène Microfibrille Perimysium Endomysium</t>
  </si>
  <si>
    <t>GoogleTranslate EN--&gt; NL</t>
  </si>
  <si>
    <t>Botbreuken - Enkelbreuken</t>
  </si>
  <si>
    <t>Botbreuken - Sleutelbeenbreuk</t>
  </si>
  <si>
    <t>Botbreuken - Compressie van de wervels</t>
  </si>
  <si>
    <t>Botbreuken - Vingerbreuken</t>
  </si>
  <si>
    <t>Botbreuken - Fractuur van het dijbeen</t>
  </si>
  <si>
    <t>Botbreuken - Breukherstel</t>
  </si>
  <si>
    <t>Botbreuken - Humerusfractuur</t>
  </si>
  <si>
    <t>Botbreuken - Soort breuken - Gesloten breuk Open breuk</t>
  </si>
  <si>
    <t>Botbreuken - Radiusbreuk</t>
  </si>
  <si>
    <t>Botbreuken - Ribfracturen</t>
  </si>
  <si>
    <t>Botbreuken - Scafoïde fractuur</t>
  </si>
  <si>
    <t>Botbreuken - Schouderbreuk</t>
  </si>
  <si>
    <t>Botbreuken - Schedelbreuken</t>
  </si>
  <si>
    <t>Botbreuken - Sternale fractuur</t>
  </si>
  <si>
    <t>Botstructuur - Boteigenschappen - Botmassa Micro-architectuur Connectiviteit Intrasische eigenschappen</t>
  </si>
  <si>
    <t>Botstructuur - Botvernieuwingscyclus III - Osteoclasten Monocyten Pre-osteoblasten Osteoblasten Osteocyten</t>
  </si>
  <si>
    <t>Botstructuur - Nieuw bot</t>
  </si>
  <si>
    <t>Botstructuur - Botstructuur</t>
  </si>
  <si>
    <t>Botstructuur - Hydroxyapatiet</t>
  </si>
  <si>
    <t>Botstructuur - Osteoblasten</t>
  </si>
  <si>
    <t>Botstructuur - Osteoclast-voorlopers</t>
  </si>
  <si>
    <t>Botstructuur - Osteoclasten</t>
  </si>
  <si>
    <t>Botstructuur - Osteocyten</t>
  </si>
  <si>
    <t>Botstructuur - Osteon</t>
  </si>
  <si>
    <t>Botstructuur - Osteonen - Osteonen met microscheuren</t>
  </si>
  <si>
    <t>Botstructuur - Osteonen - Osteonen Osteonen met microscheuren</t>
  </si>
  <si>
    <t>Botstructuur - Osteoporose</t>
  </si>
  <si>
    <t>Botstructuur - Stamcellen</t>
  </si>
  <si>
    <t>Botstructuur - Trabeculair bot - Normaal trabeculair bot Trabeculair bot met resorptiegebieden Trabeculair bot met microscheuren Osteoporotisch trabeculair bot</t>
  </si>
  <si>
    <t>Botstructuur - Trabeculair bot</t>
  </si>
  <si>
    <t>Skelet en botten - Verstuiking van de enkel</t>
  </si>
  <si>
    <t>Skelet en botten - Botgroei</t>
  </si>
  <si>
    <t>Skelet en botten - Kind tiener</t>
  </si>
  <si>
    <t>Skelet en botten - Coxaal bot</t>
  </si>
  <si>
    <t>Skelet en botten - Elleboog - Vooraanzicht Vooraanzicht</t>
  </si>
  <si>
    <t>Skelet en botten - Foetus pasgeboren baby</t>
  </si>
  <si>
    <t>Skelet en botten - Breukcascade</t>
  </si>
  <si>
    <t>Skelet en botten - Knie - Vooraanzicht Vooraanzicht</t>
  </si>
  <si>
    <t>Skelet en botten - Knie - Achteraanzicht Parasagittale sectie</t>
  </si>
  <si>
    <t>Skelet en botten - Menopauze - Osteoporose</t>
  </si>
  <si>
    <t>Skelet en botten - Artrose</t>
  </si>
  <si>
    <t>Skelet en botten - Reumatoïde artritis</t>
  </si>
  <si>
    <t>Skelet en botten - Ernstige osteoporose</t>
  </si>
  <si>
    <t>Skelet en botten - Skelet</t>
  </si>
  <si>
    <t>Skelet en botten - Schedels</t>
  </si>
  <si>
    <t>Skelet en botten - Peesanatomie - Pees Epimysium Fascicle Fibre Fibril Collageen Microfibril Perimysium Endomysium</t>
  </si>
  <si>
    <t>Skelet en botten - Wervelcompressietest</t>
  </si>
  <si>
    <t>Botbreuken - Soort breuken - Greenstick Segmentaal Transversaal</t>
  </si>
  <si>
    <t>Botbreuken - Orthopedie</t>
  </si>
  <si>
    <t>Botbreuken - Wervelfracturen</t>
  </si>
  <si>
    <t>Botstructuur - Botvernieuwingscyclus II - Endostale sinus Monocyte Pre-osteoclast Osteocyte Osteoclast Macrofaag Pre-osteoblast Osteoblast Botvoering cel Osteoïde Nieuw bot Oud bot</t>
  </si>
  <si>
    <t>Botstructuur - Osteonen - Osteonen</t>
  </si>
  <si>
    <t>Skelet en botten - Premenopauze voor volwassenen</t>
  </si>
  <si>
    <t>Skelet en botten - Arm</t>
  </si>
  <si>
    <t>Skelet en botten - Armen</t>
  </si>
  <si>
    <t>Skelet en botten - Collageen</t>
  </si>
  <si>
    <t>Skelet en botten - Hernia - Degeneratie Verzakking Extrusie Sequestratie</t>
  </si>
  <si>
    <t>Skelet en botten - Hernia</t>
  </si>
  <si>
    <t>Skelet en botten - Elleboog - Zijaanzicht Achteraanzicht</t>
  </si>
  <si>
    <t>Skelet en botten - Compressietest van het dijbeen</t>
  </si>
  <si>
    <t>Skelet en botten - Dijbeen</t>
  </si>
  <si>
    <t>Skelet en botten - Gewrichten</t>
  </si>
  <si>
    <t>Skeleton and bones - Osteoarthritis and rheumatoid arthritis - Normal joint Osteoarthritis Rheumatoid arthritis</t>
  </si>
  <si>
    <t>Skeleton and bones - Osteoarthritis and rheumatoid arthritis</t>
  </si>
  <si>
    <t>Skelet en botten - Peesanatomie</t>
  </si>
  <si>
    <t>Skelet en botten - Peesontsteking</t>
  </si>
  <si>
    <t>Skelet en botten - Wervel</t>
  </si>
  <si>
    <t>Skelet en botten - Wervelkolom</t>
  </si>
  <si>
    <t>Botstructuur - Botvernieuwingscyclus I - Endostale sinus Monocyte Pre-osteoclast Osteocyte Osteoclast Macrofaag Pre-osteoblast Osteoblast Botvoering cel Osteoïde Nieuw bot Oud bot</t>
  </si>
  <si>
    <t>For OpenRefine</t>
  </si>
  <si>
    <t>Bone dimensions</t>
  </si>
  <si>
    <t>Bone remodeling cycle</t>
  </si>
  <si>
    <t>New bone</t>
  </si>
  <si>
    <t>Bone structure</t>
  </si>
  <si>
    <t>Hydroxyapatite</t>
  </si>
  <si>
    <t>Arm</t>
  </si>
  <si>
    <t>Disc herniation</t>
  </si>
  <si>
    <t>Knee - Frontal view Frontal view</t>
  </si>
  <si>
    <t>Osteoarthritis and rheumatoid arthritis</t>
  </si>
  <si>
    <t>Skeleton</t>
  </si>
  <si>
    <t>Tendon anatomy</t>
  </si>
  <si>
    <t>Tendonitis</t>
  </si>
  <si>
    <t>Vertebral column disorders - Normal Scoliosis Normal Lordosis Kyphosis</t>
  </si>
  <si>
    <t>Vertebral column</t>
  </si>
  <si>
    <t>Skeleton and bones - Replacement surgery - Shoulder total hip and total knee replacement</t>
  </si>
  <si>
    <t>Skeleton and bones - Replacement surgery - Shoulder replacement</t>
  </si>
  <si>
    <t>Skeleton and bones - Replacement surgery - Total hip replacement</t>
  </si>
  <si>
    <t>Skeleton and bones - Replacement surgery - Total knee replacement</t>
  </si>
  <si>
    <t>Skelet en botten - Vervangingschirurgie - Schoudervervanging</t>
  </si>
  <si>
    <t>Skelet en botten - Vervangingschirurgie - Totale heupvervanging</t>
  </si>
  <si>
    <t>Skelet en botten - Vervangingschirurgie - Totale knievervanging</t>
  </si>
  <si>
    <t>Squelette et os - Prothese - Remplacement de l'épaule</t>
  </si>
  <si>
    <t>Squelette et os - Prothese - Remplacement total de la hanche</t>
  </si>
  <si>
    <t>Squelette et os - Prothese - Remplacement total du genou</t>
  </si>
  <si>
    <t>Greenstick</t>
  </si>
  <si>
    <t>Multiple</t>
  </si>
  <si>
    <t>400%</t>
  </si>
  <si>
    <t>Masse osseuse</t>
  </si>
  <si>
    <t>Micro-architecture</t>
  </si>
  <si>
    <t>Os nouvellement formé</t>
  </si>
  <si>
    <t>Ostéons avec microcracks</t>
  </si>
  <si>
    <t>Ostéons</t>
  </si>
  <si>
    <t>Pelvis masculin: vue antérieure</t>
  </si>
  <si>
    <t>Extrusion</t>
  </si>
  <si>
    <t>Vue antérieure</t>
  </si>
  <si>
    <t>Vue frontale</t>
  </si>
  <si>
    <t>Vue latérale</t>
  </si>
  <si>
    <t>Arthrose</t>
  </si>
  <si>
    <t>Tendinite</t>
  </si>
  <si>
    <t>Rupture du tendon</t>
  </si>
  <si>
    <t>Normale</t>
  </si>
  <si>
    <t>Tendon Epimysium Perimysium Endomysium EIR er HleIelI= Microfibrille</t>
  </si>
  <si>
    <t>Cyphose</t>
  </si>
  <si>
    <t>D:\\servier-smart-art\\media\\Bones\\Bone fractures\\media for upload\\Bone fractures - Ankle fractures\\Bone fractures - Ankle fractures 1.png</t>
  </si>
  <si>
    <t>D:\\servier-smart-art\\media\\Bones\\Bone fractures\\media for upload\\Bone fractures - Ankle fractures\\Bone fractures - Ankle fractures.jpg</t>
  </si>
  <si>
    <t>JPG detected</t>
  </si>
  <si>
    <t>D:\\servier-smart-art\\media\\Bones\\Bone fractures\\media for upload\\Bone fractures - Clavicle fracture\\Bone fractures - Clavicle fracture 1.png</t>
  </si>
  <si>
    <t>ne a]</t>
  </si>
  <si>
    <t>D:\\servier-smart-art\\media\\Bones\\Bone fractures\\media for upload\\Bone fractures - Clavicle fracture\\Bone fractures - Clavicle fracture.jpg</t>
  </si>
  <si>
    <t>D:\\servier-smart-art\\media\\Bones\\Bone fractures\\media for upload\\Bone fractures - Compression of the vertebrae\\Bone fractures - Compression of the vertebrae 1.png</t>
  </si>
  <si>
    <t>D:\\servier-smart-art\\media\\Bones\\Bone fractures\\media for upload\\Bone fractures - Compression of the vertebrae\\Bone fractures - Compression of the vertebrae 2.png</t>
  </si>
  <si>
    <t>D:\\servier-smart-art\\media\\Bones\\Bone fractures\\media for upload\\Bone fractures - Compression of the vertebrae\\Bone fractures - Compression of the vertebrae.jpg</t>
  </si>
  <si>
    <t>D:\\servier-smart-art\\media\\Bones\\Bone fractures\\media for upload\\Bone fractures - Finger fractures\\Bone fractures - Finger fractures 1.png</t>
  </si>
  <si>
    <t>D:\\servier-smart-art\\media\\Bones\\Bone fractures\\media for upload\\Bone fractures - Finger fractures\\Bone fractures - Finger fractures.jpg</t>
  </si>
  <si>
    <t>D:\\servier-smart-art\\media\\Bones\\Bone fractures\\media for upload\\Bone fractures - Fracture of femur\\Bone fractures - Fracture of femur 1.png</t>
  </si>
  <si>
    <t>a qa al TET) 205 00 O&amp;A</t>
  </si>
  <si>
    <t>D:\\servier-smart-art\\media\\Bones\\Bone fractures\\media for upload\\Bone fractures - Fracture of femur\\Bone fractures - Fracture of femur 2.png</t>
  </si>
  <si>
    <t>D:\\servier-smart-art\\media\\Bones\\Bone fractures\\media for upload\\Bone fractures - Fracture of femur\\Bone fractures - Fracture of femur 3.png</t>
  </si>
  <si>
    <t>D:\\servier-smart-art\\media\\Bones\\Bone fractures\\media for upload\\Bone fractures - Fracture of femur\\Bone fractures - Fracture of femur 4.png</t>
  </si>
  <si>
    <t>D:\\servier-smart-art\\media\\Bones\\Bone fractures\\media for upload\\Bone fractures - Fracture of femur\\Bone fractures - Fracture of femur 5.png</t>
  </si>
  <si>
    <t>D:\\servier-smart-art\\media\\Bones\\Bone fractures\\media for upload\\Bone fractures - Fracture of femur\\Bone fractures - Fracture of femur 6.png</t>
  </si>
  <si>
    <t>D:\\servier-smart-art\\media\\Bones\\Bone fractures\\media for upload\\Bone fractures - Fracture of femur\\Bone fractures - Fracture of femur 7.png</t>
  </si>
  <si>
    <t>D:\\servier-smart-art\\media\\Bones\\Bone fractures\\media for upload\\Bone fractures - Fracture of femur\\Bone fractures - Fracture of femur.jpg</t>
  </si>
  <si>
    <t>D:\\servier-smart-art\\media\\Bones\\Bone fractures\\media for upload\\Bone fractures - Fracture repair\\Bone fractures - Fracture repair 1.png</t>
  </si>
  <si>
    <t>D:\\servier-smart-art\\media\\Bones\\Bone fractures\\media for upload\\Bone fractures - Fracture repair\\Bone fractures - Fracture repair 2.png</t>
  </si>
  <si>
    <t>D:\\servier-smart-art\\media\\Bones\\Bone fractures\\media for upload\\Bone fractures - Fracture repair\\Bone fractures - Fracture repair 3.png</t>
  </si>
  <si>
    <t>D:\\servier-smart-art\\media\\Bones\\Bone fractures\\media for upload\\Bone fractures - Fracture repair\\Bone fractures - Fracture repair 4.png</t>
  </si>
  <si>
    <t>D:\\servier-smart-art\\media\\Bones\\Bone fractures\\media for upload\\Bone fractures - Fracture repair\\Bone fractures - Fracture repair.jpg</t>
  </si>
  <si>
    <t>D:\\servier-smart-art\\media\\Bones\\Bone fractures\\media for upload\\Bone fractures - Humerus fracture\\Bone fractures - Humerus fracture 1.png</t>
  </si>
  <si>
    <t>D:\\servier-smart-art\\media\\Bones\\Bone fractures\\media for upload\\Bone fractures - Humerus fracture\\Bone fractures - Humerus fracture 2.png</t>
  </si>
  <si>
    <t>D:\\servier-smart-art\\media\\Bones\\Bone fractures\\media for upload\\Bone fractures - Humerus fracture\\Bone fractures - Humerus fracture.jpg</t>
  </si>
  <si>
    <t>D:\\servier-smart-art\\media\\Bones\\Bone fractures\\media for upload\\Bone fractures - Kind of fractures\\Bone fractures - Kind of fractures - Closed fracture Open fracture.jpg</t>
  </si>
  <si>
    <t>D:\\servier-smart-art\\media\\Bones\\Bone fractures\\media for upload\\Bone fractures - Kind of fractures\\Bone fractures - Kind of fractures - Greenstick Segmental Transverse.jpg</t>
  </si>
  <si>
    <t>D:\\servier-smart-art\\media\\Bones\\Bone fractures\\media for upload\\Bone fractures - Kind of fractures\\Bone fractures - Kind of fractures - Oblique Comminuted Spiral Compound.jpg</t>
  </si>
  <si>
    <t>D:\\servier-smart-art\\media\\Bones\\Bone fractures\\media for upload\\Bone fractures - Kind of fractures\\Bone fractures - Kind of fractures 1.png</t>
  </si>
  <si>
    <t>Oblique</t>
  </si>
  <si>
    <t>D:\\servier-smart-art\\media\\Bones\\Bone fractures\\media for upload\\Bone fractures - Kind of fractures\\Bone fractures - Kind of fractures 2.png</t>
  </si>
  <si>
    <t>D:\\servier-smart-art\\media\\Bones\\Bone fractures\\media for upload\\Bone fractures - Kind of fractures\\Bone fractures - Kind of fractures 3.png</t>
  </si>
  <si>
    <t>Spiroide</t>
  </si>
  <si>
    <t>D:\\servier-smart-art\\media\\Bones\\Bone fractures\\media for upload\\Bone fractures - Kind of fractures\\Bone fractures - Kind of fractures 4.png</t>
  </si>
  <si>
    <t>D:\\servier-smart-art\\media\\Bones\\Bone fractures\\media for upload\\Bone fractures - Kind of fractures\\Bone fractures - Kind of fractures 5.png</t>
  </si>
  <si>
    <t>D:\\servier-smart-art\\media\\Bones\\Bone fractures\\media for upload\\Bone fractures - Kind of fractures\\Bone fractures - Kind of fractures 6.png</t>
  </si>
  <si>
    <t>D:\\servier-smart-art\\media\\Bones\\Bone fractures\\media for upload\\Bone fractures - Kind of fractures\\Bone fractures - Kind of fractures 7.png</t>
  </si>
  <si>
    <t>Fracture fermeée</t>
  </si>
  <si>
    <t>D:\\servier-smart-art\\media\\Bones\\Bone fractures\\media for upload\\Bone fractures - Kind of fractures\\Bone fractures - Kind of fractures 8.png</t>
  </si>
  <si>
    <t>(ei CRe IN =1a (=</t>
  </si>
  <si>
    <t>D:\\servier-smart-art\\media\\Bones\\Bone fractures\\media for upload\\Bone fractures - Orthopedics\\Bone fractures - Orthopedics 1.png</t>
  </si>
  <si>
    <t>D:\\servier-smart-art\\media\\Bones\\Bone fractures\\media for upload\\Bone fractures - Orthopedics\\Bone fractures - Orthopedics 2.png</t>
  </si>
  <si>
    <t>D:\\servier-smart-art\\media\\Bones\\Bone fractures\\media for upload\\Bone fractures - Orthopedics\\Bone fractures - Orthopedics 3.png</t>
  </si>
  <si>
    <t>D:\\servier-smart-art\\media\\Bones\\Bone fractures\\media for upload\\Bone fractures - Orthopedics\\Bone fractures - Orthopedics 4.png</t>
  </si>
  <si>
    <t>D:\\servier-smart-art\\media\\Bones\\Bone fractures\\media for upload\\Bone fractures - Orthopedics\\Bone fractures - Orthopedics.jpg</t>
  </si>
  <si>
    <t>D:\\servier-smart-art\\media\\Bones\\Bone fractures\\media for upload\\Bone fractures - Radius fracture\\Bone fractures - Radius fracture 1.png</t>
  </si>
  <si>
    <t>D:\\servier-smart-art\\media\\Bones\\Bone fractures\\media for upload\\Bone fractures - Radius fracture\\Bone fractures - Radius fracture 2.png</t>
  </si>
  <si>
    <t>D:\\servier-smart-art\\media\\Bones\\Bone fractures\\media for upload\\Bone fractures - Radius fracture\\Bone fractures - Radius fracture.jpg</t>
  </si>
  <si>
    <t>D:\\servier-smart-art\\media\\Bones\\Bone fractures\\media for upload\\Bone fractures - Rib fractures\\Bone fractures - Rib fractures 1.png</t>
  </si>
  <si>
    <t>D:\\servier-smart-art\\media\\Bones\\Bone fractures\\media for upload\\Bone fractures - Rib fractures\\Bone fractures - Rib fractures 2.png</t>
  </si>
  <si>
    <t>D:\\servier-smart-art\\media\\Bones\\Bone fractures\\media for upload\\Bone fractures - Rib fractures\\Bone fractures - Rib fractures.jpg</t>
  </si>
  <si>
    <t>D:\\servier-smart-art\\media\\Bones\\Bone fractures\\media for upload\\Bone fractures - Scaphoid fracture\\Bone fractures - Scaphoid fracture 1.png</t>
  </si>
  <si>
    <t>D:\\servier-smart-art\\media\\Bones\\Bone fractures\\media for upload\\Bone fractures - Scaphoid fracture\\Bone fractures - Scaphoid fracture.jpg</t>
  </si>
  <si>
    <t>D:\\servier-smart-art\\media\\Bones\\Bone fractures\\media for upload\\Bone fractures - Shoulder fracture\\Bone fractures - Shoulder fracture 1.png</t>
  </si>
  <si>
    <t>q J</t>
  </si>
  <si>
    <t>D:\\servier-smart-art\\media\\Bones\\Bone fractures\\media for upload\\Bone fractures - Shoulder fracture\\Bone fractures - Shoulder fracture.jpg</t>
  </si>
  <si>
    <t>D:\\servier-smart-art\\media\\Bones\\Bone fractures\\media for upload\\Bone fractures - Skull fractures\\Bone fractures - Skull fractures 1.png</t>
  </si>
  <si>
    <t>D:\\servier-smart-art\\media\\Bones\\Bone fractures\\media for upload\\Bone fractures - Skull fractures\\Bone fractures - Skull fractures.jpg</t>
  </si>
  <si>
    <t>D:\\servier-smart-art\\media\\Bones\\Bone fractures\\media for upload\\Bone fractures - Sternal fracture\\Bone fractures - Sternal fracture 1.png</t>
  </si>
  <si>
    <t>D:\\servier-smart-art\\media\\Bones\\Bone fractures\\media for upload\\Bone fractures - Sternal fracture\\Bone fractures - Sternal fracture.jpg</t>
  </si>
  <si>
    <t>D:\\servier-smart-art\\media\\Bones\\Bone fractures\\media for upload\\Bone fractures - Vertebral fractures\\Bone fractures - Vertebral fractures 1.png</t>
  </si>
  <si>
    <t>D:\\servier-smart-art\\media\\Bones\\Bone fractures\\media for upload\\Bone fractures - Vertebral fractures\\Bone fractures - Vertebral fractures 2.png</t>
  </si>
  <si>
    <t>D:\\servier-smart-art\\media\\Bones\\Bone fractures\\media for upload\\Bone fractures - Vertebral fractures\\Bone fractures - Vertebral fractures 3.png</t>
  </si>
  <si>
    <t>D:\\servier-smart-art\\media\\Bones\\Bone fractures\\media for upload\\Bone fractures - Vertebral fractures\\Bone fractures - Vertebral fractures 4.png</t>
  </si>
  <si>
    <t>D:\\servier-smart-art\\media\\Bones\\Bone fractures\\media for upload\\Bone fractures - Vertebral fractures\\Bone fractures - Vertebral fractures 5.png</t>
  </si>
  <si>
    <t>D:\\servier-smart-art\\media\\Bones\\Bone fractures\\media for upload\\Bone fractures - Vertebral fractures\\Bone fractures - Vertebral fractures.jpg</t>
  </si>
  <si>
    <t>D:\\servier-smart-art\\media\\Bones\\Bone structure\\media for upload\\Bone structure - Bone dimensions\\Bone structure - Bone dimensions - 100pct 400pct 700pct.jpg</t>
  </si>
  <si>
    <t>D:\\servier-smart-art\\media\\Bones\\Bone structure\\media for upload\\Bone structure - Bone dimensions\\Bone structure - Bone dimensions 1.png</t>
  </si>
  <si>
    <t>D:\\servier-smart-art\\media\\Bones\\Bone structure\\media for upload\\Bone structure - Bone dimensions\\Bone structure - Bone dimensions 2.png</t>
  </si>
  <si>
    <t>D:\\servier-smart-art\\media\\Bones\\Bone structure\\media for upload\\Bone structure - Bone dimensions\\Bone structure - Bone dimensions 3.png</t>
  </si>
  <si>
    <t>[ 100%</t>
  </si>
  <si>
    <t>D:\\servier-smart-art\\media\\Bones\\Bone structure\\media for upload\\Bone structure - Bone properties\\Bone structure - Bone properties - Bone mass Micro-architecture etc.jpg</t>
  </si>
  <si>
    <t>D:\\servier-smart-art\\media\\Bones\\Bone structure\\media for upload\\Bone structure - Bone properties\\Bone structure - Bone properties 1.png</t>
  </si>
  <si>
    <t>D:\\servier-smart-art\\media\\Bones\\Bone structure\\media for upload\\Bone structure - Bone properties\\Bone structure - Bone properties 2.png</t>
  </si>
  <si>
    <t>D:\\servier-smart-art\\media\\Bones\\Bone structure\\media for upload\\Bone structure - Bone properties\\Bone structure - Bone properties 3.png</t>
  </si>
  <si>
    <t>A / TIT TIEN FEE HEY.</t>
  </si>
  <si>
    <t>D:\\servier-smart-art\\media\\Bones\\Bone structure\\media for upload\\Bone structure - Bone properties\\Bone structure - Bone properties 4.png</t>
  </si>
  <si>
    <t>Propriétés intrinséques</t>
  </si>
  <si>
    <t>D:\\servier-smart-art\\media\\Bones\\Bone structure\\media for upload\\Bone structure - Bone properties\\Bone structure - Bone properties 5.png</t>
  </si>
  <si>
    <t>D:\\servier-smart-art\\media\\Bones\\Bone structure\\media for upload\\Bone structure - Bone properties\\Bone structure - Bone properties 6.png</t>
  </si>
  <si>
    <t>D:\\servier-smart-art\\media\\Bones\\Bone structure\\media for upload\\Bone structure - Bone properties\\Bone structure - Bone properties 7.png</t>
  </si>
  <si>
    <t>D:\\servier-smart-art\\media\\Bones\\Bone structure\\media for upload\\Bone structure - Bone remodeling cycle\\Bone structure - Bone remodeling cycle 1 - Endosteal Sinus Monocyte Pre-osteoclast etc.jpg</t>
  </si>
  <si>
    <t>D:\\servier-smart-art\\media\\Bones\\Bone structure\\media for upload\\Bone structure - Bone remodeling cycle\\Bone structure - Bone remodeling cycle 1.png</t>
  </si>
  <si>
    <t>o Pré-osteoblaste Ostéoclaste \ J a a Ostéoblaste h, Macrophage Cellules bordantes SEO Ye) [5 di Os nouvellement p formé | Os vieux</t>
  </si>
  <si>
    <t>D:\\servier-smart-art\\media\\Bones\\Bone structure\\media for upload\\Bone structure - Bone remodeling cycle\\Bone structure - Bone remodeling cycle 2 - Pre-Osteoblast Osteoblast Bone-lining cell etc.jpg</t>
  </si>
  <si>
    <t>D:\\servier-smart-art\\media\\Bones\\Bone structure\\media for upload\\Bone structure - Bone remodeling cycle\\Bone structure - Bone remodeling cycle 2.png</t>
  </si>
  <si>
    <t>Monocyte Pré- a O osteoclaste O ] Pré-osteoblaste ®, Osteoclaste o) a Ostéoblaste Cellules bordantes VV QUEENS SEERMIE La Résorption ) Ostéoide nouvellement NINE Inversion Formation Os vieux Quiescence</t>
  </si>
  <si>
    <t>D:\\servier-smart-art\\media\\Bones\\Bone structure\\media for upload\\Bone structure - Bone remodeling cycle\\Bone structure - Bone remodeling cycle 3 - Osteoclasts Monocytes Pre-osteoblasts etc.jpg</t>
  </si>
  <si>
    <t>D:\\servier-smart-art\\media\\Bones\\Bone structure\\media for upload\\Bone structure - Bone remodeling cycle\\Bone structure - Bone remodeling cycle 3.png</t>
  </si>
  <si>
    <t>Pre-osteoblastes M t Slot Osteoblastes Osteoclastes Osteocytes ¥ e a</t>
  </si>
  <si>
    <t>D:\\servier-smart-art\\media\\Bones\\Bone structure\\media for upload\\Bone structure - Bone remodeling cycle\\Bone structure - Bone remodeling cycle 4.png</t>
  </si>
  <si>
    <t>D:\\servier-smart-art\\media\\Bones\\Bone structure\\media for upload\\Bone structure - Bone structure\\Bone structure - Bone structure - New bone 1.png</t>
  </si>
  <si>
    <t>D:\\servier-smart-art\\media\\Bones\\Bone structure\\media for upload\\Bone structure - Bone structure\\Bone structure - Bone structure - New bone 10.png</t>
  </si>
  <si>
    <t>D:\\servier-smart-art\\media\\Bones\\Bone structure\\media for upload\\Bone structure - Bone structure\\Bone structure - Bone structure - New bone 2.png</t>
  </si>
  <si>
    <t>D:\\servier-smart-art\\media\\Bones\\Bone structure\\media for upload\\Bone structure - Bone structure\\Bone structure - Bone structure - New bone 3.png</t>
  </si>
  <si>
    <t>D:\\servier-smart-art\\media\\Bones\\Bone structure\\media for upload\\Bone structure - Bone structure\\Bone structure - Bone structure - New bone 4.png</t>
  </si>
  <si>
    <t>D:\\servier-smart-art\\media\\Bones\\Bone structure\\media for upload\\Bone structure - Bone structure\\Bone structure - Bone structure - New bone 5.png</t>
  </si>
  <si>
    <t>ot SN</t>
  </si>
  <si>
    <t>D:\\servier-smart-art\\media\\Bones\\Bone structure\\media for upload\\Bone structure - Bone structure\\Bone structure - Bone structure - New bone 6.png</t>
  </si>
  <si>
    <t>D:\\servier-smart-art\\media\\Bones\\Bone structure\\media for upload\\Bone structure - Bone structure\\Bone structure - Bone structure - New bone 7.png</t>
  </si>
  <si>
    <t>D:\\servier-smart-art\\media\\Bones\\Bone structure\\media for upload\\Bone structure - Bone structure\\Bone structure - Bone structure - New bone 8.png</t>
  </si>
  <si>
    <t>D:\\servier-smart-art\\media\\Bones\\Bone structure\\media for upload\\Bone structure - Bone structure\\Bone structure - Bone structure - New bone 9.png</t>
  </si>
  <si>
    <t>D:\\servier-smart-art\\media\\Bones\\Bone structure\\media for upload\\Bone structure - Bone structure\\Bone structure - Bone structure 1.png</t>
  </si>
  <si>
    <t>D:\\servier-smart-art\\media\\Bones\\Bone structure\\media for upload\\Bone structure - Bone structure\\Bone structure - Bone structure 2.png</t>
  </si>
  <si>
    <t>D:\\servier-smart-art\\media\\Bones\\Bone structure\\media for upload\\Bone structure - Bone structure\\Bone structure - Bone structure I.jpg</t>
  </si>
  <si>
    <t>D:\\servier-smart-art\\media\\Bones\\Bone structure\\media for upload\\Bone structure - Bone structure\\Bone structure - Bone structure II - New bone.jpg</t>
  </si>
  <si>
    <t>D:\\servier-smart-art\\media\\Bones\\Bone structure\\media for upload\\Bone structure - Hydroxyapatite\\Bone structure - Hydroxyapatite 1.png</t>
  </si>
  <si>
    <t>D:\\servier-smart-art\\media\\Bones\\Bone structure\\media for upload\\Bone structure - Hydroxyapatite\\Bone structure - Hydroxyapatite 2.png</t>
  </si>
  <si>
    <t>D:\\servier-smart-art\\media\\Bones\\Bone structure\\media for upload\\Bone structure - Hydroxyapatite\\Bone structure - Hydroxyapatite 3.png</t>
  </si>
  <si>
    <t>D:\\servier-smart-art\\media\\Bones\\Bone structure\\media for upload\\Bone structure - Hydroxyapatite\\Bone structure - Hydroxyapatite 4.png</t>
  </si>
  <si>
    <t>D:\\servier-smart-art\\media\\Bones\\Bone structure\\media for upload\\Bone structure - Hydroxyapatite\\Bone structure - Hydroxyapatite 5.png</t>
  </si>
  <si>
    <t>D:\\servier-smart-art\\media\\Bones\\Bone structure\\media for upload\\Bone structure - Hydroxyapatite\\Bone structure - Hydroxyapatite 6.png</t>
  </si>
  <si>
    <t>D:\\servier-smart-art\\media\\Bones\\Bone structure\\media for upload\\Bone structure - Hydroxyapatite\\Bone structure - Hydroxyapatite 7.png</t>
  </si>
  <si>
    <t>D:\\servier-smart-art\\media\\Bones\\Bone structure\\media for upload\\Bone structure - Hydroxyapatite\\Bone structure - Hydroxyapatite I.jpg</t>
  </si>
  <si>
    <t>D:\\servier-smart-art\\media\\Bones\\Bone structure\\media for upload\\Bone structure - Hydroxyapatite\\Bone structure - Hydroxyapatite II.jpg</t>
  </si>
  <si>
    <t>D:\\servier-smart-art\\media\\Bones\\Bone structure\\media for upload\\Bone structure - Osteoblasts\\Bone structure - Osteoblasts 1.png</t>
  </si>
  <si>
    <t>D:\\servier-smart-art\\media\\Bones\\Bone structure\\media for upload\\Bone structure - Osteoblasts\\Bone structure - Osteoblasts 2.png</t>
  </si>
  <si>
    <t>D:\\servier-smart-art\\media\\Bones\\Bone structure\\media for upload\\Bone structure - Osteoblasts\\Bone structure - Osteoblasts 3.png</t>
  </si>
  <si>
    <t>D:\\servier-smart-art\\media\\Bones\\Bone structure\\media for upload\\Bone structure - Osteoblasts\\Bone structure - Osteoblasts.jpg</t>
  </si>
  <si>
    <t>D:\\servier-smart-art\\media\\Bones\\Bone structure\\media for upload\\Bone structure - Osteoclast precursors\\Bone structure - Osteoclast precursors 1.png</t>
  </si>
  <si>
    <t>D:\\servier-smart-art\\media\\Bones\\Bone structure\\media for upload\\Bone structure - Osteoclast precursors\\Bone structure - Osteoclast precursors 2.png</t>
  </si>
  <si>
    <t>D:\\servier-smart-art\\media\\Bones\\Bone structure\\media for upload\\Bone structure - Osteoclast precursors\\Bone structure - Osteoclast precursors 3.png</t>
  </si>
  <si>
    <t>D:\\servier-smart-art\\media\\Bones\\Bone structure\\media for upload\\Bone structure - Osteoclast precursors\\Bone structure - Osteoclast precursors.jpg</t>
  </si>
  <si>
    <t>D:\\servier-smart-art\\media\\Bones\\Bone structure\\media for upload\\Bone structure - Osteoclast progenitors\\Bone structure - Osteoclast progenitors 1.png</t>
  </si>
  <si>
    <t>D:\\servier-smart-art\\media\\Bones\\Bone structure\\media for upload\\Bone structure - Osteoclast progenitors\\Bone structure - Osteoclast progenitors 2.png</t>
  </si>
  <si>
    <t>D:\\servier-smart-art\\media\\Bones\\Bone structure\\media for upload\\Bone structure - Osteoclast progenitors\\Bone structure - Osteoclast progenitors 3.png</t>
  </si>
  <si>
    <t>D:\\servier-smart-art\\media\\Bones\\Bone structure\\media for upload\\Bone structure - Osteoclast progenitors\\Bone structure - Osteoclast progenitors.jpg</t>
  </si>
  <si>
    <t>D:\\servier-smart-art\\media\\Bones\\Bone structure\\media for upload\\Bone structure - Osteoclasts\\Bone structure - Osteoclasts 1.png</t>
  </si>
  <si>
    <t>D:\\servier-smart-art\\media\\Bones\\Bone structure\\media for upload\\Bone structure - Osteoclasts\\Bone structure - Osteoclasts 2.png</t>
  </si>
  <si>
    <t>D:\\servier-smart-art\\media\\Bones\\Bone structure\\media for upload\\Bone structure - Osteoclasts\\Bone structure - Osteoclasts 3.png</t>
  </si>
  <si>
    <t>D:\\servier-smart-art\\media\\Bones\\Bone structure\\media for upload\\Bone structure - Osteoclasts\\Bone structure - Osteoclasts.jpg</t>
  </si>
  <si>
    <t>D:\\servier-smart-art\\media\\Bones\\Bone structure\\media for upload\\Bone structure - Osteocytes\\Bone structure - Osteocytes 1.png</t>
  </si>
  <si>
    <t>D:\\servier-smart-art\\media\\Bones\\Bone structure\\media for upload\\Bone structure - Osteocytes\\Bone structure - Osteocytes 2.png</t>
  </si>
  <si>
    <t>D:\\servier-smart-art\\media\\Bones\\Bone structure\\media for upload\\Bone structure - Osteocytes\\Bone structure - Osteocytes 3.png</t>
  </si>
  <si>
    <t>D:\\servier-smart-art\\media\\Bones\\Bone structure\\media for upload\\Bone structure - Osteocytes\\Bone structure - Osteocytes.jpg</t>
  </si>
  <si>
    <t>D:\\servier-smart-art\\media\\Bones\\Bone structure\\media for upload\\Bone structure - Osteon\\Bone structure - Osteon 1.png</t>
  </si>
  <si>
    <t>D:\\servier-smart-art\\media\\Bones\\Bone structure\\media for upload\\Bone structure - Osteon\\Bone structure - Osteon 2.png</t>
  </si>
  <si>
    <t>D:\\servier-smart-art\\media\\Bones\\Bone structure\\media for upload\\Bone structure - Osteon\\Bone structure - Osteon 3.png</t>
  </si>
  <si>
    <t>D:\\servier-smart-art\\media\\Bones\\Bone structure\\media for upload\\Bone structure - Osteon\\Bone structure - Osteon.jpg</t>
  </si>
  <si>
    <t>D:\\servier-smart-art\\media\\Bones\\Bone structure\\media for upload\\Bone structure - Osteons with microcracks\\Bone structure - Osteons with microcracks 1.png</t>
  </si>
  <si>
    <t>D:\\servier-smart-art\\media\\Bones\\Bone structure\\media for upload\\Bone structure - Osteons with microcracks\\Bone structure - Osteons with microcracks 2.png</t>
  </si>
  <si>
    <t>D:\\servier-smart-art\\media\\Bones\\Bone structure\\media for upload\\Bone structure - Osteons with microcracks\\Bone structure - Osteons with microcracks.jpg</t>
  </si>
  <si>
    <t>D:\\servier-smart-art\\media\\Bones\\Bone structure\\media for upload\\Bone structure - Osteoporosis\\Bone structure - Osteoporosis 1.png</t>
  </si>
  <si>
    <t>D:\\servier-smart-art\\media\\Bones\\Bone structure\\media for upload\\Bone structure - Osteoporosis\\Bone structure - Osteoporosis 2.png</t>
  </si>
  <si>
    <t>D:\\servier-smart-art\\media\\Bones\\Bone structure\\media for upload\\Bone structure - Osteoporosis\\Bone structure - Osteoporosis 3.png</t>
  </si>
  <si>
    <t>D:\\servier-smart-art\\media\\Bones\\Bone structure\\media for upload\\Bone structure - Osteoporosis\\Bone structure - Osteoporosis 4.png</t>
  </si>
  <si>
    <t>D:\\servier-smart-art\\media\\Bones\\Bone structure\\media for upload\\Bone structure - Osteoporosis\\Bone structure - Osteoporosis 5.png</t>
  </si>
  <si>
    <t>D:\\servier-smart-art\\media\\Bones\\Bone structure\\media for upload\\Bone structure - Osteoporosis\\Bone structure - Osteoporosis 6.png</t>
  </si>
  <si>
    <t>D:\\servier-smart-art\\media\\Bones\\Bone structure\\media for upload\\Bone structure - Osteoporosis\\Bone structure - Osteoporosis.jpg</t>
  </si>
  <si>
    <t>D:\\servier-smart-art\\media\\Bones\\Bone structure\\media for upload\\Bone structure - Stem cells\\Bone structure - Stem cells 1.png</t>
  </si>
  <si>
    <t>D:\\servier-smart-art\\media\\Bones\\Bone structure\\media for upload\\Bone structure - Stem cells\\Bone structure - Stem cells 2.png</t>
  </si>
  <si>
    <t>D:\\servier-smart-art\\media\\Bones\\Bone structure\\media for upload\\Bone structure - Stem cells\\Bone structure - Stem cells 3.png</t>
  </si>
  <si>
    <t>D:\\servier-smart-art\\media\\Bones\\Bone structure\\media for upload\\Bone structure - Stem cells\\Bone structure - Stem cells.jpg</t>
  </si>
  <si>
    <t>D:\\servier-smart-art\\media\\Bones\\Bone structure\\media for upload\\Bone structure - Trabecular bone\\Bone structure - Trabecular bone - Normal trabecular bone Trabecular bone etc.jpg</t>
  </si>
  <si>
    <t>D:\\servier-smart-art\\media\\Bones\\Bone structure\\media for upload\\Bone structure - Trabecular bone\\Bone structure - Trabecular bone 1.png</t>
  </si>
  <si>
    <t>0 = AY i ® ‘© i@) © i= [72 O © = ru @) =</t>
  </si>
  <si>
    <t>D:\\servier-smart-art\\media\\Bones\\Bone structure\\media for upload\\Bone structure - Trabecular bone\\Bone structure - Trabecular bone 2.png</t>
  </si>
  <si>
    <t>Os trabéculaire avec des zones de resorption</t>
  </si>
  <si>
    <t>D:\\servier-smart-art\\media\\Bones\\Bone structure\\media for upload\\Bone structure - Trabecular bone\\Bone structure - Trabecular bone 3.png</t>
  </si>
  <si>
    <t>Os trabéculaire = avec ; gy microcracks §</t>
  </si>
  <si>
    <t>D:\\servier-smart-art\\media\\Bones\\Bone structure\\media for upload\\Bone structure - Trabecular bone\\Bone structure - Trabecular bone 4.png</t>
  </si>
  <si>
    <t>Os trabéculaire osteoporotique</t>
  </si>
  <si>
    <t>D:\\servier-smart-art\\media\\Bones\\Bone structure\\media for upload\\Bone structure - Trabecular bone\\Bone structure - Trabecular bone 5.png</t>
  </si>
  <si>
    <t>D:\\servier-smart-art\\media\\Bones\\Bone structure\\media for upload\\Bone structure - Trabecular bone\\Bone structure - Trabecular bone.jpg</t>
  </si>
  <si>
    <t>D:\\servier-smart-art\\media\\Bones\\Skeleton and bones\\media for upload\\Skeleton and bones - Adult premenopause\\Skeleton and bones - Adult premenopause 1.png</t>
  </si>
  <si>
    <t>D:\\servier-smart-art\\media\\Bones\\Skeleton and bones\\media for upload\\Skeleton and bones - Adult premenopause\\Skeleton and bones - Adult premenopause 2.png</t>
  </si>
  <si>
    <t>D:\\servier-smart-art\\media\\Bones\\Skeleton and bones\\media for upload\\Skeleton and bones - Adult premenopause\\Skeleton and bones - Adult premenopause 3.png</t>
  </si>
  <si>
    <t>D:\\servier-smart-art\\media\\Bones\\Skeleton and bones\\media for upload\\Skeleton and bones - Adult premenopause\\Skeleton and bones - Adult premenopause 4.png</t>
  </si>
  <si>
    <t>D:\\servier-smart-art\\media\\Bones\\Skeleton and bones\\media for upload\\Skeleton and bones - Adult premenopause\\Skeleton and bones - Adult premenopause.jpg</t>
  </si>
  <si>
    <t>D:\\servier-smart-art\\media\\Bones\\Skeleton and bones\\media for upload\\Skeleton and bones - Ankle sprain\\Skeleton and bones - Ankle sprain 1.png</t>
  </si>
  <si>
    <t>D:\\servier-smart-art\\media\\Bones\\Skeleton and bones\\media for upload\\Skeleton and bones - Ankle sprain\\Skeleton and bones - Ankle sprain 2.png</t>
  </si>
  <si>
    <t>D:\\servier-smart-art\\media\\Bones\\Skeleton and bones\\media for upload\\Skeleton and bones - Ankle sprain\\Skeleton and bones - Ankle sprain 3.png</t>
  </si>
  <si>
    <t>D:\\servier-smart-art\\media\\Bones\\Skeleton and bones\\media for upload\\Skeleton and bones - Ankle sprain\\Skeleton and bones - Ankle sprain 4.png</t>
  </si>
  <si>
    <t>D:\\servier-smart-art\\media\\Bones\\Skeleton and bones\\media for upload\\Skeleton and bones - Ankle sprain\\Skeleton and bones - Ankle sprain 5.png</t>
  </si>
  <si>
    <t>D:\\servier-smart-art\\media\\Bones\\Skeleton and bones\\media for upload\\Skeleton and bones - Ankle sprain\\Skeleton and bones - Ankle sprain 6.png</t>
  </si>
  <si>
    <t>D:\\servier-smart-art\\media\\Bones\\Skeleton and bones\\media for upload\\Skeleton and bones - Ankle sprain\\Skeleton and bones - Ankle sprain 7.png</t>
  </si>
  <si>
    <t>D:\\servier-smart-art\\media\\Bones\\Skeleton and bones\\media for upload\\Skeleton and bones - Ankle sprain\\Skeleton and bones - Ankle sprain 8.png</t>
  </si>
  <si>
    <t>bw J</t>
  </si>
  <si>
    <t>D:\\servier-smart-art\\media\\Bones\\Skeleton and bones\\media for upload\\Skeleton and bones - Ankle sprain\\Skeleton and bones - Ankle sprain.jpg</t>
  </si>
  <si>
    <t>D:\\servier-smart-art\\media\\Bones\\Skeleton and bones\\media for upload\\Skeleton and bones - Arms\\Skeleton and bones - Arm 1.png</t>
  </si>
  <si>
    <t>D:\\servier-smart-art\\media\\Bones\\Skeleton and bones\\media for upload\\Skeleton and bones - Arms\\Skeleton and bones - Arm 2.png</t>
  </si>
  <si>
    <t>D:\\servier-smart-art\\media\\Bones\\Skeleton and bones\\media for upload\\Skeleton and bones - Arms\\Skeleton and bones - Arms.jpg</t>
  </si>
  <si>
    <t>D:\\servier-smart-art\\media\\Bones\\Skeleton and bones\\media for upload\\Skeleton and bones - Bone growth\\Skeleton and bones - Bone growth 1.png</t>
  </si>
  <si>
    <t>D:\\servier-smart-art\\media\\Bones\\Skeleton and bones\\media for upload\\Skeleton and bones - Bone growth\\Skeleton and bones - Bone growth 2.png</t>
  </si>
  <si>
    <t>D:\\servier-smart-art\\media\\Bones\\Skeleton and bones\\media for upload\\Skeleton and bones - Bone growth\\Skeleton and bones - Bone growth 3.png</t>
  </si>
  <si>
    <t>D:\\servier-smart-art\\media\\Bones\\Skeleton and bones\\media for upload\\Skeleton and bones - Bone growth\\Skeleton and bones - Bone growth 4.png</t>
  </si>
  <si>
    <t>D:\\servier-smart-art\\media\\Bones\\Skeleton and bones\\media for upload\\Skeleton and bones - Bone growth\\Skeleton and bones - Bone growth.jpg</t>
  </si>
  <si>
    <t>D:\\servier-smart-art\\media\\Bones\\Skeleton and bones\\media for upload\\Skeleton and bones - Bones of pelvis\\Skeleton and bones - Female pelvis.png</t>
  </si>
  <si>
    <t>\ y \ / \ / \ \ / / \ \ \ } &gt; / / \ \ — /2 / \ (A / \ J Pelvis féminin: vue antérieure</t>
  </si>
  <si>
    <t>D:\\servier-smart-art\\media\\Bones\\Skeleton and bones\\media for upload\\Skeleton and bones - Bones of pelvis\\Skeleton and bones - Male pelvis.png</t>
  </si>
  <si>
    <t>D:\\servier-smart-art\\media\\Bones\\Skeleton and bones\\media for upload\\Skeleton and bones - Bones of pelvis\\Skeleton and bones - Pelvis - Female and male anterior views.jpg</t>
  </si>
  <si>
    <t>D:\\servier-smart-art\\media\\Bones\\Skeleton and bones\\media for upload\\Skeleton and bones - Child teenager\\Skeleton and bones - Child teenager 1.png</t>
  </si>
  <si>
    <t>D:\\servier-smart-art\\media\\Bones\\Skeleton and bones\\media for upload\\Skeleton and bones - Child teenager\\Skeleton and bones - Child teenager 2.png</t>
  </si>
  <si>
    <t>D:\\servier-smart-art\\media\\Bones\\Skeleton and bones\\media for upload\\Skeleton and bones - Child teenager\\Skeleton and bones - Child teenager 3.png</t>
  </si>
  <si>
    <t>D:\\servier-smart-art\\media\\Bones\\Skeleton and bones\\media for upload\\Skeleton and bones - Child teenager\\Skeleton and bones - Child teenager 4.png</t>
  </si>
  <si>
    <t>D:\\servier-smart-art\\media\\Bones\\Skeleton and bones\\media for upload\\Skeleton and bones - Child teenager\\Skeleton and bones - Child teenager.jpg</t>
  </si>
  <si>
    <t>D:\\servier-smart-art\\media\\Bones\\Skeleton and bones\\media for upload\\Skeleton and bones - Collagen\\Skeleton and bones - Collagen 1.png</t>
  </si>
  <si>
    <t>D:\\servier-smart-art\\media\\Bones\\Skeleton and bones\\media for upload\\Skeleton and bones - Collagen\\Skeleton and bones - Collagen 2.png</t>
  </si>
  <si>
    <t>D:\\servier-smart-art\\media\\Bones\\Skeleton and bones\\media for upload\\Skeleton and bones - Collagen\\Skeleton and bones - Collagen.jpg</t>
  </si>
  <si>
    <t>D:\\servier-smart-art\\media\\Bones\\Skeleton and bones\\media for upload\\Skeleton and bones - Coxal bone\\Skeleton and bones - Coxal bone 1.png</t>
  </si>
  <si>
    <t>D:\\servier-smart-art\\media\\Bones\\Skeleton and bones\\media for upload\\Skeleton and bones - Coxal bone\\Skeleton and bones - Coxal bone 2.png</t>
  </si>
  <si>
    <t>D:\\servier-smart-art\\media\\Bones\\Skeleton and bones\\media for upload\\Skeleton and bones - Coxal bone\\Skeleton and bones - Coxal bone.jpg</t>
  </si>
  <si>
    <t>D:\\servier-smart-art\\media\\Bones\\Skeleton and bones\\media for upload\\Skeleton and bones - Disc herniation\\Skeleton and bones - Disc herniation - Degeneration Prolapse Extrusion Sequestration.jpg</t>
  </si>
  <si>
    <t>D:\\servier-smart-art\\media\\Bones\\Skeleton and bones\\media for upload\\Skeleton and bones - Disc herniation\\Skeleton and bones - Disc herniation 1.png</t>
  </si>
  <si>
    <t>D:\\servier-smart-art\\media\\Bones\\Skeleton and bones\\media for upload\\Skeleton and bones - Disc herniation\\Skeleton and bones - Disc herniation 2.png</t>
  </si>
  <si>
    <t>Degénération</t>
  </si>
  <si>
    <t>D:\\servier-smart-art\\media\\Bones\\Skeleton and bones\\media for upload\\Skeleton and bones - Disc herniation\\Skeleton and bones - Disc herniation 3.png</t>
  </si>
  <si>
    <t>Prolapsus</t>
  </si>
  <si>
    <t>D:\\servier-smart-art\\media\\Bones\\Skeleton and bones\\media for upload\\Skeleton and bones - Disc herniation\\Skeleton and bones - Disc herniation 4.png</t>
  </si>
  <si>
    <t>D:\\servier-smart-art\\media\\Bones\\Skeleton and bones\\media for upload\\Skeleton and bones - Disc herniation\\Skeleton and bones - Disc herniation 5.png</t>
  </si>
  <si>
    <t>D:\\servier-smart-art\\media\\Bones\\Skeleton and bones\\media for upload\\Skeleton and bones - Elbow\\Skeleton and bones - Elbow - Anterior view Frontal view.jpg</t>
  </si>
  <si>
    <t>D:\\servier-smart-art\\media\\Bones\\Skeleton and bones\\media for upload\\Skeleton and bones - Elbow\\Skeleton and bones - Elbow - Lateral view Posterior view.jpg</t>
  </si>
  <si>
    <t>D:\\servier-smart-art\\media\\Bones\\Skeleton and bones\\media for upload\\Skeleton and bones - Elbow\\Skeleton and bones - Elbow 1.png</t>
  </si>
  <si>
    <t>D:\\servier-smart-art\\media\\Bones\\Skeleton and bones\\media for upload\\Skeleton and bones - Elbow\\Skeleton and bones - Elbow 2.png</t>
  </si>
  <si>
    <t>D:\\servier-smart-art\\media\\Bones\\Skeleton and bones\\media for upload\\Skeleton and bones - Elbow\\Skeleton and bones - Elbow 3.png</t>
  </si>
  <si>
    <t>Vue posterieure</t>
  </si>
  <si>
    <t>D:\\servier-smart-art\\media\\Bones\\Skeleton and bones\\media for upload\\Skeleton and bones - Elbow\\Skeleton and bones - Elbow 4.png</t>
  </si>
  <si>
    <t>D:\\servier-smart-art\\media\\Bones\\Skeleton and bones\\media for upload\\Skeleton and bones - Femur compression test\\Skeleton and bones - Femur compression test 1.png</t>
  </si>
  <si>
    <t>D:\\servier-smart-art\\media\\Bones\\Skeleton and bones\\media for upload\\Skeleton and bones - Femur compression test\\Skeleton and bones - Femur compression test 2.png</t>
  </si>
  <si>
    <t>D:\\servier-smart-art\\media\\Bones\\Skeleton and bones\\media for upload\\Skeleton and bones - Femur compression test\\Skeleton and bones - Femur compression test 3.png</t>
  </si>
  <si>
    <t>D:\\servier-smart-art\\media\\Bones\\Skeleton and bones\\media for upload\\Skeleton and bones - Femur compression test\\Skeleton and bones - Femur compression test 4.png</t>
  </si>
  <si>
    <t>[SEE a =)</t>
  </si>
  <si>
    <t>D:\\servier-smart-art\\media\\Bones\\Skeleton and bones\\media for upload\\Skeleton and bones - Femur compression test\\Skeleton and bones - Femur compression test 5.png</t>
  </si>
  <si>
    <t>D:\\servier-smart-art\\media\\Bones\\Skeleton and bones\\media for upload\\Skeleton and bones - Femur compression test\\Skeleton and bones - Femur compression test 6.png</t>
  </si>
  <si>
    <t>D:\\servier-smart-art\\media\\Bones\\Skeleton and bones\\media for upload\\Skeleton and bones - Femur compression test\\Skeleton and bones - Femur compression test 7.png</t>
  </si>
  <si>
    <t>D:\\servier-smart-art\\media\\Bones\\Skeleton and bones\\media for upload\\Skeleton and bones - Femur compression test\\Skeleton and bones - Femur compression test 8.png</t>
  </si>
  <si>
    <t>D:\\servier-smart-art\\media\\Bones\\Skeleton and bones\\media for upload\\Skeleton and bones - Femur compression test\\Skeleton and bones - Femur compression test.jpg</t>
  </si>
  <si>
    <t>D:\\servier-smart-art\\media\\Bones\\Skeleton and bones\\media for upload\\Skeleton and bones - Femur\\Skeleton and bones - Femur 1.png</t>
  </si>
  <si>
    <t>D:\\servier-smart-art\\media\\Bones\\Skeleton and bones\\media for upload\\Skeleton and bones - Femur\\Skeleton and bones - Femur 2.png</t>
  </si>
  <si>
    <t>D:\\servier-smart-art\\media\\Bones\\Skeleton and bones\\media for upload\\Skeleton and bones - Femur\\Skeleton and bones - Femur.jpg</t>
  </si>
  <si>
    <t>D:\\servier-smart-art\\media\\Bones\\Skeleton and bones\\media for upload\\Skeleton and bones - Foetus newborn baby\\Skeleton and bones - Foetus newborn baby 1.png</t>
  </si>
  <si>
    <t>D:\\servier-smart-art\\media\\Bones\\Skeleton and bones\\media for upload\\Skeleton and bones - Foetus newborn baby\\Skeleton and bones - Foetus newborn baby 2.png</t>
  </si>
  <si>
    <t>D:\\servier-smart-art\\media\\Bones\\Skeleton and bones\\media for upload\\Skeleton and bones - Foetus newborn baby\\Skeleton and bones - Foetus newborn baby 3.png</t>
  </si>
  <si>
    <t>D:\\servier-smart-art\\media\\Bones\\Skeleton and bones\\media for upload\\Skeleton and bones - Foetus newborn baby\\Skeleton and bones - Foetus newborn baby 4.png</t>
  </si>
  <si>
    <t>D:\\servier-smart-art\\media\\Bones\\Skeleton and bones\\media for upload\\Skeleton and bones - Foetus newborn baby\\Skeleton and bones - Foetus newborn baby.jpg</t>
  </si>
  <si>
    <t>D:\\servier-smart-art\\media\\Bones\\Skeleton and bones\\media for upload\\Skeleton and bones - Fracture cascade\\Skeleton and bones - Fracture cascade 1.png</t>
  </si>
  <si>
    <t>D:\\servier-smart-art\\media\\Bones\\Skeleton and bones\\media for upload\\Skeleton and bones - Fracture cascade\\Skeleton and bones - Fracture cascade 2.png</t>
  </si>
  <si>
    <t>D:\\servier-smart-art\\media\\Bones\\Skeleton and bones\\media for upload\\Skeleton and bones - Fracture cascade\\Skeleton and bones - Fracture cascade.jpg</t>
  </si>
  <si>
    <t>D:\\servier-smart-art\\media\\Bones\\Skeleton and bones\\media for upload\\Skeleton and bones - Joints\\Skeleton and bones - Joints 1.png</t>
  </si>
  <si>
    <t>nis , 2, Ui 0 / lg LTT) ) ), / i) WN,</t>
  </si>
  <si>
    <t>D:\\servier-smart-art\\media\\Bones\\Skeleton and bones\\media for upload\\Skeleton and bones - Joints\\Skeleton and bones - Joints.jpg</t>
  </si>
  <si>
    <t>D:\\servier-smart-art\\media\\Bones\\Skeleton and bones\\media for upload\\Skeleton and bones - Knee\\Skeleton and bones - Knee - Frontal view.jpg</t>
  </si>
  <si>
    <t>D:\\servier-smart-art\\media\\Bones\\Skeleton and bones\\media for upload\\Skeleton and bones - Knee\\Skeleton and bones - Knee - Posterior view Parasagittal section.jpg</t>
  </si>
  <si>
    <t>D:\\servier-smart-art\\media\\Bones\\Skeleton and bones\\media for upload\\Skeleton and bones - Knee\\Skeleton and bones - Knee 1.png</t>
  </si>
  <si>
    <t>D:\\servier-smart-art\\media\\Bones\\Skeleton and bones\\media for upload\\Skeleton and bones - Knee\\Skeleton and bones - Knee 2.png</t>
  </si>
  <si>
    <t>ttale jon parasagi Sect</t>
  </si>
  <si>
    <t>D:\\servier-smart-art\\media\\Bones\\Skeleton and bones\\media for upload\\Skeleton and bones - Knee\\Skeleton and bones - Knee 3.png</t>
  </si>
  <si>
    <t>D:\\servier-smart-art\\media\\Bones\\Skeleton and bones\\media for upload\\Skeleton and bones - Knee\\Skeleton and bones - Knee 4.png</t>
  </si>
  <si>
    <t>D:\\servier-smart-art\\media\\Bones\\Skeleton and bones\\media for upload\\Skeleton and bones - Menopause osteoporosis\\Skeleton and bones - Menopause - Osteoporosis 1.png</t>
  </si>
  <si>
    <t>D:\\servier-smart-art\\media\\Bones\\Skeleton and bones\\media for upload\\Skeleton and bones - Menopause osteoporosis\\Skeleton and bones - Menopause - Osteoporosis 2.png</t>
  </si>
  <si>
    <t>D:\\servier-smart-art\\media\\Bones\\Skeleton and bones\\media for upload\\Skeleton and bones - Menopause osteoporosis\\Skeleton and bones - Menopause - Osteoporosis 3.png</t>
  </si>
  <si>
    <t>D:\\servier-smart-art\\media\\Bones\\Skeleton and bones\\media for upload\\Skeleton and bones - Menopause osteoporosis\\Skeleton and bones - Menopause - Osteoporosis 4.png</t>
  </si>
  <si>
    <t>D:\\servier-smart-art\\media\\Bones\\Skeleton and bones\\media for upload\\Skeleton and bones - Menopause osteoporosis\\Skeleton and bones - Menopause - Osteoporosis.jpg</t>
  </si>
  <si>
    <t>D:\\servier-smart-art\\media\\Bones\\Skeleton and bones\\media for upload\\Skeleton and bones - Osteoarthritis and rheumatoid arthritis\\Skeleton and bones - Osteoarthritis and rheumatoid arthritis - Normal joint Osteoarthr.jpg</t>
  </si>
  <si>
    <t>D:\\servier-smart-art\\media\\Bones\\Skeleton and bones\\media for upload\\Skeleton and bones - Osteoarthritis and rheumatoid arthritis\\Skeleton and bones - Osteoarthritis and rheumatoid arthritis 1.png</t>
  </si>
  <si>
    <t>Articulation saline</t>
  </si>
  <si>
    <t>D:\\servier-smart-art\\media\\Bones\\Skeleton and bones\\media for upload\\Skeleton and bones - Osteoarthritis and rheumatoid arthritis\\Skeleton and bones - Osteoarthritis and rheumatoid arthritis 2.png</t>
  </si>
  <si>
    <t>D:\\servier-smart-art\\media\\Bones\\Skeleton and bones\\media for upload\\Skeleton and bones - Osteoarthritis and rheumatoid arthritis\\Skeleton and bones - Osteoarthritis and rheumatoid arthritis 3.png</t>
  </si>
  <si>
    <t>D:\\servier-smart-art\\media\\Bones\\Skeleton and bones\\media for upload\\Skeleton and bones - Osteoarthritis\\Skeleton and bones - Osteoarthritis 1.png</t>
  </si>
  <si>
    <t>D:\\servier-smart-art\\media\\Bones\\Skeleton and bones\\media for upload\\Skeleton and bones - Osteoarthritis\\Skeleton and bones - Osteoarthritis 2.png</t>
  </si>
  <si>
    <t>D:\\servier-smart-art\\media\\Bones\\Skeleton and bones\\media for upload\\Skeleton and bones - Osteoarthritis\\Skeleton and bones - Osteoarthritis.jpg</t>
  </si>
  <si>
    <t>D:\\servier-smart-art\\media\\Bones\\Skeleton and bones\\media for upload\\Skeleton and bones - Replacement surgery\\Skeleton and bones - Replacement surgery - Shoulder total hip and total knee replacement.jpg</t>
  </si>
  <si>
    <t>D:\\servier-smart-art\\media\\Bones\\Skeleton and bones\\media for upload\\Skeleton and bones - Replacement surgery\\Skeleton and bones - Replacement surgery - Shoulder replacement.png</t>
  </si>
  <si>
    <t>Prothése d’ épaule</t>
  </si>
  <si>
    <t>D:\\servier-smart-art\\media\\Bones\\Skeleton and bones\\media for upload\\Skeleton and bones - Replacement surgery\\Skeleton and bones - Replacement surgery - Total hip  replacement.png</t>
  </si>
  <si>
    <t>Prothese totale de la hanche</t>
  </si>
  <si>
    <t>D:\\servier-smart-art\\media\\Bones\\Skeleton and bones\\media for upload\\Skeleton and bones - Replacement surgery\\Skeleton and bones - Replacement surgery - Total knee replacement.png</t>
  </si>
  <si>
    <t>Prothése totale du genou</t>
  </si>
  <si>
    <t>D:\\servier-smart-art\\media\\Bones\\Skeleton and bones\\media for upload\\Skeleton and bones - Rheumatoid arthritis\\Skeleton and bones - Rheumatoid arthritis 1.png</t>
  </si>
  <si>
    <t>D:\\servier-smart-art\\media\\Bones\\Skeleton and bones\\media for upload\\Skeleton and bones - Rheumatoid arthritis\\Skeleton and bones - Rheumatoid arthritis 2.png</t>
  </si>
  <si>
    <t>D:\\servier-smart-art\\media\\Bones\\Skeleton and bones\\media for upload\\Skeleton and bones - Rheumatoid arthritis\\Skeleton and bones - Rheumatoid arthritis.jpg</t>
  </si>
  <si>
    <t>D:\\servier-smart-art\\media\\Bones\\Skeleton and bones\\media for upload\\Skeleton and bones - Severe osteoporosis\\Skeleton and bones - Severe osteoporosis 1.png</t>
  </si>
  <si>
    <t>D:\\servier-smart-art\\media\\Bones\\Skeleton and bones\\media for upload\\Skeleton and bones - Severe osteoporosis\\Skeleton and bones - Severe osteoporosis 2.png</t>
  </si>
  <si>
    <t>D:\\servier-smart-art\\media\\Bones\\Skeleton and bones\\media for upload\\Skeleton and bones - Severe osteoporosis\\Skeleton and bones - Severe osteoporosis.jpg</t>
  </si>
  <si>
    <t>D:\\servier-smart-art\\media\\Bones\\Skeleton and bones\\media for upload\\Skeleton and bones - Skeleton\\Skeleton and bones - Skeleton 1.png</t>
  </si>
  <si>
    <t>D:\\servier-smart-art\\media\\Bones\\Skeleton and bones\\media for upload\\Skeleton and bones - Skeleton\\Skeleton and bones - Skeleton 2.png</t>
  </si>
  <si>
    <t>D:\\servier-smart-art\\media\\Bones\\Skeleton and bones\\media for upload\\Skeleton and bones - Skeleton\\Skeleton and bones - Skeleton 3.png</t>
  </si>
  <si>
    <t>D:\\servier-smart-art\\media\\Bones\\Skeleton and bones\\media for upload\\Skeleton and bones - Skeleton\\Skeleton and bones - Skeleton 4.png</t>
  </si>
  <si>
    <t>D:\\servier-smart-art\\media\\Bones\\Skeleton and bones\\media for upload\\Skeleton and bones - Skeleton\\Skeleton and bones - Skeleton 5.png</t>
  </si>
  <si>
    <t>D:\\servier-smart-art\\media\\Bones\\Skeleton and bones\\media for upload\\Skeleton and bones - Skeleton\\Skeleton and bones - Skeleton 6.png</t>
  </si>
  <si>
    <t>D:\\servier-smart-art\\media\\Bones\\Skeleton and bones\\media for upload\\Skeleton and bones - Skeleton\\Skeleton and bones - Skeleton 7.png</t>
  </si>
  <si>
    <t>D:\\servier-smart-art\\media\\Bones\\Skeleton and bones\\media for upload\\Skeleton and bones - Skeleton\\Skeleton and bones - Skeleton 8.png</t>
  </si>
  <si>
    <t>D:\\servier-smart-art\\media\\Bones\\Skeleton and bones\\media for upload\\Skeleton and bones - Skeleton\\Skeleton and bones - Skeleton I.jpg</t>
  </si>
  <si>
    <t>D:\\servier-smart-art\\media\\Bones\\Skeleton and bones\\media for upload\\Skeleton and bones - Skeleton\\Skeleton and bones - Skeleton II.jpg</t>
  </si>
  <si>
    <t>D:\\servier-smart-art\\media\\Bones\\Skeleton and bones\\media for upload\\Skeleton and bones - Skeleton\\Skeleton and bones - Skeleton III.jpg</t>
  </si>
  <si>
    <t>D:\\servier-smart-art\\media\\Bones\\Skeleton and bones\\media for upload\\Skeleton and bones - Skeleton\\Skeleton and bones - Skeleton IV.jpg</t>
  </si>
  <si>
    <t>D:\\servier-smart-art\\media\\Bones\\Skeleton and bones\\media for upload\\Skeleton and bones - Skulls\\Skeleton and bones - Skulls 1.png</t>
  </si>
  <si>
    <t>A | AL NJ A A ) i\ A /\ NNN NNSA 3</t>
  </si>
  <si>
    <t>D:\\servier-smart-art\\media\\Bones\\Skeleton and bones\\media for upload\\Skeleton and bones - Skulls\\Skeleton and bones - Skulls 2.png</t>
  </si>
  <si>
    <t>D:\\servier-smart-art\\media\\Bones\\Skeleton and bones\\media for upload\\Skeleton and bones - Skulls\\Skeleton and bones - Skulls 3.png</t>
  </si>
  <si>
    <t>D:\\servier-smart-art\\media\\Bones\\Skeleton and bones\\media for upload\\Skeleton and bones - Skulls\\Skeleton and bones - Skulls.jpg</t>
  </si>
  <si>
    <t>D:\\servier-smart-art\\media\\Bones\\Skeleton and bones\\media for upload\\Skeleton and bones - Tendon anatomy\\Skeleton and bones - Tendon anatomy - Tendon Epimysium Fascicle Fiber Fibril etc.jpg</t>
  </si>
  <si>
    <t>D:\\servier-smart-art\\media\\Bones\\Skeleton and bones\\media for upload\\Skeleton and bones - Tendon anatomy\\Skeleton and bones - Tendon anatomy 1.png</t>
  </si>
  <si>
    <t>D:\\servier-smart-art\\media\\Bones\\Skeleton and bones\\media for upload\\Skeleton and bones - Tendonitis\\Skeleton and bones - Tendonitis - Tendonitis rupture.jpg</t>
  </si>
  <si>
    <t>D:\\servier-smart-art\\media\\Bones\\Skeleton and bones\\media for upload\\Skeleton and bones - Tendonitis\\Skeleton and bones - Tendonitis 1.png</t>
  </si>
  <si>
    <t>D:\\servier-smart-art\\media\\Bones\\Skeleton and bones\\media for upload\\Skeleton and bones - Tendonitis\\Skeleton and bones - Tendonitis 2.png</t>
  </si>
  <si>
    <t>D:\\servier-smart-art\\media\\Bones\\Skeleton and bones\\media for upload\\Skeleton and bones - Vertebra compression test\\Skeleton and bones - Vertebra compression test 1.png</t>
  </si>
  <si>
    <t>D:\\servier-smart-art\\media\\Bones\\Skeleton and bones\\media for upload\\Skeleton and bones - Vertebra compression test\\Skeleton and bones - Vertebra compression test 2.png</t>
  </si>
  <si>
    <t>D:\\servier-smart-art\\media\\Bones\\Skeleton and bones\\media for upload\\Skeleton and bones - Vertebra compression test\\Skeleton and bones - Vertebra compression test 3.png</t>
  </si>
  <si>
    <t>D:\\servier-smart-art\\media\\Bones\\Skeleton and bones\\media for upload\\Skeleton and bones - Vertebra compression test\\Skeleton and bones - Vertebra compression test 4.png</t>
  </si>
  <si>
    <t>D:\\servier-smart-art\\media\\Bones\\Skeleton and bones\\media for upload\\Skeleton and bones - Vertebra compression test\\Skeleton and bones - Vertebra compression test.jpg</t>
  </si>
  <si>
    <t>D:\\servier-smart-art\\media\\Bones\\Skeleton and bones\\media for upload\\Skeleton and bones - Vertebra\\Skeleton and bones - Vertebra 1.png</t>
  </si>
  <si>
    <t>D:\\servier-smart-art\\media\\Bones\\Skeleton and bones\\media for upload\\Skeleton and bones - Vertebra\\Skeleton and bones - Vertebra 2.png</t>
  </si>
  <si>
    <t>D:\\servier-smart-art\\media\\Bones\\Skeleton and bones\\media for upload\\Skeleton and bones - Vertebra\\Skeleton and bones - Vertebra 3.png</t>
  </si>
  <si>
    <t>D:\\servier-smart-art\\media\\Bones\\Skeleton and bones\\media for upload\\Skeleton and bones - Vertebra\\Skeleton and bones - Vertebra 4.png</t>
  </si>
  <si>
    <t>D:\\servier-smart-art\\media\\Bones\\Skeleton and bones\\media for upload\\Skeleton and bones - Vertebra\\Skeleton and bones - Vertebra 5.png</t>
  </si>
  <si>
    <t>D:\\servier-smart-art\\media\\Bones\\Skeleton and bones\\media for upload\\Skeleton and bones - Vertebra\\Skeleton and bones - Vertebra 6.png</t>
  </si>
  <si>
    <t>D:\\servier-smart-art\\media\\Bones\\Skeleton and bones\\media for upload\\Skeleton and bones - Vertebra\\Skeleton and bones - Vertebra.jpg</t>
  </si>
  <si>
    <t>D:\\servier-smart-art\\media\\Bones\\Skeleton and bones\\media for upload\\Skeleton and bones - Vertebral column disorders\\Skeleton and bones - Vertebral column disorders - Normal Scoliosis Lordosis Kyphosis.jpg</t>
  </si>
  <si>
    <t>D:\\servier-smart-art\\media\\Bones\\Skeleton and bones\\media for upload\\Skeleton and bones - Vertebral column disorders\\Skeleton and bones - Vertebral column disorders 1.png</t>
  </si>
  <si>
    <t>D:\\servier-smart-art\\media\\Bones\\Skeleton and bones\\media for upload\\Skeleton and bones - Vertebral column disorders\\Skeleton and bones - Vertebral column disorders 2.png</t>
  </si>
  <si>
    <t>Scoliose §</t>
  </si>
  <si>
    <t>D:\\servier-smart-art\\media\\Bones\\Skeleton and bones\\media for upload\\Skeleton and bones - Vertebral column disorders\\Skeleton and bones - Vertebral column disorders 3.png</t>
  </si>
  <si>
    <t>D:\\servier-smart-art\\media\\Bones\\Skeleton and bones\\media for upload\\Skeleton and bones - Vertebral column disorders\\Skeleton and bones - Vertebral column disorders 4.png</t>
  </si>
  <si>
    <t>Helgo[el:]s</t>
  </si>
  <si>
    <t>D:\\servier-smart-art\\media\\Bones\\Skeleton and bones\\media for upload\\Skeleton and bones - Vertebral column disorders\\Skeleton and bones - Vertebral column disorders 5.png</t>
  </si>
  <si>
    <t>D:\\servier-smart-art\\media\\Bones\\Skeleton and bones\\media for upload\\Skeleton and bones - Vertebral column\\Skeleton and bones - Vertebral column 1.png</t>
  </si>
  <si>
    <t>D:\\servier-smart-art\\media\\Bones\\Skeleton and bones\\media for upload\\Skeleton and bones - Vertebral column\\Skeleton and bones - Vertebral column 2.png</t>
  </si>
  <si>
    <t>D:\\servier-smart-art\\media\\Bones\\Skeleton and bones\\media for upload\\Skeleton and bones - Vertebral column\\Skeleton and bones - Vertebral column 3.png</t>
  </si>
  <si>
    <t>D:\\servier-smart-art\\media\\Bones\\Skeleton and bones\\media for upload\\Skeleton and bones - Vertebral column\\Skeleton and bones - Vertebral column 4.png</t>
  </si>
  <si>
    <t>D:\\servier-smart-art\\media\\Bones\\Skeleton and bones\\media for upload\\Skeleton and bones - Vertebral column\\Skeleton and bones - Vertebral column I.jpg</t>
  </si>
  <si>
    <t>D:\\servier-smart-art\\media\\Bones\\Skeleton and bones\\media for upload\\Skeleton and bones - Vertebral column\\Skeleton and bones - Vertebral column II.jpg</t>
  </si>
  <si>
    <t>ocr uncorrected run 2</t>
  </si>
  <si>
    <t>Skelet en botten - Botten van bekken - Vrouwelijk bekken voorkant weergave</t>
  </si>
  <si>
    <t>Skelet en botten - Botten van bekken - Mannelijk bekken voorkant weergave</t>
  </si>
  <si>
    <t>Skelet en botten - Botten van bekken - Vrouwelijk bekken voorkant Mannelijkbekken voorkant</t>
  </si>
  <si>
    <t>D:\servier-smart-art\media\Bones\Bone fractures\media for upload\Bone fractures - Ankle fractures\Bone fractures - Ankle fractures.jpg</t>
  </si>
  <si>
    <t>D:\servier-smart-art\media\Bones\Bone fractures\media for upload\Bone fractures - Ankle fractures\Bone fractures - Ankle fractures 1.png</t>
  </si>
  <si>
    <t>D:\servier-smart-art\media\Bones\Bone fractures\media for upload\Bone fractures - Clavicle fracture\Bone fractures - Clavicle fracture.jpg</t>
  </si>
  <si>
    <t>D:\servier-smart-art\media\Bones\Bone fractures\media for upload\Bone fractures - Clavicle fracture\Bone fractures - Clavicle fracture 1.png</t>
  </si>
  <si>
    <t>D:\servier-smart-art\media\Bones\Bone fractures\media for upload\Bone fractures - Compression of the vertebrae\Bone fractures - Compression of the vertebrae.jpg</t>
  </si>
  <si>
    <t>D:\servier-smart-art\media\Bones\Bone fractures\media for upload\Bone fractures - Compression of the vertebrae\Bone fractures - Compression of the vertebrae 1.png</t>
  </si>
  <si>
    <t>D:\servier-smart-art\media\Bones\Bone fractures\media for upload\Bone fractures - Compression of the vertebrae\Bone fractures - Compression of the vertebrae 2.png</t>
  </si>
  <si>
    <t>D:\servier-smart-art\media\Bones\Bone fractures\media for upload\Bone fractures - Finger fractures\Bone fractures - Finger fractures.jpg</t>
  </si>
  <si>
    <t>D:\servier-smart-art\media\Bones\Bone fractures\media for upload\Bone fractures - Finger fractures\Bone fractures - Finger fractures 1.png</t>
  </si>
  <si>
    <t>D:\servier-smart-art\media\Bones\Bone fractures\media for upload\Bone fractures - Fracture of femur\Bone fractures - Fracture of femur.jpg</t>
  </si>
  <si>
    <t>D:\servier-smart-art\media\Bones\Bone fractures\media for upload\Bone fractures - Fracture of femur\Bone fractures - Fracture of femur 1.png</t>
  </si>
  <si>
    <t>D:\servier-smart-art\media\Bones\Bone fractures\media for upload\Bone fractures - Fracture of femur\Bone fractures - Fracture of femur 2.png</t>
  </si>
  <si>
    <t>D:\servier-smart-art\media\Bones\Bone fractures\media for upload\Bone fractures - Fracture of femur\Bone fractures - Fracture of femur 3.png</t>
  </si>
  <si>
    <t>D:\servier-smart-art\media\Bones\Bone fractures\media for upload\Bone fractures - Fracture of femur\Bone fractures - Fracture of femur 4.png</t>
  </si>
  <si>
    <t>D:\servier-smart-art\media\Bones\Bone fractures\media for upload\Bone fractures - Fracture of femur\Bone fractures - Fracture of femur 5.png</t>
  </si>
  <si>
    <t>D:\servier-smart-art\media\Bones\Bone fractures\media for upload\Bone fractures - Fracture of femur\Bone fractures - Fracture of femur 6.png</t>
  </si>
  <si>
    <t>D:\servier-smart-art\media\Bones\Bone fractures\media for upload\Bone fractures - Fracture of femur\Bone fractures - Fracture of femur 7.png</t>
  </si>
  <si>
    <t>D:\servier-smart-art\media\Bones\Bone fractures\media for upload\Bone fractures - Fracture repair\Bone fractures - Fracture repair.jpg</t>
  </si>
  <si>
    <t>D:\servier-smart-art\media\Bones\Bone fractures\media for upload\Bone fractures - Fracture repair\Bone fractures - Fracture repair 1.png</t>
  </si>
  <si>
    <t>D:\servier-smart-art\media\Bones\Bone fractures\media for upload\Bone fractures - Fracture repair\Bone fractures - Fracture repair 2.png</t>
  </si>
  <si>
    <t>D:\servier-smart-art\media\Bones\Bone fractures\media for upload\Bone fractures - Fracture repair\Bone fractures - Fracture repair 3.png</t>
  </si>
  <si>
    <t>D:\servier-smart-art\media\Bones\Bone fractures\media for upload\Bone fractures - Fracture repair\Bone fractures - Fracture repair 4.png</t>
  </si>
  <si>
    <t>D:\servier-smart-art\media\Bones\Bone fractures\media for upload\Bone fractures - Humerus fracture\Bone fractures - Humerus fracture.jpg</t>
  </si>
  <si>
    <t>D:\servier-smart-art\media\Bones\Bone fractures\media for upload\Bone fractures - Humerus fracture\Bone fractures - Humerus fracture 1.png</t>
  </si>
  <si>
    <t>D:\servier-smart-art\media\Bones\Bone fractures\media for upload\Bone fractures - Humerus fracture\Bone fractures - Humerus fracture 2.png</t>
  </si>
  <si>
    <t>D:\servier-smart-art\media\Bones\Bone fractures\media for upload\Bone fractures - Kind of fractures\Bone fractures - Kind of fractures - Closed fracture Open fracture.jpg</t>
  </si>
  <si>
    <t>D:\servier-smart-art\media\Bones\Bone fractures\media for upload\Bone fractures - Kind of fractures\Bone fractures - Kind of fractures - Greenstick Segmental Transverse.jpg</t>
  </si>
  <si>
    <t>D:\servier-smart-art\media\Bones\Bone fractures\media for upload\Bone fractures - Kind of fractures\Bone fractures - Kind of fractures - Oblique Comminuted Spiral Compound.jpg</t>
  </si>
  <si>
    <t>D:\servier-smart-art\media\Bones\Bone fractures\media for upload\Bone fractures - Orthopedics\Bone fractures - Orthopedics.jpg</t>
  </si>
  <si>
    <t>D:\servier-smart-art\media\Bones\Bone fractures\media for upload\Bone fractures - Orthopedics\Bone fractures - Orthopedics 1.png</t>
  </si>
  <si>
    <t>D:\servier-smart-art\media\Bones\Bone fractures\media for upload\Bone fractures - Orthopedics\Bone fractures - Orthopedics 2.png</t>
  </si>
  <si>
    <t>D:\servier-smart-art\media\Bones\Bone fractures\media for upload\Bone fractures - Orthopedics\Bone fractures - Orthopedics 3.png</t>
  </si>
  <si>
    <t>D:\servier-smart-art\media\Bones\Bone fractures\media for upload\Bone fractures - Orthopedics\Bone fractures - Orthopedics 4.png</t>
  </si>
  <si>
    <t>D:\servier-smart-art\media\Bones\Bone fractures\media for upload\Bone fractures - Radius fracture\Bone fractures - Radius fracture.jpg</t>
  </si>
  <si>
    <t>D:\servier-smart-art\media\Bones\Bone fractures\media for upload\Bone fractures - Radius fracture\Bone fractures - Radius fracture 1.png</t>
  </si>
  <si>
    <t>D:\servier-smart-art\media\Bones\Bone fractures\media for upload\Bone fractures - Radius fracture\Bone fractures - Radius fracture 2.png</t>
  </si>
  <si>
    <t>D:\servier-smart-art\media\Bones\Bone fractures\media for upload\Bone fractures - Rib fractures\Bone fractures - Rib fractures.jpg</t>
  </si>
  <si>
    <t>D:\servier-smart-art\media\Bones\Bone fractures\media for upload\Bone fractures - Rib fractures\Bone fractures - Rib fractures 1.png</t>
  </si>
  <si>
    <t>D:\servier-smart-art\media\Bones\Bone fractures\media for upload\Bone fractures - Rib fractures\Bone fractures - Rib fractures 2.png</t>
  </si>
  <si>
    <t>D:\servier-smart-art\media\Bones\Bone fractures\media for upload\Bone fractures - Scaphoid fracture\Bone fractures - Scaphoid fracture.jpg</t>
  </si>
  <si>
    <t>D:\servier-smart-art\media\Bones\Bone fractures\media for upload\Bone fractures - Scaphoid fracture\Bone fractures - Scaphoid fracture 1.png</t>
  </si>
  <si>
    <t>D:\servier-smart-art\media\Bones\Bone fractures\media for upload\Bone fractures - Shoulder fracture\Bone fractures - Shoulder fracture.jpg</t>
  </si>
  <si>
    <t>D:\servier-smart-art\media\Bones\Bone fractures\media for upload\Bone fractures - Shoulder fracture\Bone fractures - Shoulder fracture 1.png</t>
  </si>
  <si>
    <t>D:\servier-smart-art\media\Bones\Bone fractures\media for upload\Bone fractures - Skull fractures\Bone fractures - Skull fractures.jpg</t>
  </si>
  <si>
    <t>D:\servier-smart-art\media\Bones\Bone fractures\media for upload\Bone fractures - Skull fractures\Bone fractures - Skull fractures 1.png</t>
  </si>
  <si>
    <t>D:\servier-smart-art\media\Bones\Bone fractures\media for upload\Bone fractures - Sternal fracture\Bone fractures - Sternal fracture.jpg</t>
  </si>
  <si>
    <t>D:\servier-smart-art\media\Bones\Bone fractures\media for upload\Bone fractures - Sternal fracture\Bone fractures - Sternal fracture 1.png</t>
  </si>
  <si>
    <t>D:\servier-smart-art\media\Bones\Bone fractures\media for upload\Bone fractures - Vertebral fractures\Bone fractures - Vertebral fractures.jpg</t>
  </si>
  <si>
    <t>D:\servier-smart-art\media\Bones\Bone fractures\media for upload\Bone fractures - Vertebral fractures\Bone fractures - Vertebral fractures 1.png</t>
  </si>
  <si>
    <t>D:\servier-smart-art\media\Bones\Bone fractures\media for upload\Bone fractures - Vertebral fractures\Bone fractures - Vertebral fractures 2.png</t>
  </si>
  <si>
    <t>D:\servier-smart-art\media\Bones\Bone fractures\media for upload\Bone fractures - Vertebral fractures\Bone fractures - Vertebral fractures 3.png</t>
  </si>
  <si>
    <t>D:\servier-smart-art\media\Bones\Bone fractures\media for upload\Bone fractures - Vertebral fractures\Bone fractures - Vertebral fractures 4.png</t>
  </si>
  <si>
    <t>D:\servier-smart-art\media\Bones\Bone fractures\media for upload\Bone fractures - Vertebral fractures\Bone fractures - Vertebral fractures 5.png</t>
  </si>
  <si>
    <t>D:\servier-smart-art\media\Bones\Bone structure\media for upload\Bone structure - Bone dimensions\Bone structure - Bone dimensions - 100pct 400pct 700pct.jpg</t>
  </si>
  <si>
    <t>D:\servier-smart-art\media\Bones\Bone structure\media for upload\Bone structure - Bone remodeling cycle\Bone structure - Bone remodeling cycle 3.png</t>
  </si>
  <si>
    <t>D:\servier-smart-art\media\Bones\Bone structure\media for upload\Bone structure - Bone structure\Bone structure - Bone structure 1.png</t>
  </si>
  <si>
    <t>D:\servier-smart-art\media\Bones\Bone structure\media for upload\Bone structure - Bone structure\Bone structure - Bone structure 2.png</t>
  </si>
  <si>
    <t>D:\servier-smart-art\media\Bones\Bone structure\media for upload\Bone structure - Bone structure\Bone structure - Bone structure I.jpg</t>
  </si>
  <si>
    <t>D:\servier-smart-art\media\Bones\Bone structure\media for upload\Bone structure - Hydroxyapatite\Bone structure - Hydroxyapatite 1.png</t>
  </si>
  <si>
    <t>D:\servier-smart-art\media\Bones\Bone structure\media for upload\Bone structure - Hydroxyapatite\Bone structure - Hydroxyapatite 2.png</t>
  </si>
  <si>
    <t>D:\servier-smart-art\media\Bones\Bone structure\media for upload\Bone structure - Hydroxyapatite\Bone structure - Hydroxyapatite 3.png</t>
  </si>
  <si>
    <t>D:\servier-smart-art\media\Bones\Bone structure\media for upload\Bone structure - Hydroxyapatite\Bone structure - Hydroxyapatite 4.png</t>
  </si>
  <si>
    <t>D:\servier-smart-art\media\Bones\Bone structure\media for upload\Bone structure - Hydroxyapatite\Bone structure - Hydroxyapatite 5.png</t>
  </si>
  <si>
    <t>D:\servier-smart-art\media\Bones\Bone structure\media for upload\Bone structure - Hydroxyapatite\Bone structure - Hydroxyapatite 6.png</t>
  </si>
  <si>
    <t>D:\servier-smart-art\media\Bones\Bone structure\media for upload\Bone structure - Hydroxyapatite\Bone structure - Hydroxyapatite 7.png</t>
  </si>
  <si>
    <t>D:\servier-smart-art\media\Bones\Bone structure\media for upload\Bone structure - Hydroxyapatite\Bone structure - Hydroxyapatite I.jpg</t>
  </si>
  <si>
    <t>D:\servier-smart-art\media\Bones\Bone structure\media for upload\Bone structure - Hydroxyapatite\Bone structure - Hydroxyapatite II.jpg</t>
  </si>
  <si>
    <t>D:\servier-smart-art\media\Bones\Bone structure\media for upload\Bone structure - Osteoblasts\Bone structure - Osteoblasts.jpg</t>
  </si>
  <si>
    <t>D:\servier-smart-art\media\Bones\Bone structure\media for upload\Bone structure - Osteoblasts\Bone structure - Osteoblasts 1.png</t>
  </si>
  <si>
    <t>D:\servier-smart-art\media\Bones\Bone structure\media for upload\Bone structure - Osteoblasts\Bone structure - Osteoblasts 2.png</t>
  </si>
  <si>
    <t>D:\servier-smart-art\media\Bones\Bone structure\media for upload\Bone structure - Osteoblasts\Bone structure - Osteoblasts 3.png</t>
  </si>
  <si>
    <t>D:\servier-smart-art\media\Bones\Bone structure\media for upload\Bone structure - Osteoclast precursors\Bone structure - Osteoclast precursors.jpg</t>
  </si>
  <si>
    <t>D:\servier-smart-art\media\Bones\Bone structure\media for upload\Bone structure - Osteoclast precursors\Bone structure - Osteoclast precursors 1.png</t>
  </si>
  <si>
    <t>D:\servier-smart-art\media\Bones\Bone structure\media for upload\Bone structure - Osteoclast precursors\Bone structure - Osteoclast precursors 2.png</t>
  </si>
  <si>
    <t>D:\servier-smart-art\media\Bones\Bone structure\media for upload\Bone structure - Osteoclast precursors\Bone structure - Osteoclast precursors 3.png</t>
  </si>
  <si>
    <t>D:\servier-smart-art\media\Bones\Bone structure\media for upload\Bone structure - Osteoclast progenitors\Bone structure - Osteoclast progenitors.jpg</t>
  </si>
  <si>
    <t>D:\servier-smart-art\media\Bones\Bone structure\media for upload\Bone structure - Osteoclast progenitors\Bone structure - Osteoclast progenitors 1.png</t>
  </si>
  <si>
    <t>D:\servier-smart-art\media\Bones\Bone structure\media for upload\Bone structure - Osteoclast progenitors\Bone structure - Osteoclast progenitors 2.png</t>
  </si>
  <si>
    <t>D:\servier-smart-art\media\Bones\Bone structure\media for upload\Bone structure - Osteoclast progenitors\Bone structure - Osteoclast progenitors 3.png</t>
  </si>
  <si>
    <t>D:\servier-smart-art\media\Bones\Bone structure\media for upload\Bone structure - Osteoclasts\Bone structure - Osteoclasts.jpg</t>
  </si>
  <si>
    <t>D:\servier-smart-art\media\Bones\Bone structure\media for upload\Bone structure - Osteoclasts\Bone structure - Osteoclasts 1.png</t>
  </si>
  <si>
    <t>D:\servier-smart-art\media\Bones\Bone structure\media for upload\Bone structure - Osteoclasts\Bone structure - Osteoclasts 2.png</t>
  </si>
  <si>
    <t>D:\servier-smart-art\media\Bones\Bone structure\media for upload\Bone structure - Osteoclasts\Bone structure - Osteoclasts 3.png</t>
  </si>
  <si>
    <t>D:\servier-smart-art\media\Bones\Bone structure\media for upload\Bone structure - Osteocytes\Bone structure - Osteocytes.jpg</t>
  </si>
  <si>
    <t>D:\servier-smart-art\media\Bones\Bone structure\media for upload\Bone structure - Osteocytes\Bone structure - Osteocytes 1.png</t>
  </si>
  <si>
    <t>D:\servier-smart-art\media\Bones\Bone structure\media for upload\Bone structure - Osteocytes\Bone structure - Osteocytes 2.png</t>
  </si>
  <si>
    <t>D:\servier-smart-art\media\Bones\Bone structure\media for upload\Bone structure - Osteocytes\Bone structure - Osteocytes 3.png</t>
  </si>
  <si>
    <t>D:\servier-smart-art\media\Bones\Bone structure\media for upload\Bone structure - Osteon\Bone structure - Osteon.jpg</t>
  </si>
  <si>
    <t>D:\servier-smart-art\media\Bones\Bone structure\media for upload\Bone structure - Osteon\Bone structure - Osteon 1.png</t>
  </si>
  <si>
    <t>D:\servier-smart-art\media\Bones\Bone structure\media for upload\Bone structure - Osteon\Bone structure - Osteon 2.png</t>
  </si>
  <si>
    <t>D:\servier-smart-art\media\Bones\Bone structure\media for upload\Bone structure - Osteon\Bone structure - Osteon 3.png</t>
  </si>
  <si>
    <t>D:\servier-smart-art\media\Bones\Bone structure\media for upload\Bone structure - Osteoporosis\Bone structure - Osteoporosis.jpg</t>
  </si>
  <si>
    <t>D:\servier-smart-art\media\Bones\Bone structure\media for upload\Bone structure - Osteoporosis\Bone structure - Osteoporosis 1.png</t>
  </si>
  <si>
    <t>D:\servier-smart-art\media\Bones\Bone structure\media for upload\Bone structure - Osteoporosis\Bone structure - Osteoporosis 2.png</t>
  </si>
  <si>
    <t>D:\servier-smart-art\media\Bones\Bone structure\media for upload\Bone structure - Osteoporosis\Bone structure - Osteoporosis 3.png</t>
  </si>
  <si>
    <t>D:\servier-smart-art\media\Bones\Bone structure\media for upload\Bone structure - Osteoporosis\Bone structure - Osteoporosis 4.png</t>
  </si>
  <si>
    <t>D:\servier-smart-art\media\Bones\Bone structure\media for upload\Bone structure - Osteoporosis\Bone structure - Osteoporosis 5.png</t>
  </si>
  <si>
    <t>D:\servier-smart-art\media\Bones\Bone structure\media for upload\Bone structure - Osteoporosis\Bone structure - Osteoporosis 6.png</t>
  </si>
  <si>
    <t>D:\servier-smart-art\media\Bones\Bone structure\media for upload\Bone structure - Stem cells\Bone structure - Stem cells.jpg</t>
  </si>
  <si>
    <t>D:\servier-smart-art\media\Bones\Bone structure\media for upload\Bone structure - Stem cells\Bone structure - Stem cells 1.png</t>
  </si>
  <si>
    <t>D:\servier-smart-art\media\Bones\Bone structure\media for upload\Bone structure - Stem cells\Bone structure - Stem cells 2.png</t>
  </si>
  <si>
    <t>D:\servier-smart-art\media\Bones\Bone structure\media for upload\Bone structure - Stem cells\Bone structure - Stem cells 3.png</t>
  </si>
  <si>
    <t>D:\servier-smart-art\media\Bones\Bone structure\media for upload\Bone structure - Trabecular bone\Bone structure - Trabecular bone.jpg</t>
  </si>
  <si>
    <t>D:\servier-smart-art\media\Bones\Bone structure\media for upload\Bone structure - Trabecular bone\Bone structure - Trabecular bone - Normal trabecular bone Trabecular bone etc.jpg</t>
  </si>
  <si>
    <t>D:\servier-smart-art\media\Bones\Bone structure\media for upload\Bone structure - Trabecular bone\Bone structure - Trabecular bone 2.png</t>
  </si>
  <si>
    <t>D:\servier-smart-art\media\Bones\Skeleton and bones\media for upload\Skeleton and bones - Adult premenopause\Skeleton and bones - Adult premenopause.jpg</t>
  </si>
  <si>
    <t>D:\servier-smart-art\media\Bones\Skeleton and bones\media for upload\Skeleton and bones - Adult premenopause\Skeleton and bones - Adult premenopause 1.png</t>
  </si>
  <si>
    <t>D:\servier-smart-art\media\Bones\Skeleton and bones\media for upload\Skeleton and bones - Adult premenopause\Skeleton and bones - Adult premenopause 2.png</t>
  </si>
  <si>
    <t>D:\servier-smart-art\media\Bones\Skeleton and bones\media for upload\Skeleton and bones - Adult premenopause\Skeleton and bones - Adult premenopause 3.png</t>
  </si>
  <si>
    <t>D:\servier-smart-art\media\Bones\Skeleton and bones\media for upload\Skeleton and bones - Adult premenopause\Skeleton and bones - Adult premenopause 4.png</t>
  </si>
  <si>
    <t>D:\servier-smart-art\media\Bones\Skeleton and bones\media for upload\Skeleton and bones - Ankle sprain\Skeleton and bones - Ankle sprain.jpg</t>
  </si>
  <si>
    <t>D:\servier-smart-art\media\Bones\Skeleton and bones\media for upload\Skeleton and bones - Ankle sprain\Skeleton and bones - Ankle sprain 1.png</t>
  </si>
  <si>
    <t>D:\servier-smart-art\media\Bones\Skeleton and bones\media for upload\Skeleton and bones - Ankle sprain\Skeleton and bones - Ankle sprain 2.png</t>
  </si>
  <si>
    <t>D:\servier-smart-art\media\Bones\Skeleton and bones\media for upload\Skeleton and bones - Ankle sprain\Skeleton and bones - Ankle sprain 3.png</t>
  </si>
  <si>
    <t>D:\servier-smart-art\media\Bones\Skeleton and bones\media for upload\Skeleton and bones - Ankle sprain\Skeleton and bones - Ankle sprain 4.png</t>
  </si>
  <si>
    <t>D:\servier-smart-art\media\Bones\Skeleton and bones\media for upload\Skeleton and bones - Ankle sprain\Skeleton and bones - Ankle sprain 5.png</t>
  </si>
  <si>
    <t>D:\servier-smart-art\media\Bones\Skeleton and bones\media for upload\Skeleton and bones - Ankle sprain\Skeleton and bones - Ankle sprain 6.png</t>
  </si>
  <si>
    <t>D:\servier-smart-art\media\Bones\Skeleton and bones\media for upload\Skeleton and bones - Ankle sprain\Skeleton and bones - Ankle sprain 7.png</t>
  </si>
  <si>
    <t>D:\servier-smart-art\media\Bones\Skeleton and bones\media for upload\Skeleton and bones - Ankle sprain\Skeleton and bones - Ankle sprain 8.png</t>
  </si>
  <si>
    <t>D:\servier-smart-art\media\Bones\Skeleton and bones\media for upload\Skeleton and bones - Arms\Skeleton and bones - Arm 1.png</t>
  </si>
  <si>
    <t>D:\servier-smart-art\media\Bones\Skeleton and bones\media for upload\Skeleton and bones - Arms\Skeleton and bones - Arm 2.png</t>
  </si>
  <si>
    <t>D:\servier-smart-art\media\Bones\Skeleton and bones\media for upload\Skeleton and bones - Arms\Skeleton and bones - Arms.jpg</t>
  </si>
  <si>
    <t>D:\servier-smart-art\media\Bones\Skeleton and bones\media for upload\Skeleton and bones - Bone growth\Skeleton and bones - Bone growth.jpg</t>
  </si>
  <si>
    <t>D:\servier-smart-art\media\Bones\Skeleton and bones\media for upload\Skeleton and bones - Bone growth\Skeleton and bones - Bone growth 1.png</t>
  </si>
  <si>
    <t>D:\servier-smart-art\media\Bones\Skeleton and bones\media for upload\Skeleton and bones - Bone growth\Skeleton and bones - Bone growth 2.png</t>
  </si>
  <si>
    <t>D:\servier-smart-art\media\Bones\Skeleton and bones\media for upload\Skeleton and bones - Bone growth\Skeleton and bones - Bone growth 3.png</t>
  </si>
  <si>
    <t>D:\servier-smart-art\media\Bones\Skeleton and bones\media for upload\Skeleton and bones - Bone growth\Skeleton and bones - Bone growth 4.png</t>
  </si>
  <si>
    <t>D:\servier-smart-art\media\Bones\Skeleton and bones\media for upload\Skeleton and bones - Bones of pelvis\Skeleton and bones - Female pelvis.png</t>
  </si>
  <si>
    <t>D:\servier-smart-art\media\Bones\Skeleton and bones\media for upload\Skeleton and bones - Bones of pelvis\Skeleton and bones - Male pelvis.png</t>
  </si>
  <si>
    <t>D:\servier-smart-art\media\Bones\Skeleton and bones\media for upload\Skeleton and bones - Bones of pelvis\Skeleton and bones - Pelvis - Female and male anterior views.jpg</t>
  </si>
  <si>
    <t>D:\servier-smart-art\media\Bones\Skeleton and bones\media for upload\Skeleton and bones - Child teenager\Skeleton and bones - Child teenager.jpg</t>
  </si>
  <si>
    <t>D:\servier-smart-art\media\Bones\Skeleton and bones\media for upload\Skeleton and bones - Child teenager\Skeleton and bones - Child teenager 1.png</t>
  </si>
  <si>
    <t>D:\servier-smart-art\media\Bones\Skeleton and bones\media for upload\Skeleton and bones - Child teenager\Skeleton and bones - Child teenager 2.png</t>
  </si>
  <si>
    <t>D:\servier-smart-art\media\Bones\Skeleton and bones\media for upload\Skeleton and bones - Child teenager\Skeleton and bones - Child teenager 3.png</t>
  </si>
  <si>
    <t>D:\servier-smart-art\media\Bones\Skeleton and bones\media for upload\Skeleton and bones - Child teenager\Skeleton and bones - Child teenager 4.png</t>
  </si>
  <si>
    <t>D:\servier-smart-art\media\Bones\Skeleton and bones\media for upload\Skeleton and bones - Collagen\Skeleton and bones - Collagen.jpg</t>
  </si>
  <si>
    <t>D:\servier-smart-art\media\Bones\Skeleton and bones\media for upload\Skeleton and bones - Collagen\Skeleton and bones - Collagen 1.png</t>
  </si>
  <si>
    <t>D:\servier-smart-art\media\Bones\Skeleton and bones\media for upload\Skeleton and bones - Collagen\Skeleton and bones - Collagen 2.png</t>
  </si>
  <si>
    <t>D:\servier-smart-art\media\Bones\Skeleton and bones\media for upload\Skeleton and bones - Coxal bone\Skeleton and bones - Coxal bone.jpg</t>
  </si>
  <si>
    <t>D:\servier-smart-art\media\Bones\Skeleton and bones\media for upload\Skeleton and bones - Coxal bone\Skeleton and bones - Coxal bone 1.png</t>
  </si>
  <si>
    <t>D:\servier-smart-art\media\Bones\Skeleton and bones\media for upload\Skeleton and bones - Coxal bone\Skeleton and bones - Coxal bone 2.png</t>
  </si>
  <si>
    <t>D:\servier-smart-art\media\Bones\Skeleton and bones\media for upload\Skeleton and bones - Disc herniation\Skeleton and bones - Disc herniation - Degeneration Prolapse Extrusion Sequestration.jpg</t>
  </si>
  <si>
    <t>D:\servier-smart-art\media\Bones\Skeleton and bones\media for upload\Skeleton and bones - Elbow\Skeleton and bones - Elbow - Anterior view Frontal view.jpg</t>
  </si>
  <si>
    <t>D:\servier-smart-art\media\Bones\Skeleton and bones\media for upload\Skeleton and bones - Elbow\Skeleton and bones - Elbow - Lateral view Posterior view.jpg</t>
  </si>
  <si>
    <t>D:\servier-smart-art\media\Bones\Skeleton and bones\media for upload\Skeleton and bones - Femur compression test\Skeleton and bones - Femur compression test.jpg</t>
  </si>
  <si>
    <t>D:\servier-smart-art\media\Bones\Skeleton and bones\media for upload\Skeleton and bones - Femur compression test\Skeleton and bones - Femur compression test 1.png</t>
  </si>
  <si>
    <t>D:\servier-smart-art\media\Bones\Skeleton and bones\media for upload\Skeleton and bones - Femur compression test\Skeleton and bones - Femur compression test 2.png</t>
  </si>
  <si>
    <t>D:\servier-smart-art\media\Bones\Skeleton and bones\media for upload\Skeleton and bones - Femur compression test\Skeleton and bones - Femur compression test 3.png</t>
  </si>
  <si>
    <t>D:\servier-smart-art\media\Bones\Skeleton and bones\media for upload\Skeleton and bones - Femur compression test\Skeleton and bones - Femur compression test 4.png</t>
  </si>
  <si>
    <t>D:\servier-smart-art\media\Bones\Skeleton and bones\media for upload\Skeleton and bones - Femur compression test\Skeleton and bones - Femur compression test 5.png</t>
  </si>
  <si>
    <t>D:\servier-smart-art\media\Bones\Skeleton and bones\media for upload\Skeleton and bones - Femur compression test\Skeleton and bones - Femur compression test 6.png</t>
  </si>
  <si>
    <t>D:\servier-smart-art\media\Bones\Skeleton and bones\media for upload\Skeleton and bones - Femur compression test\Skeleton and bones - Femur compression test 7.png</t>
  </si>
  <si>
    <t>D:\servier-smart-art\media\Bones\Skeleton and bones\media for upload\Skeleton and bones - Femur compression test\Skeleton and bones - Femur compression test 8.png</t>
  </si>
  <si>
    <t>D:\servier-smart-art\media\Bones\Skeleton and bones\media for upload\Skeleton and bones - Femur\Skeleton and bones - Femur.jpg</t>
  </si>
  <si>
    <t>D:\servier-smart-art\media\Bones\Skeleton and bones\media for upload\Skeleton and bones - Femur\Skeleton and bones - Femur 1.png</t>
  </si>
  <si>
    <t>D:\servier-smart-art\media\Bones\Skeleton and bones\media for upload\Skeleton and bones - Femur\Skeleton and bones - Femur 2.png</t>
  </si>
  <si>
    <t>D:\servier-smart-art\media\Bones\Skeleton and bones\media for upload\Skeleton and bones - Foetus newborn baby\Skeleton and bones - Foetus newborn baby.jpg</t>
  </si>
  <si>
    <t>D:\servier-smart-art\media\Bones\Skeleton and bones\media for upload\Skeleton and bones - Foetus newborn baby\Skeleton and bones - Foetus newborn baby 1.png</t>
  </si>
  <si>
    <t>D:\servier-smart-art\media\Bones\Skeleton and bones\media for upload\Skeleton and bones - Foetus newborn baby\Skeleton and bones - Foetus newborn baby 2.png</t>
  </si>
  <si>
    <t>D:\servier-smart-art\media\Bones\Skeleton and bones\media for upload\Skeleton and bones - Foetus newborn baby\Skeleton and bones - Foetus newborn baby 3.png</t>
  </si>
  <si>
    <t>D:\servier-smart-art\media\Bones\Skeleton and bones\media for upload\Skeleton and bones - Foetus newborn baby\Skeleton and bones - Foetus newborn baby 4.png</t>
  </si>
  <si>
    <t>D:\servier-smart-art\media\Bones\Skeleton and bones\media for upload\Skeleton and bones - Fracture cascade\Skeleton and bones - Fracture cascade.jpg</t>
  </si>
  <si>
    <t>D:\servier-smart-art\media\Bones\Skeleton and bones\media for upload\Skeleton and bones - Fracture cascade\Skeleton and bones - Fracture cascade 1.png</t>
  </si>
  <si>
    <t>D:\servier-smart-art\media\Bones\Skeleton and bones\media for upload\Skeleton and bones - Fracture cascade\Skeleton and bones - Fracture cascade 2.png</t>
  </si>
  <si>
    <t>D:\servier-smart-art\media\Bones\Skeleton and bones\media for upload\Skeleton and bones - Joints\Skeleton and bones - Joints.jpg</t>
  </si>
  <si>
    <t>D:\servier-smart-art\media\Bones\Skeleton and bones\media for upload\Skeleton and bones - Joints\Skeleton and bones - Joints 1.png</t>
  </si>
  <si>
    <t>D:\servier-smart-art\media\Bones\Skeleton and bones\media for upload\Skeleton and bones - Knee\Skeleton and bones - Knee - Posterior view Parasagittal section.jpg</t>
  </si>
  <si>
    <t>D:\servier-smart-art\media\Bones\Skeleton and bones\media for upload\Skeleton and bones - Menopause osteoporosis\Skeleton and bones - Menopause - Osteoporosis.jpg</t>
  </si>
  <si>
    <t>D:\servier-smart-art\media\Bones\Skeleton and bones\media for upload\Skeleton and bones - Menopause osteoporosis\Skeleton and bones - Menopause - Osteoporosis 1.png</t>
  </si>
  <si>
    <t>D:\servier-smart-art\media\Bones\Skeleton and bones\media for upload\Skeleton and bones - Menopause osteoporosis\Skeleton and bones - Menopause - Osteoporosis 2.png</t>
  </si>
  <si>
    <t>D:\servier-smart-art\media\Bones\Skeleton and bones\media for upload\Skeleton and bones - Menopause osteoporosis\Skeleton and bones - Menopause - Osteoporosis 3.png</t>
  </si>
  <si>
    <t>D:\servier-smart-art\media\Bones\Skeleton and bones\media for upload\Skeleton and bones - Menopause osteoporosis\Skeleton and bones - Menopause - Osteoporosis 4.png</t>
  </si>
  <si>
    <t>D:\servier-smart-art\media\Bones\Skeleton and bones\media for upload\Skeleton and bones - Osteoarthritis and rheumatoid arthritis\Skeleton and bones - Osteoarthritis and rheumatoid arthritis - Normal joint Osteoarthr.jpg</t>
  </si>
  <si>
    <t>D:\servier-smart-art\media\Bones\Skeleton and bones\media for upload\Skeleton and bones - Osteoarthritis\Skeleton and bones - Osteoarthritis.jpg</t>
  </si>
  <si>
    <t>D:\servier-smart-art\media\Bones\Skeleton and bones\media for upload\Skeleton and bones - Osteoarthritis\Skeleton and bones - Osteoarthritis 1.png</t>
  </si>
  <si>
    <t>D:\servier-smart-art\media\Bones\Skeleton and bones\media for upload\Skeleton and bones - Osteoarthritis\Skeleton and bones - Osteoarthritis 2.png</t>
  </si>
  <si>
    <t>D:\servier-smart-art\media\Bones\Skeleton and bones\media for upload\Skeleton and bones - Replacement surgery\Skeleton and bones - Replacement surgery - Shoulder replacement.png</t>
  </si>
  <si>
    <t>D:\servier-smart-art\media\Bones\Skeleton and bones\media for upload\Skeleton and bones - Replacement surgery\Skeleton and bones - Replacement surgery - Shoulder total hip and total knee replacement.jpg</t>
  </si>
  <si>
    <t>D:\servier-smart-art\media\Bones\Skeleton and bones\media for upload\Skeleton and bones - Replacement surgery\Skeleton and bones - Replacement surgery - Total knee replacement.png</t>
  </si>
  <si>
    <t>D:\servier-smart-art\media\Bones\Skeleton and bones\media for upload\Skeleton and bones - Rheumatoid arthritis\Skeleton and bones - Rheumatoid arthritis.jpg</t>
  </si>
  <si>
    <t>D:\servier-smart-art\media\Bones\Skeleton and bones\media for upload\Skeleton and bones - Rheumatoid arthritis\Skeleton and bones - Rheumatoid arthritis 1.png</t>
  </si>
  <si>
    <t>D:\servier-smart-art\media\Bones\Skeleton and bones\media for upload\Skeleton and bones - Rheumatoid arthritis\Skeleton and bones - Rheumatoid arthritis 2.png</t>
  </si>
  <si>
    <t>D:\servier-smart-art\media\Bones\Skeleton and bones\media for upload\Skeleton and bones - Severe osteoporosis\Skeleton and bones - Severe osteoporosis.jpg</t>
  </si>
  <si>
    <t>D:\servier-smart-art\media\Bones\Skeleton and bones\media for upload\Skeleton and bones - Severe osteoporosis\Skeleton and bones - Severe osteoporosis 1.png</t>
  </si>
  <si>
    <t>D:\servier-smart-art\media\Bones\Skeleton and bones\media for upload\Skeleton and bones - Severe osteoporosis\Skeleton and bones - Severe osteoporosis 2.png</t>
  </si>
  <si>
    <t>D:\servier-smart-art\media\Bones\Skeleton and bones\media for upload\Skeleton and bones - Skeleton\Skeleton and bones - Skeleton 1.png</t>
  </si>
  <si>
    <t>D:\servier-smart-art\media\Bones\Skeleton and bones\media for upload\Skeleton and bones - Skeleton\Skeleton and bones - Skeleton 2.png</t>
  </si>
  <si>
    <t>D:\servier-smart-art\media\Bones\Skeleton and bones\media for upload\Skeleton and bones - Skeleton\Skeleton and bones - Skeleton 3.png</t>
  </si>
  <si>
    <t>D:\servier-smart-art\media\Bones\Skeleton and bones\media for upload\Skeleton and bones - Skeleton\Skeleton and bones - Skeleton 4.png</t>
  </si>
  <si>
    <t>D:\servier-smart-art\media\Bones\Skeleton and bones\media for upload\Skeleton and bones - Skeleton\Skeleton and bones - Skeleton 5.png</t>
  </si>
  <si>
    <t>D:\servier-smart-art\media\Bones\Skeleton and bones\media for upload\Skeleton and bones - Skeleton\Skeleton and bones - Skeleton 6.png</t>
  </si>
  <si>
    <t>D:\servier-smart-art\media\Bones\Skeleton and bones\media for upload\Skeleton and bones - Skeleton\Skeleton and bones - Skeleton 7.png</t>
  </si>
  <si>
    <t>D:\servier-smart-art\media\Bones\Skeleton and bones\media for upload\Skeleton and bones - Skeleton\Skeleton and bones - Skeleton 8.png</t>
  </si>
  <si>
    <t>D:\servier-smart-art\media\Bones\Skeleton and bones\media for upload\Skeleton and bones - Skeleton\Skeleton and bones - Skeleton I.jpg</t>
  </si>
  <si>
    <t>D:\servier-smart-art\media\Bones\Skeleton and bones\media for upload\Skeleton and bones - Skeleton\Skeleton and bones - Skeleton II.jpg</t>
  </si>
  <si>
    <t>D:\servier-smart-art\media\Bones\Skeleton and bones\media for upload\Skeleton and bones - Skeleton\Skeleton and bones - Skeleton III.jpg</t>
  </si>
  <si>
    <t>D:\servier-smart-art\media\Bones\Skeleton and bones\media for upload\Skeleton and bones - Skeleton\Skeleton and bones - Skeleton IV.jpg</t>
  </si>
  <si>
    <t>D:\servier-smart-art\media\Bones\Skeleton and bones\media for upload\Skeleton and bones - Skulls\Skeleton and bones - Skulls.jpg</t>
  </si>
  <si>
    <t>D:\servier-smart-art\media\Bones\Skeleton and bones\media for upload\Skeleton and bones - Skulls\Skeleton and bones - Skulls 1.png</t>
  </si>
  <si>
    <t>D:\servier-smart-art\media\Bones\Skeleton and bones\media for upload\Skeleton and bones - Skulls\Skeleton and bones - Skulls 2.png</t>
  </si>
  <si>
    <t>D:\servier-smart-art\media\Bones\Skeleton and bones\media for upload\Skeleton and bones - Skulls\Skeleton and bones - Skulls 3.png</t>
  </si>
  <si>
    <t>D:\servier-smart-art\media\Bones\Skeleton and bones\media for upload\Skeleton and bones - Tendon anatomy\Skeleton and bones - Tendon anatomy - Tendon Epimysium Fascicle Fiber Fibril etc.jpg</t>
  </si>
  <si>
    <t>D:\servier-smart-art\media\Bones\Skeleton and bones\media for upload\Skeleton and bones - Tendon anatomy\Skeleton and bones - Tendon anatomy 1.png</t>
  </si>
  <si>
    <t>D:\servier-smart-art\media\Bones\Skeleton and bones\media for upload\Skeleton and bones - Vertebra compression test\Skeleton and bones - Vertebra compression test.jpg</t>
  </si>
  <si>
    <t>D:\servier-smart-art\media\Bones\Skeleton and bones\media for upload\Skeleton and bones - Vertebra compression test\Skeleton and bones - Vertebra compression test 1.png</t>
  </si>
  <si>
    <t>D:\servier-smart-art\media\Bones\Skeleton and bones\media for upload\Skeleton and bones - Vertebra compression test\Skeleton and bones - Vertebra compression test 2.png</t>
  </si>
  <si>
    <t>D:\servier-smart-art\media\Bones\Skeleton and bones\media for upload\Skeleton and bones - Vertebra compression test\Skeleton and bones - Vertebra compression test 3.png</t>
  </si>
  <si>
    <t>D:\servier-smart-art\media\Bones\Skeleton and bones\media for upload\Skeleton and bones - Vertebra compression test\Skeleton and bones - Vertebra compression test 4.png</t>
  </si>
  <si>
    <t>D:\servier-smart-art\media\Bones\Skeleton and bones\media for upload\Skeleton and bones - Vertebra\Skeleton and bones - Vertebra.jpg</t>
  </si>
  <si>
    <t>D:\servier-smart-art\media\Bones\Skeleton and bones\media for upload\Skeleton and bones - Vertebra\Skeleton and bones - Vertebra 1.png</t>
  </si>
  <si>
    <t>D:\servier-smart-art\media\Bones\Skeleton and bones\media for upload\Skeleton and bones - Vertebra\Skeleton and bones - Vertebra 2.png</t>
  </si>
  <si>
    <t>D:\servier-smart-art\media\Bones\Skeleton and bones\media for upload\Skeleton and bones - Vertebra\Skeleton and bones - Vertebra 3.png</t>
  </si>
  <si>
    <t>D:\servier-smart-art\media\Bones\Skeleton and bones\media for upload\Skeleton and bones - Vertebra\Skeleton and bones - Vertebra 4.png</t>
  </si>
  <si>
    <t>D:\servier-smart-art\media\Bones\Skeleton and bones\media for upload\Skeleton and bones - Vertebra\Skeleton and bones - Vertebra 5.png</t>
  </si>
  <si>
    <t>D:\servier-smart-art\media\Bones\Skeleton and bones\media for upload\Skeleton and bones - Vertebra\Skeleton and bones - Vertebra 6.png</t>
  </si>
  <si>
    <t>D:\servier-smart-art\media\Bones\Skeleton and bones\media for upload\Skeleton and bones - Vertebral column disorders\Skeleton and bones - Vertebral column disorders - Normal Scoliosis Lordosis Kyphosis.jpg</t>
  </si>
  <si>
    <t>D:\servier-smart-art\media\Bones\Skeleton and bones\media for upload\Skeleton and bones - Vertebral column\Skeleton and bones - Vertebral column 1.png</t>
  </si>
  <si>
    <t>D:\servier-smart-art\media\Bones\Skeleton and bones\media for upload\Skeleton and bones - Vertebral column\Skeleton and bones - Vertebral column 2.png</t>
  </si>
  <si>
    <t>D:\servier-smart-art\media\Bones\Skeleton and bones\media for upload\Skeleton and bones - Vertebral column\Skeleton and bones - Vertebral column 3.png</t>
  </si>
  <si>
    <t>D:\servier-smart-art\media\Bones\Skeleton and bones\media for upload\Skeleton and bones - Vertebral column\Skeleton and bones - Vertebral column 4.png</t>
  </si>
  <si>
    <t>D:\servier-smart-art\media\Bones\Skeleton and bones\media for upload\Skeleton and bones - Vertebral column\Skeleton and bones - Vertebral column I.jpg</t>
  </si>
  <si>
    <t>D:\servier-smart-art\media\Bones\Skeleton and bones\media for upload\Skeleton and bones - Vertebral column\Skeleton and bones - Vertebral column II.jpg</t>
  </si>
  <si>
    <t>Botbreuken - Soort breuken - Gesloten breuk</t>
  </si>
  <si>
    <t>Botbreuken - Soort breuken - Open breuk</t>
  </si>
  <si>
    <t>Bone fractures - Kind of fractures - Closed fracture</t>
  </si>
  <si>
    <t>Bone fractures - Kind of fractures - Open fracture</t>
  </si>
  <si>
    <t>Fractures osseuses - Types de fractures - Fracture fermée</t>
  </si>
  <si>
    <t>Fractures osseuses - Types de fractures - Fracture ouverte</t>
  </si>
  <si>
    <t>Bone structure - Osteons with microcracks</t>
  </si>
  <si>
    <t>Skeleton and bones - Knee - Frontal view</t>
  </si>
  <si>
    <t>Botbreuken - Soort breuken - Schuin</t>
  </si>
  <si>
    <t>Fractures osseuses - Types de fractures - Fracture fermée Fracture ouverte</t>
  </si>
  <si>
    <t>Fractures osseuses - Types de fractures - Greenstick Multiple Transverse</t>
  </si>
  <si>
    <t>Fractures osseuses - Types de fractures - Oblique Fragmentation Spiroide Composé</t>
  </si>
  <si>
    <t>Fractures osseuses - Types de fractures - Oblique</t>
  </si>
  <si>
    <t>Bone fractures - Kind of fractures - Oblique</t>
  </si>
  <si>
    <t>Botbreuken - Soort breuken - Gefragementeerd</t>
  </si>
  <si>
    <t>Botbreuken - Soort breuken - Schuin Gefragmenteerd Spiraal Samengesteld</t>
  </si>
  <si>
    <t>Fractures osseuses - Types de fractures - Fragmentation</t>
  </si>
  <si>
    <t>Bone fractures - Kind of fractures - Comminuted</t>
  </si>
  <si>
    <t>Botbreuken - Soort breuken - Spiraal</t>
  </si>
  <si>
    <t>Fractures osseuses - Types de fractures - Spiroide</t>
  </si>
  <si>
    <t>Bone fractures - Kind of fractures - Spiral</t>
  </si>
  <si>
    <t>Botbreuken - Soort breuken - Samengesteld</t>
  </si>
  <si>
    <t>Fractures osseuses - Types de fractures - Composé</t>
  </si>
  <si>
    <t>Bone fractures - Kind of fractures - Compound</t>
  </si>
  <si>
    <t>Botbreuken - Soort breuken - Greenstick</t>
  </si>
  <si>
    <t>Botbreuken - Soort breuken - Segmentaal</t>
  </si>
  <si>
    <t>Fractures osseuses - Types de fractures - Greenstick</t>
  </si>
  <si>
    <t>Fractures osseuses - Types de fractures - Multiple</t>
  </si>
  <si>
    <t>Bone fractures - Kind of fractures - Greenstick</t>
  </si>
  <si>
    <t>Bone fractures - Kind of fractures - Segmental</t>
  </si>
  <si>
    <t>Bone structure - Bone dimensions 400%</t>
  </si>
  <si>
    <t>Bone structure - Bone dimensions 700%</t>
  </si>
  <si>
    <t>Bone structure - Bone dimensions 100%</t>
  </si>
  <si>
    <t>Structure osseuse - Dimensions osseuses 400%</t>
  </si>
  <si>
    <t>Structure osseuse - Dimensions osseuses 700%</t>
  </si>
  <si>
    <t>Structure osseuse - Dimensions osseuses 100%</t>
  </si>
  <si>
    <t>Botstructuur - Botafmetingen 400%</t>
  </si>
  <si>
    <t>Botstructuur - Botafmetingen 700%</t>
  </si>
  <si>
    <t>Botstructuur - Botafmetingen 100%</t>
  </si>
  <si>
    <t>Botstructuur - Botafmetingen -100% 400% 700% Botgrootte (lengte en diameter) beïnvloedt botsterkte</t>
  </si>
  <si>
    <t>Bone structure - Bone dimensions -100% 400% 700% Bone size (length and diameter) influences bone strength</t>
  </si>
  <si>
    <t>Structure osseuse - Dimensions osseuses -100% 400% 700% La taille osseuse (longueur et diamètre) influence la résistance des os</t>
  </si>
  <si>
    <t>Botstructuur - Boteigenschappen - Botmassa</t>
  </si>
  <si>
    <t>Botstructuur - Boteigenschappen - Micro-architectuur</t>
  </si>
  <si>
    <t>Botstructuur - Boteigenschappen - Connectiviteit</t>
  </si>
  <si>
    <t>Botstructuur - Boteigenschappen - Intrasische eigenschappen</t>
  </si>
  <si>
    <t>Structure osseuse - Propriétés osseuses - Masse osseuse</t>
  </si>
  <si>
    <t>Structure osseuse - Propriétés osseuses - Micro-architecture</t>
  </si>
  <si>
    <t>Structure osseuse - Propriétés osseuses - Connectivité</t>
  </si>
  <si>
    <t>Structure osseuse - Propriétés osseuses - Propriétés intrasques</t>
  </si>
  <si>
    <t>Bone structure - Bone properties - Intrasic properties</t>
  </si>
  <si>
    <t>Bone structure - Bone properties - Bone mass</t>
  </si>
  <si>
    <t>Bone structure - Bone properties - Micro-architecture</t>
  </si>
  <si>
    <t>Bone structure - Bone properties - Connectivity</t>
  </si>
  <si>
    <t>Botstructuur - Botvernieuwingscyclus III</t>
  </si>
  <si>
    <t>Structure osseuse - Cycle de remodelage osseux III</t>
  </si>
  <si>
    <t>Bone structure - Bone remodeling cycle III</t>
  </si>
  <si>
    <t>Structure osseuse - Trame osseuse - Os nouvellement formé</t>
  </si>
  <si>
    <t>Botstructuur - Nieuw bot- Nieuw gevormd bot</t>
  </si>
  <si>
    <t>Structure osseuse - Ostéons - Ostéons avec microcracks</t>
  </si>
  <si>
    <t>Structure osseuse - Ostéons - Ostéons Ostéons avec microcracks</t>
  </si>
  <si>
    <t>Structure osseuse - Os trabéculaire - Os trabéculaire normal Os trabéculaire avec zones de résorption Os trabéculaire avec microcracks Os trabéculaire ostéoporotique</t>
  </si>
  <si>
    <t>Botstructuur - Trabeculair bot - Normaal trabeculair bot</t>
  </si>
  <si>
    <t>Botstructuur - Trabeculair bot - Trabeculair bot met resorptiegebieden</t>
  </si>
  <si>
    <t>Botstructuur - Trabeculair bot - Trabeculair bot met microscheuren</t>
  </si>
  <si>
    <t>Botstructuur - Trabeculair bot - Osteoporotisch trabeculair bot</t>
  </si>
  <si>
    <t>Structure osseuse - Os trabéculaire ostéoporotique</t>
  </si>
  <si>
    <t>Structure osseuse - Os trabéculaire - Os trabéculaire avec zones de résorption</t>
  </si>
  <si>
    <t>Structure osseuse - Os trabéculaire - Os trabéculaire normal</t>
  </si>
  <si>
    <t>Structure osseuse - Os trabéculaire -Os trabéculaire avec microcracks</t>
  </si>
  <si>
    <t>Bone structure - Trabecular bone - Osteoporotic trabecular bone</t>
  </si>
  <si>
    <t>Bone structure - Trabecular bone - Trabecular bone with microcracks</t>
  </si>
  <si>
    <t>Bone structure - Trabecular bone - Normal trabecular bone</t>
  </si>
  <si>
    <t>Bone structure - Trabecular bone - Trabecular bone with resorption areas</t>
  </si>
  <si>
    <t>Structure osseuse - Os trabéculaire</t>
  </si>
  <si>
    <t>Structure osseuse - Progéniteurs d'ostéoclastes</t>
  </si>
  <si>
    <t>Squelette et os - Hernie discale - Dégénération Prolapsus Extrusion Séquestration</t>
  </si>
  <si>
    <t>Squelette et os - Hernie discale - Dégénération</t>
  </si>
  <si>
    <t>Squelette et os - Hernie discale - Prolapsus</t>
  </si>
  <si>
    <t>Squelette et os - Hernie discale - Extrusion</t>
  </si>
  <si>
    <t>Squelette et os - Hernie discale - Séquestration</t>
  </si>
  <si>
    <t>Skelet en botten - Hernia - Degeneratie</t>
  </si>
  <si>
    <t>Skelet en botten - Hernia - Verzakking</t>
  </si>
  <si>
    <t>Skelet en botten - Hernia - Extrusie</t>
  </si>
  <si>
    <t>Skelet en botten - Hernia - Sequestratie</t>
  </si>
  <si>
    <t>Skeleton and bones - Disc herniation - Sequestration</t>
  </si>
  <si>
    <t>Skeleton and bones - Disc herniation - Extrusion</t>
  </si>
  <si>
    <t>Skeleton and bones - Disc herniation - Degeneration</t>
  </si>
  <si>
    <t>Skeleton and bones - Disc herniation - Prolapse</t>
  </si>
  <si>
    <t>Squelette et os - Coude - Vue antérieure</t>
  </si>
  <si>
    <t>Squelette et os - Coude - Vue frontale</t>
  </si>
  <si>
    <t>Squelette et os - Coude - Vue postérieure</t>
  </si>
  <si>
    <t>Squelette et os - Coude - Vue latérale</t>
  </si>
  <si>
    <t>Skelet en botten - Elleboog - Zijaanzicht</t>
  </si>
  <si>
    <t>Skelet en botten - Elleboog - Achteraanzicht</t>
  </si>
  <si>
    <t>Skelet en botten - Elleboog - Vooraanzicht</t>
  </si>
  <si>
    <t>Skeleton and bones - Elbow - Lateral view</t>
  </si>
  <si>
    <t>Skeleton and bones - Elbow - Posterior view</t>
  </si>
  <si>
    <t>Skeleton and bones - Elbow - Frontal view</t>
  </si>
  <si>
    <t>Skeleton and bones - Elbow - Anterior view</t>
  </si>
  <si>
    <t>Skelet en botten - Knie - Achteraanzicht</t>
  </si>
  <si>
    <t>Skelet en botten - Knie - Parasagittale sectie</t>
  </si>
  <si>
    <t>Skelet en botten - Knie - Vooraanzicht</t>
  </si>
  <si>
    <t>Squelette et os - Genou - Vue frontale</t>
  </si>
  <si>
    <t>Squelette et os - Genou - Vue postérieure</t>
  </si>
  <si>
    <t>Squelette et os - Genou - Section parasagittale</t>
  </si>
  <si>
    <t>Skeleton and bones - Knee - Posterior view</t>
  </si>
  <si>
    <t>Skeleton and bones - Knee - Parasagittal section</t>
  </si>
  <si>
    <t>Skelet en botten - Osteoartritis en reumatoïde artritis - Normaal gewricht</t>
  </si>
  <si>
    <t>Skelet en botten - Osteoartritis en reumatoïde artritis - Normale gewricht Artrose Reumatoïde artritis</t>
  </si>
  <si>
    <t>Skelet en botten - Osteoartritis en reumatoïde artritis - Artrose</t>
  </si>
  <si>
    <t>Skelet en botten - Osteoartritis en reumatoïde artritis - Reumatoïde artritis</t>
  </si>
  <si>
    <t>Squelette et os - Arthrose et arthrite - Articulation saine Arthrose Arthrite rhumatoïde</t>
  </si>
  <si>
    <t>Squelette et os - Arthrose et arthrite - Articulation saine</t>
  </si>
  <si>
    <t>Squelette et os - Arthrose et arthrite - Arthrose</t>
  </si>
  <si>
    <t>Squelette et os - Arthrose et arthrite - Arthrite rhumatoïde</t>
  </si>
  <si>
    <t>Skeleton and bones - Osteoarthritis and rheumatoid arthritis - Normal joint</t>
  </si>
  <si>
    <t>Skeleton and bones - Osteoarthritis and rheumatoid arthritis - Osteoarthritis</t>
  </si>
  <si>
    <t>Skeleton and bones - Osteoarthritis and rheumatoid arthritis - Rheumatoid arthritis</t>
  </si>
  <si>
    <t>Skelet en botten - Vervangingschirurgie -Schouder totale heup- en knievervanging</t>
  </si>
  <si>
    <t>Skelet en botten - Peesruptuur</t>
  </si>
  <si>
    <t>Skelet en botten - Peesontsteking Peesruptuur</t>
  </si>
  <si>
    <t>Squelette et os - Rupture du tendon</t>
  </si>
  <si>
    <t>Squelette et os - Tendinite Rupture du tendon</t>
  </si>
  <si>
    <t>Skeleton and bones - Tendonitis Tendon rupture</t>
  </si>
  <si>
    <t>Skeleton and bones - Tendon rupture</t>
  </si>
  <si>
    <t>Skelet en botten - Wervelkolomaandoeningen - Normaal</t>
  </si>
  <si>
    <t>Squelette et os - Desordres de la colonne vertébrale - Normale Scoliose Normale Lordose Cyphose</t>
  </si>
  <si>
    <t>Skelet en botten - Wervelkolomaandoeningen - Kyfose</t>
  </si>
  <si>
    <t>Skelet en botten - Wervelkolomaandoeningen - Scoliose</t>
  </si>
  <si>
    <t>Squelette et os - Desordres de la colonne vertébrale - Normale</t>
  </si>
  <si>
    <t>Squelette et os - Desordres de la colonne vertébrale - Scoliose</t>
  </si>
  <si>
    <t>Squelette et os - Desordres de la colonne vertébrale - Lordose</t>
  </si>
  <si>
    <t>Squelette et os - Desordres de la colonne vertébrale - Cyphose</t>
  </si>
  <si>
    <t>Skelet en botten - Wervelkolomaandoeningen - Lordose</t>
  </si>
  <si>
    <t>Skelet en botten - Wervelkolomaandoeningen - Normaal Scoliose Normaal Lordose Kyfose</t>
  </si>
  <si>
    <t>Skeleton and bones - Vertebral column disorders - Kyphosis</t>
  </si>
  <si>
    <t>Skeleton and bones - Vertebral column disorders - Lordosis</t>
  </si>
  <si>
    <t>Skeleton and bones - Vertebral column disorders - Normal</t>
  </si>
  <si>
    <t>Skeleton and bones - Vertebral column disorders - Scoliosis</t>
  </si>
  <si>
    <t>D:\servier-smart-art\media\Bones\Bone fractures\media for upload\Bone fractures - Kind of fractures\Bone fractures - Kind of fractures - Oblique.png</t>
  </si>
  <si>
    <t>D:\servier-smart-art\media\Bones\Bone fractures\media for upload\Bone fractures - Kind of fractures\Bone fractures - Kind of fractures - Comminuted.png</t>
  </si>
  <si>
    <t>D:\servier-smart-art\media\Bones\Bone fractures\media for upload\Bone fractures - Kind of fractures\Bone fractures - Kind of fractures - Spiral.png</t>
  </si>
  <si>
    <t>D:\servier-smart-art\media\Bones\Bone fractures\media for upload\Bone fractures - Kind of fractures\Bone fractures - Kind of fractures - Compound.png</t>
  </si>
  <si>
    <t>D:\servier-smart-art\media\Bones\Bone fractures\media for upload\Bone fractures - Kind of fractures\Bone fractures - Kind of fractures - Greenstick.png</t>
  </si>
  <si>
    <t>D:\servier-smart-art\media\Bones\Bone fractures\media for upload\Bone fractures - Kind of fractures\Bone fractures - Kind of fractures - Segmental.png</t>
  </si>
  <si>
    <t>D:\servier-smart-art\media\Bones\Bone fractures\media for upload\Bone fractures - Kind of fractures\Bone fractures - Kind of fractures - Closed fracture.png</t>
  </si>
  <si>
    <t>D:\servier-smart-art\media\Bones\Bone fractures\media for upload\Bone fractures - Kind of fractures\Bone fractures - Kind of fractures - Open fracture.png</t>
  </si>
  <si>
    <t>D:\servier-smart-art\media\Bones\Bone structure\media for upload\Bone structure - Bone dimensions\Bone structure - Bone dimensions 400pct.png</t>
  </si>
  <si>
    <t>D:\servier-smart-art\media\Bones\Bone structure\media for upload\Bone structure - Bone dimensions\Bone structure - Bone dimensions 700pct.png</t>
  </si>
  <si>
    <t>D:\servier-smart-art\media\Bones\Bone structure\media for upload\Bone structure - Bone dimensions\Bone structure - Bone dimensions 100pct.png</t>
  </si>
  <si>
    <t>D:\servier-smart-art\media\Bones\Bone structure\media for upload\Bone structure - Bone properties\Bone structure - Bone properties - Bone mass Micro-architecture Connectivity Intrasic properties.jpg</t>
  </si>
  <si>
    <t>D:\servier-smart-art\media\Bones\Bone structure\media for upload\Bone structure - Bone properties\Bone structure - Bone properties - Bone mass.png</t>
  </si>
  <si>
    <t>D:\servier-smart-art\media\Bones\Bone structure\media for upload\Bone structure - Bone properties\Bone structure - Bone properties - Micro-architecture.png</t>
  </si>
  <si>
    <t>D:\servier-smart-art\media\Bones\Bone structure\media for upload\Bone structure - Bone properties\Bone structure - Bone properties - Connectivity.png</t>
  </si>
  <si>
    <t>D:\servier-smart-art\media\Bones\Bone structure\media for upload\Bone structure - Bone properties\Bone structure - Bone properties - Intrasic properties.png</t>
  </si>
  <si>
    <t>D:\servier-smart-art\media\Bones\Bone structure\media for upload\Bone structure - Bone properties\Bone structure - Bone properties - Intrasic properties 1.png</t>
  </si>
  <si>
    <t>D:\servier-smart-art\media\Bones\Bone structure\media for upload\Bone structure - Bone properties\Bone structure - Bone properties - Intrasic properties 2.png</t>
  </si>
  <si>
    <t>D:\servier-smart-art\media\Bones\Bone structure\media for upload\Bone structure - Bone properties\Bone structure - Bone properties - Intrasic properties 3.png</t>
  </si>
  <si>
    <t>D:\servier-smart-art\media\Bones\Bone structure\media for upload\Bone structure - Bone remodeling cycle\Bone structure - Bone remodeling cycle 1 - Endosteal Sinus Monocyte Pre-osteoclast etc.png</t>
  </si>
  <si>
    <t>D:\servier-smart-art\media\Bones\Bone structure\media for upload\Bone structure - Bone remodeling cycle\Bone structure - Bone remodeling cycle I - Endosteal Sinus Monocyte Pre-osteoclast etc.jpg</t>
  </si>
  <si>
    <t>D:\servier-smart-art\media\Bones\Bone structure\media for upload\Bone structure - Bone remodeling cycle\Bone structure - Bone remodeling cycle 2 - Pre-Osteoblast Osteoblast Bone-lining cell etc.png</t>
  </si>
  <si>
    <t>D:\servier-smart-art\media\Bones\Bone structure\media for upload\Bone structure - Bone remodeling cycle\Bone structure - Bone remodeling cycle II - Pre-Osteoblast Osteoblast Bone-lining cell etc.jpg</t>
  </si>
  <si>
    <t>D:\servier-smart-art\media\Bones\Bone structure\media for upload\Bone structure - Bone remodeling cycle\Bone structure - Bone remodeling cycle 3 - Osteoclasts Monocytes Pre-osteoblasts etc.png</t>
  </si>
  <si>
    <t>D:\servier-smart-art\media\Bones\Bone structure\media for upload\Bone structure - Bone remodeling cycle\Bone structure - Bone remodeling cycle III - Osteoclasts Monocytes Pre-osteoblasts etc.jpg</t>
  </si>
  <si>
    <t>D:\servier-smart-art\media\Bones\Bone structure\media for upload\Bone structure - Osteons with microcracks\Bone structure - Osteons - Osteons Osteons with microcracks.jpg</t>
  </si>
  <si>
    <t>D:\servier-smart-art\media\Bones\Bone structure\media for upload\Bone structure - Osteons with microcracks\Bone structure - Osteons - Osteons with microcracks.png</t>
  </si>
  <si>
    <t>D:\servier-smart-art\media\Bones\Bone structure\media for upload\Bone structure - Osteons with microcracks\Bone structure - Osteons - Osteons.png</t>
  </si>
  <si>
    <t>D:\servier-smart-art\media\Bones\Bone structure\media for upload\Bone structure - Trabecular bone\Bone structure - Trabecular bone - Normal trabecular bone.png</t>
  </si>
  <si>
    <t>D:\servier-smart-art\media\Bones\Bone structure\media for upload\Bone structure - Trabecular bone\Bone structure - Trabecular bone - Trabecular bone with resorption areas.png</t>
  </si>
  <si>
    <t>D:\servier-smart-art\media\Bones\Bone structure\media for upload\Bone structure - Trabecular bone\Bone structure - Trabecular bone - Trabecular bone with microcracks.png</t>
  </si>
  <si>
    <t>D:\servier-smart-art\media\Bones\Bone structure\media for upload\Bone structure - Trabecular bone\Bone structure - Trabecular bone - Osteoporotic trabecular bone.png</t>
  </si>
  <si>
    <t>D:\servier-smart-art\media\Bones\Skeleton and bones\media for upload\Skeleton and bones - Disc herniation\Skeleton and bones - Disc herniation.png</t>
  </si>
  <si>
    <t>D:\servier-smart-art\media\Bones\Skeleton and bones\media for upload\Skeleton and bones - Disc herniation\Skeleton and bones - Disc herniation - Degeneration.png</t>
  </si>
  <si>
    <t>D:\servier-smart-art\media\Bones\Skeleton and bones\media for upload\Skeleton and bones - Disc herniation\Skeleton and bones - Disc herniation - Prolapse.png</t>
  </si>
  <si>
    <t>D:\servier-smart-art\media\Bones\Skeleton and bones\media for upload\Skeleton and bones - Disc herniation\Skeleton and bones - Disc herniation - Extrusion.png</t>
  </si>
  <si>
    <t>D:\servier-smart-art\media\Bones\Skeleton and bones\media for upload\Skeleton and bones - Disc herniation\Skeleton and bones - Disc herniation - Sequestration.png</t>
  </si>
  <si>
    <t>D:\servier-smart-art\media\Bones\Skeleton and bones\media for upload\Skeleton and bones - Elbow\Skeleton and bones - Elbow - Anterior view.png</t>
  </si>
  <si>
    <t>D:\servier-smart-art\media\Bones\Skeleton and bones\media for upload\Skeleton and bones - Elbow\Skeleton and bones - Elbow - Frontal view.png</t>
  </si>
  <si>
    <t>D:\servier-smart-art\media\Bones\Skeleton and bones\media for upload\Skeleton and bones - Elbow\Skeleton and bones - Elbow - Posterior view.png</t>
  </si>
  <si>
    <t>D:\servier-smart-art\media\Bones\Skeleton and bones\media for upload\Skeleton and bones - Elbow\Skeleton and bones - Elbow - Lateral view.png</t>
  </si>
  <si>
    <t>D:\servier-smart-art\media\Bones\Skeleton and bones\media for upload\Skeleton and bones - Knee\Skeleton and bones - Knee - Frontal view Frontal view.jpg</t>
  </si>
  <si>
    <t>D:\servier-smart-art\media\Bones\Skeleton and bones\media for upload\Skeleton and bones - Knee\Skeleton and bones - Knee - Posterior view.png</t>
  </si>
  <si>
    <t>D:\servier-smart-art\media\Bones\Skeleton and bones\media for upload\Skeleton and bones - Knee\Skeleton and bones - Knee - Parasagittal section.png</t>
  </si>
  <si>
    <t>D:\servier-smart-art\media\Bones\Skeleton and bones\media for upload\Skeleton and bones - Knee\Skeleton and bones - Knee - Frontal view.png</t>
  </si>
  <si>
    <t>D:\servier-smart-art\media\Bones\Skeleton and bones\media for upload\Skeleton and bones - Knee\Skeleton and bones - Knee - Frontal view 1.png</t>
  </si>
  <si>
    <t>D:\servier-smart-art\media\Bones\Skeleton and bones\media for upload\Skeleton and bones - Osteoarthritis and rheumatoid arthritis\Skeleton and bones - Osteoarthritis and rheumatoid arthritis - Normal joint.png</t>
  </si>
  <si>
    <t>D:\servier-smart-art\media\Bones\Skeleton and bones\media for upload\Skeleton and bones - Osteoarthritis and rheumatoid arthritis\Skeleton and bones - Osteoarthritis and rheumatoid arthritis - Osteoarthritis.png</t>
  </si>
  <si>
    <t>D:\servier-smart-art\media\Bones\Skeleton and bones\media for upload\Skeleton and bones - Osteoarthritis and rheumatoid arthritis\Skeleton and bones - Osteoarthritis and rheumatoid arthritis - Rheumatoid arthritis.png</t>
  </si>
  <si>
    <t>D:\servier-smart-art\media\Bones\Skeleton and bones\media for upload\Skeleton and bones - Tendonitis\Skeleton and bones - Tendonitis Tendon rupture.jpg</t>
  </si>
  <si>
    <t>D:\servier-smart-art\media\Bones\Skeleton and bones\media for upload\Skeleton and bones - Tendonitis\Skeleton and bones - Tendonitis.png</t>
  </si>
  <si>
    <t>D:\servier-smart-art\media\Bones\Skeleton and bones\media for upload\Skeleton and bones - Tendonitis\Skeleton and bones - Tendon rupture.png</t>
  </si>
  <si>
    <t>D:\servier-smart-art\media\Bones\Skeleton and bones\media for upload\Skeleton and bones - Vertebral column disorders\Skeleton and bones - Vertebral column disorders - Normal.png</t>
  </si>
  <si>
    <t>D:\servier-smart-art\media\Bones\Skeleton and bones\media for upload\Skeleton and bones - Vertebral column disorders\Skeleton and bones - Vertebral column disorders - Scoliosis.png</t>
  </si>
  <si>
    <t>D:\servier-smart-art\media\Bones\Skeleton and bones\media for upload\Skeleton and bones - Vertebral column disorders\Skeleton and bones - Vertebral column disorders - Normal 1.png</t>
  </si>
  <si>
    <t>D:\servier-smart-art\media\Bones\Skeleton and bones\media for upload\Skeleton and bones - Vertebral column disorders\Skeleton and bones - Vertebral column disorders - Lordosis.png</t>
  </si>
  <si>
    <t>D:\servier-smart-art\media\Bones\Skeleton and bones\media for upload\Skeleton and bones - Vertebral column disorders\Skeleton and bones - Vertebral column disorders - Kyphosis.png</t>
  </si>
  <si>
    <t>FullFilepathAndName</t>
  </si>
  <si>
    <t>Filename_withoutExtenstion</t>
  </si>
  <si>
    <t>Closed fracture Open fracture</t>
  </si>
  <si>
    <t>Closed fracture</t>
  </si>
  <si>
    <t>Comminuted</t>
  </si>
  <si>
    <t>Compound</t>
  </si>
  <si>
    <t>Greenstick Segmental Transverse</t>
  </si>
  <si>
    <t>Oblique Comminuted Spiral Compound</t>
  </si>
  <si>
    <t>Open fracture</t>
  </si>
  <si>
    <t>Segmental</t>
  </si>
  <si>
    <t>Spiral</t>
  </si>
  <si>
    <t>Bone properties - Bone mass</t>
  </si>
  <si>
    <t>Bone properties - Connectivity</t>
  </si>
  <si>
    <t>Bone properties - Intrasic properties</t>
  </si>
  <si>
    <t>Bone properties - Micro-architecture</t>
  </si>
  <si>
    <t>Disc herniation - Degeneration</t>
  </si>
  <si>
    <t>Disc herniation - Extrusion</t>
  </si>
  <si>
    <t>Disc herniation - Prolapse</t>
  </si>
  <si>
    <t>Disc herniation - Sequestration</t>
  </si>
  <si>
    <t>Elbow - Anterior view</t>
  </si>
  <si>
    <t>Elbow - Frontal view</t>
  </si>
  <si>
    <t>Elbow - Lateral view</t>
  </si>
  <si>
    <t>Elbow - Posterior view</t>
  </si>
  <si>
    <t>Knee - Parasagittal section</t>
  </si>
  <si>
    <t>Knee - Posterior view</t>
  </si>
  <si>
    <t>Tendon rupture</t>
  </si>
  <si>
    <t>Vertebral column disorders - Kyphosis</t>
  </si>
  <si>
    <t>Vertebral column disorders - Lordosis</t>
  </si>
  <si>
    <t>Vertebral column disorders - Normal</t>
  </si>
  <si>
    <t>Vertebral column disorders - Scoliosis</t>
  </si>
  <si>
    <t>Shoulder replacement</t>
  </si>
  <si>
    <t>Shoulder total hip and total knee replacement</t>
  </si>
  <si>
    <t>Total hip replacement</t>
  </si>
  <si>
    <t>Total knee replacement</t>
  </si>
  <si>
    <t>Human pelvis</t>
  </si>
  <si>
    <t>Bones</t>
  </si>
  <si>
    <t>Bone fractures</t>
  </si>
  <si>
    <t>media for upload</t>
  </si>
  <si>
    <t>Skeleton and bones</t>
  </si>
  <si>
    <t>Skeleton and bones - Bones of pelvis</t>
  </si>
  <si>
    <t>Skeleton and bones - Menopause osteoporosis</t>
  </si>
  <si>
    <t>Skeleton and bones - Replacement surgery</t>
  </si>
  <si>
    <t>Current filename DO NOT CHANGE</t>
  </si>
  <si>
    <t>Botstructuur - Osteoclast-precursors</t>
  </si>
  <si>
    <t>Bone structure - Bone matrix</t>
  </si>
  <si>
    <t>Botstructuur - Botmatrix</t>
  </si>
  <si>
    <t>Botstructuur - Botmatrix - Nieuw gevormd bot</t>
  </si>
  <si>
    <t>Bone structure - Bone structure - New bone</t>
  </si>
  <si>
    <t>Botstructuur - Botmatrix - Nieuw bot</t>
  </si>
  <si>
    <t>Botbreuken - Soort breuken - Verbrijzeld</t>
  </si>
  <si>
    <t>Q2314265</t>
  </si>
  <si>
    <t>Q1746068</t>
  </si>
  <si>
    <t>Q4350506</t>
  </si>
  <si>
    <t>Q4350503</t>
  </si>
  <si>
    <t>Q1777289</t>
  </si>
  <si>
    <t>Q5940721</t>
  </si>
  <si>
    <t>Q68833</t>
  </si>
  <si>
    <t>Q55093198</t>
  </si>
  <si>
    <t>Q30927439</t>
  </si>
  <si>
    <t>Q1552265</t>
  </si>
  <si>
    <t>Q3080304</t>
  </si>
  <si>
    <t>Q2444742</t>
  </si>
  <si>
    <t>Q216685</t>
  </si>
  <si>
    <t>Q54911877</t>
  </si>
  <si>
    <t>Q1974017</t>
  </si>
  <si>
    <t>Q922425</t>
  </si>
  <si>
    <t>Q56301149</t>
  </si>
  <si>
    <t>Q1971607</t>
  </si>
  <si>
    <t>Q3080308</t>
  </si>
  <si>
    <t>Q7577460</t>
  </si>
  <si>
    <t>Q952019</t>
  </si>
  <si>
    <t>Q1424568</t>
  </si>
  <si>
    <t>Q16783212</t>
  </si>
  <si>
    <t>Q413478</t>
  </si>
  <si>
    <t>Q917177</t>
  </si>
  <si>
    <t>Q28599815</t>
  </si>
  <si>
    <t>Q1896218</t>
  </si>
  <si>
    <t>Q828410</t>
  </si>
  <si>
    <t>Q913236</t>
  </si>
  <si>
    <t>Q165328</t>
  </si>
  <si>
    <t>Q48196</t>
  </si>
  <si>
    <t>Q1759640</t>
  </si>
  <si>
    <t>Q55431132</t>
  </si>
  <si>
    <t>Q2306275</t>
  </si>
  <si>
    <t>Q43471</t>
  </si>
  <si>
    <t>Q22269645</t>
  </si>
  <si>
    <t>Q713102</t>
  </si>
  <si>
    <t>Q1492760</t>
  </si>
  <si>
    <t>Q26868</t>
  </si>
  <si>
    <t>Q3356933</t>
  </si>
  <si>
    <t>Q697117</t>
  </si>
  <si>
    <t>Q11773731</t>
  </si>
  <si>
    <t>Q806366</t>
  </si>
  <si>
    <t>Q42586</t>
  </si>
  <si>
    <t>Q176503</t>
  </si>
  <si>
    <t>Q26513</t>
  </si>
  <si>
    <t>Q9644</t>
  </si>
  <si>
    <t>Q37425</t>
  </si>
  <si>
    <t>Q170990</t>
  </si>
  <si>
    <t>Q62736</t>
  </si>
  <si>
    <t>Q7502716</t>
  </si>
  <si>
    <t>Q1863402</t>
  </si>
  <si>
    <t>Q32333487</t>
  </si>
  <si>
    <t>Q1693864</t>
  </si>
  <si>
    <t>Q187255</t>
  </si>
  <si>
    <t>Q9621</t>
  </si>
  <si>
    <t>Q9604</t>
  </si>
  <si>
    <t>Q232358</t>
  </si>
  <si>
    <t>Q40889763</t>
  </si>
  <si>
    <t>Q499574</t>
  </si>
  <si>
    <t>Q180323</t>
  </si>
  <si>
    <t>Q478389</t>
  </si>
  <si>
    <t>Q744305</t>
  </si>
  <si>
    <t>Q1979420</t>
  </si>
  <si>
    <t>Q7577457</t>
  </si>
  <si>
    <t>Q174857</t>
  </si>
  <si>
    <t>Bone structure - Bone matrix - Newly formed bone</t>
  </si>
  <si>
    <t>D:\servier-smart-art\media\Bones\Bone structure\media for upload\Bone structure - Bone structure\Bone structure - Bone matrix 1.png</t>
  </si>
  <si>
    <t>D:\servier-smart-art\media\Bones\Bone structure\media for upload\Bone structure - Bone structure\Bone structure - Bone matrix 10.png</t>
  </si>
  <si>
    <t>D:\servier-smart-art\media\Bones\Bone structure\media for upload\Bone structure - Bone structure\Bone structure - Bone matrix 2.png</t>
  </si>
  <si>
    <t>D:\servier-smart-art\media\Bones\Bone structure\media for upload\Bone structure - Bone structure\Bone structure - Bone matrix 3.png</t>
  </si>
  <si>
    <t>D:\servier-smart-art\media\Bones\Bone structure\media for upload\Bone structure - Bone structure\Bone structure - Bone matrix 4.png</t>
  </si>
  <si>
    <t>D:\servier-smart-art\media\Bones\Bone structure\media for upload\Bone structure - Bone structure\Bone structure - Bone matrix 5.png</t>
  </si>
  <si>
    <t>D:\servier-smart-art\media\Bones\Bone structure\media for upload\Bone structure - Bone structure\Bone structure - Bone matrix 6.png</t>
  </si>
  <si>
    <t>D:\servier-smart-art\media\Bones\Bone structure\media for upload\Bone structure - Bone structure\Bone structure - Bone matrix 7.png</t>
  </si>
  <si>
    <t>D:\servier-smart-art\media\Bones\Bone structure\media for upload\Bone structure - Bone structure\Bone structure - Bone matrix 8.png</t>
  </si>
  <si>
    <t>D:\servier-smart-art\media\Bones\Bone structure\media for upload\Bone structure - Bone structure\Bone structure - Bone structure I - New bone.jpg</t>
  </si>
  <si>
    <t>D:\servier-smart-art\media\Bones\Bone structure\media for upload\Bone structure - Bone structure\Bone structure - Bone matrix - Newly formed bone.png</t>
  </si>
  <si>
    <t>D:\servier-smart-art\media\Bones\Skeleton and bones\media for upload\Skeleton and bones - Replacement surgery\Skeleton and bones - Replacement surgery - Total hip replacement.png</t>
  </si>
  <si>
    <t>BaseDir</t>
  </si>
  <si>
    <t>SubDir</t>
  </si>
  <si>
    <t>Suggested_QID</t>
  </si>
  <si>
    <t>ServierPPT</t>
  </si>
  <si>
    <t>ServierWebsite</t>
  </si>
  <si>
    <t>CommonsPDF</t>
  </si>
  <si>
    <t>Bones.ppt</t>
  </si>
  <si>
    <t>Bone_fractures.ppt</t>
  </si>
  <si>
    <t>Bone_structure.ppt</t>
  </si>
  <si>
    <t>ServierFlickr</t>
  </si>
  <si>
    <t>CommonsPDF-WhiteBackground</t>
  </si>
  <si>
    <t>Bones - Bone fractures - White background -- Smart-Servier.pdf</t>
  </si>
  <si>
    <t>Bones - Bone fractures -- Smart-Servier.pdf</t>
  </si>
  <si>
    <t>CommonsCat</t>
  </si>
  <si>
    <t>SMART-Servier_Medical_Clip_Art_-_Bone_fractures</t>
  </si>
  <si>
    <t>SMART-Servier_Medical_Clip_Art_-_Bone_structure</t>
  </si>
  <si>
    <t>SMART-Servier_Medical_Clip_Art_-_Skeleton_and_bones</t>
  </si>
  <si>
    <t>https://smart.servier.com/category/anatomy-and-the-human-body/locomotor-system/bones/</t>
  </si>
  <si>
    <t>Bones - Bone structure -- Smart-Servier.pdf</t>
  </si>
  <si>
    <t>Bones - Bone structure - White background -- Smart-Servier.pdf</t>
  </si>
  <si>
    <t>Bones - Skeleton and bones -- Smart-Servier.pdf</t>
  </si>
  <si>
    <t>Bones - Skeleton and bones - White background -- Smart-Servier.pdf</t>
  </si>
  <si>
    <t>https://www.flickr.com/photos/serviermedicalart/sets/72157635535468962</t>
  </si>
  <si>
    <t>https://www.flickr.com/photos/serviermedicalart/sets/72157635892724256</t>
  </si>
  <si>
    <t>https://www.flickr.com/photos/serviermedicalart/albums/72157635835026636</t>
  </si>
  <si>
    <t>FileDir</t>
  </si>
  <si>
    <t>SuggestedCommonsTitle</t>
  </si>
  <si>
    <t>SuggestedCommonsFiledesc_EN</t>
  </si>
  <si>
    <t>SuggestedCommonsFiledesc_NL</t>
  </si>
  <si>
    <t>SuggestedCommonsFiledesc_FR</t>
  </si>
  <si>
    <t>FullFilepathAndName--Orange:DONOTCHANGE</t>
  </si>
  <si>
    <t>Skeleton and bones - Adult premenopause 1 -- Smart-Servier.png</t>
  </si>
  <si>
    <t>Skeleton and bones - Adult premenopause 2 -- Smart-Servier.png</t>
  </si>
  <si>
    <t>Skeleton and bones - Adult premenopause 3 -- Smart-Servier.png</t>
  </si>
  <si>
    <t>Skeleton and bones - Adult premenopause 4 -- Smart-Servier.png</t>
  </si>
  <si>
    <t>Skeleton and bones - Adult premenopause -- Smart-Servier.jpg</t>
  </si>
  <si>
    <t>Skeleton and bones - Ankle sprain 1 -- Smart-Servier.png</t>
  </si>
  <si>
    <t>Skeleton and bones - Ankle sprain 2 -- Smart-Servier.png</t>
  </si>
  <si>
    <t>Skeleton and bones - Ankle sprain 3 -- Smart-Servier.png</t>
  </si>
  <si>
    <t>Skeleton and bones - Ankle sprain 4 -- Smart-Servier.png</t>
  </si>
  <si>
    <t>Skeleton and bones - Ankle sprain 5 -- Smart-Servier.png</t>
  </si>
  <si>
    <t>Skeleton and bones - Ankle sprain 6 -- Smart-Servier.png</t>
  </si>
  <si>
    <t>Skeleton and bones - Ankle sprain 7 -- Smart-Servier.png</t>
  </si>
  <si>
    <t>Skeleton and bones - Ankle sprain 8 -- Smart-Servier.png</t>
  </si>
  <si>
    <t>Skeleton and bones - Ankle sprain -- Smart-Servier.jpg</t>
  </si>
  <si>
    <t>Skeleton and bones - Arm 1 -- Smart-Servier.png</t>
  </si>
  <si>
    <t>Skeleton and bones - Arm 2 -- Smart-Servier.png</t>
  </si>
  <si>
    <t>Skeleton and bones - Arms -- Smart-Servier.jpg</t>
  </si>
  <si>
    <t>Skeleton and bones - Bone growth 1 -- Smart-Servier.png</t>
  </si>
  <si>
    <t>Skeleton and bones - Bone growth 2 -- Smart-Servier.png</t>
  </si>
  <si>
    <t>Skeleton and bones - Bone growth 3 -- Smart-Servier.png</t>
  </si>
  <si>
    <t>Skeleton and bones - Bone growth 4 -- Smart-Servier.png</t>
  </si>
  <si>
    <t>Skeleton and bones - Bone growth -- Smart-Servier.jpg</t>
  </si>
  <si>
    <t>Skeleton and bones - Female pelvis -- Smart-Servier.png</t>
  </si>
  <si>
    <t>Skeleton and bones - Male pelvis -- Smart-Servier.png</t>
  </si>
  <si>
    <t>Skeleton and bones - Pelvis - Female and male anterior views -- Smart-Servier.jpg</t>
  </si>
  <si>
    <t>Skeleton and bones - Child teenager 1 -- Smart-Servier.png</t>
  </si>
  <si>
    <t>Skeleton and bones - Child teenager 2 -- Smart-Servier.png</t>
  </si>
  <si>
    <t>Skeleton and bones - Child teenager 3 -- Smart-Servier.png</t>
  </si>
  <si>
    <t>Skeleton and bones - Child teenager 4 -- Smart-Servier.png</t>
  </si>
  <si>
    <t>Skeleton and bones - Child teenager -- Smart-Servier.jpg</t>
  </si>
  <si>
    <t>Skeleton and bones - Collagen 1 -- Smart-Servier.png</t>
  </si>
  <si>
    <t>Skeleton and bones - Collagen 2 -- Smart-Servier.png</t>
  </si>
  <si>
    <t>Skeleton and bones - Collagen -- Smart-Servier.jpg</t>
  </si>
  <si>
    <t>Skeleton and bones - Coxal bone 1 -- Smart-Servier.png</t>
  </si>
  <si>
    <t>Skeleton and bones - Coxal bone 2 -- Smart-Servier.png</t>
  </si>
  <si>
    <t>Skeleton and bones - Coxal bone -- Smart-Servier.jpg</t>
  </si>
  <si>
    <t>Skeleton and bones - Disc herniation - Degeneration Prolapse Extrusion Sequestration -- Smart-Servier.jpg</t>
  </si>
  <si>
    <t>Skeleton and bones - Disc herniation - Degeneration -- Smart-Servier.png</t>
  </si>
  <si>
    <t>Skeleton and bones - Disc herniation - Extrusion -- Smart-Servier.png</t>
  </si>
  <si>
    <t>Skeleton and bones - Disc herniation - Prolapse -- Smart-Servier.png</t>
  </si>
  <si>
    <t>Skeleton and bones - Disc herniation - Sequestration -- Smart-Servier.png</t>
  </si>
  <si>
    <t>Skeleton and bones - Disc herniation -- Smart-Servier.png</t>
  </si>
  <si>
    <t>Skeleton and bones - Elbow - Anterior view Frontal view -- Smart-Servier.jpg</t>
  </si>
  <si>
    <t>Skeleton and bones - Elbow - Anterior view -- Smart-Servier.png</t>
  </si>
  <si>
    <t>Skeleton and bones - Elbow - Frontal view -- Smart-Servier.png</t>
  </si>
  <si>
    <t>Skeleton and bones - Elbow - Lateral view Posterior view -- Smart-Servier.jpg</t>
  </si>
  <si>
    <t>Skeleton and bones - Elbow - Lateral view -- Smart-Servier.png</t>
  </si>
  <si>
    <t>Skeleton and bones - Elbow - Posterior view -- Smart-Servier.png</t>
  </si>
  <si>
    <t>Skeleton and bones - Femur compression test 1 -- Smart-Servier.png</t>
  </si>
  <si>
    <t>Skeleton and bones - Femur compression test 2 -- Smart-Servier.png</t>
  </si>
  <si>
    <t>Skeleton and bones - Femur compression test 3 -- Smart-Servier.png</t>
  </si>
  <si>
    <t>Skeleton and bones - Femur compression test 4 -- Smart-Servier.png</t>
  </si>
  <si>
    <t>Skeleton and bones - Femur compression test 5 -- Smart-Servier.png</t>
  </si>
  <si>
    <t>Skeleton and bones - Femur compression test 6 -- Smart-Servier.png</t>
  </si>
  <si>
    <t>Skeleton and bones - Femur compression test 7 -- Smart-Servier.png</t>
  </si>
  <si>
    <t>Skeleton and bones - Femur compression test 8 -- Smart-Servier.png</t>
  </si>
  <si>
    <t>Skeleton and bones - Femur compression test -- Smart-Servier.jpg</t>
  </si>
  <si>
    <t>Skeleton and bones - Femur 1 -- Smart-Servier.png</t>
  </si>
  <si>
    <t>Skeleton and bones - Femur 2 -- Smart-Servier.png</t>
  </si>
  <si>
    <t>Skeleton and bones - Femur -- Smart-Servier.jpg</t>
  </si>
  <si>
    <t>Skeleton and bones - Foetus newborn baby 1 -- Smart-Servier.png</t>
  </si>
  <si>
    <t>Skeleton and bones - Foetus newborn baby 2 -- Smart-Servier.png</t>
  </si>
  <si>
    <t>Skeleton and bones - Foetus newborn baby 3 -- Smart-Servier.png</t>
  </si>
  <si>
    <t>Skeleton and bones - Foetus newborn baby 4 -- Smart-Servier.png</t>
  </si>
  <si>
    <t>Skeleton and bones - Foetus newborn baby -- Smart-Servier.jpg</t>
  </si>
  <si>
    <t>Skeleton and bones - Fracture cascade 1 -- Smart-Servier.png</t>
  </si>
  <si>
    <t>Skeleton and bones - Fracture cascade 2 -- Smart-Servier.png</t>
  </si>
  <si>
    <t>Skeleton and bones - Fracture cascade -- Smart-Servier.jpg</t>
  </si>
  <si>
    <t>Skeleton and bones - Joints 1 -- Smart-Servier.png</t>
  </si>
  <si>
    <t>Skeleton and bones - Joints -- Smart-Servier.jpg</t>
  </si>
  <si>
    <t>Skeleton and bones - Knee - Frontal view 1 -- Smart-Servier.png</t>
  </si>
  <si>
    <t>Skeleton and bones - Knee - Frontal view Frontal view -- Smart-Servier.jpg</t>
  </si>
  <si>
    <t>Skeleton and bones - Knee - Frontal view -- Smart-Servier.png</t>
  </si>
  <si>
    <t>Skeleton and bones - Knee - Parasagittal section -- Smart-Servier.png</t>
  </si>
  <si>
    <t>Skeleton and bones - Knee - Posterior view Parasagittal section -- Smart-Servier.jpg</t>
  </si>
  <si>
    <t>Skeleton and bones - Knee - Posterior view -- Smart-Servier.png</t>
  </si>
  <si>
    <t>Skeleton and bones - Menopause - Osteoporosis 1 -- Smart-Servier.png</t>
  </si>
  <si>
    <t>Skeleton and bones - Menopause - Osteoporosis 2 -- Smart-Servier.png</t>
  </si>
  <si>
    <t>Skeleton and bones - Menopause - Osteoporosis 3 -- Smart-Servier.png</t>
  </si>
  <si>
    <t>Skeleton and bones - Menopause - Osteoporosis 4 -- Smart-Servier.png</t>
  </si>
  <si>
    <t>Skeleton and bones - Menopause - Osteoporosis -- Smart-Servier.jpg</t>
  </si>
  <si>
    <t>Skeleton and bones - Osteoarthritis and rheumatoid arthritis - Normal joint Osteoarthr -- Smart-Servier.jpg</t>
  </si>
  <si>
    <t>Skeleton and bones - Osteoarthritis and rheumatoid arthritis - Normal joint -- Smart-Servier.png</t>
  </si>
  <si>
    <t>Skeleton and bones - Osteoarthritis and rheumatoid arthritis - Osteoarthritis -- Smart-Servier.png</t>
  </si>
  <si>
    <t>Skeleton and bones - Osteoarthritis and rheumatoid arthritis - Rheumatoid arthritis -- Smart-Servier.png</t>
  </si>
  <si>
    <t>Skeleton and bones - Osteoarthritis 1 -- Smart-Servier.png</t>
  </si>
  <si>
    <t>Skeleton and bones - Osteoarthritis 2 -- Smart-Servier.png</t>
  </si>
  <si>
    <t>Skeleton and bones - Osteoarthritis -- Smart-Servier.jpg</t>
  </si>
  <si>
    <t>Medical name</t>
  </si>
  <si>
    <t>Kind of fractures</t>
  </si>
  <si>
    <t>Bone properties</t>
  </si>
  <si>
    <t>Replacement surgery</t>
  </si>
  <si>
    <t>Vertebral column disorders</t>
  </si>
  <si>
    <t>Kind of fractures - Closed fracture</t>
  </si>
  <si>
    <t>Kind of fractures - Comminuted</t>
  </si>
  <si>
    <t>Kind of fractures - Compound</t>
  </si>
  <si>
    <t>Kind of fractures - Greenstick</t>
  </si>
  <si>
    <t>Kind of fractures - Oblique</t>
  </si>
  <si>
    <t>Kind of fractures - Open fracture</t>
  </si>
  <si>
    <t>Kind of fractures - Segmental</t>
  </si>
  <si>
    <t>Kind of fractures - Spiral</t>
  </si>
  <si>
    <t>Bone dimensions 100pct</t>
  </si>
  <si>
    <t>Bone dimensions 400pct</t>
  </si>
  <si>
    <t>Bone dimensions 700pct</t>
  </si>
  <si>
    <t>Bone properties - Bone mass Micro-architecture Connectivity Intrasic properties</t>
  </si>
  <si>
    <t>Bone properties - Intrasic properties 1</t>
  </si>
  <si>
    <t>Bone properties - Intrasic properties 2</t>
  </si>
  <si>
    <t>Bone properties - Intrasic properties 3</t>
  </si>
  <si>
    <t>Bone remodeling cycle I - Endosteal Sinus Monocyte Pre-osteoclast etc</t>
  </si>
  <si>
    <t>Bone remodeling cycle II - Pre-Osteoblast Osteoblast Bone-lining cell etc</t>
  </si>
  <si>
    <t>Bone remodeling cycle III - Osteoclasts Monocytes Pre-osteoblasts etc</t>
  </si>
  <si>
    <t>Bone matrix 1</t>
  </si>
  <si>
    <t>Bone matrix 10</t>
  </si>
  <si>
    <t>Bone matrix 2</t>
  </si>
  <si>
    <t>Bone matrix 3</t>
  </si>
  <si>
    <t>Bone matrix 4</t>
  </si>
  <si>
    <t>Bone matrix 5</t>
  </si>
  <si>
    <t>Bone matrix 6</t>
  </si>
  <si>
    <t>Bone matrix 7</t>
  </si>
  <si>
    <t>Bone matrix 8</t>
  </si>
  <si>
    <t>Bone structure I - New bone</t>
  </si>
  <si>
    <t>Bone matrix - Newly formed bone</t>
  </si>
  <si>
    <t>Osteons - Osteons Osteons with microcracks</t>
  </si>
  <si>
    <t>Osteons - Osteons with microcracks</t>
  </si>
  <si>
    <t>Osteons - Osteons</t>
  </si>
  <si>
    <t>Trabecular bone - Normal trabecular bone</t>
  </si>
  <si>
    <t>Trabecular bone - Osteoporotic trabecular bone</t>
  </si>
  <si>
    <t>Trabecular bone - Trabecular bone with microcracks</t>
  </si>
  <si>
    <t>Trabecular bone - Trabecular bone with resorption areas</t>
  </si>
  <si>
    <t>Knee - Frontal view 1</t>
  </si>
  <si>
    <t>Osteoarthritis and rheumatoid arthritis - Normal joint Osteoarthr</t>
  </si>
  <si>
    <t>Osteoarthritis and rheumatoid arthritis - Normal joint</t>
  </si>
  <si>
    <t>Osteoarthritis and rheumatoid arthritis - Osteoarthritis</t>
  </si>
  <si>
    <t>Osteoarthritis and rheumatoid arthritis - Rheumatoid arthritis</t>
  </si>
  <si>
    <t>Replacement surgery - Shoulder replacement</t>
  </si>
  <si>
    <t>Replacement surgery - Shoulder total hip and total knee replacement</t>
  </si>
  <si>
    <t>Replacement surgery - Total hip replacement</t>
  </si>
  <si>
    <t>Replacement surgery - Total knee replacement</t>
  </si>
  <si>
    <t>Tendonitis Tendon rupture</t>
  </si>
  <si>
    <t>Vertebral column disorders - Normal 1</t>
  </si>
  <si>
    <t>Ankle fractures 1 -- Smart-Servier.png</t>
  </si>
  <si>
    <t>Ankle fractures -- Smart-Servier.jpg</t>
  </si>
  <si>
    <t>Clavicle fracture 1 -- Smart-Servier.png</t>
  </si>
  <si>
    <t>Clavicle fracture -- Smart-Servier.jpg</t>
  </si>
  <si>
    <t>Compression of the vertebrae 1 -- Smart-Servier.png</t>
  </si>
  <si>
    <t>Compression of the vertebrae 2 -- Smart-Servier.png</t>
  </si>
  <si>
    <t>Compression of the vertebrae -- Smart-Servier.jpg</t>
  </si>
  <si>
    <t>Finger fractures 1 -- Smart-Servier.png</t>
  </si>
  <si>
    <t>Finger fractures -- Smart-Servier.jpg</t>
  </si>
  <si>
    <t>Fracture of femur 1 -- Smart-Servier.png</t>
  </si>
  <si>
    <t>Fracture of femur 2 -- Smart-Servier.png</t>
  </si>
  <si>
    <t>Fracture of femur 3 -- Smart-Servier.png</t>
  </si>
  <si>
    <t>Fracture of femur 4 -- Smart-Servier.png</t>
  </si>
  <si>
    <t>Fracture of femur 5 -- Smart-Servier.png</t>
  </si>
  <si>
    <t>Fracture of femur 6 -- Smart-Servier.png</t>
  </si>
  <si>
    <t>Fracture of femur 7 -- Smart-Servier.png</t>
  </si>
  <si>
    <t>Fracture of femur -- Smart-Servier.jpg</t>
  </si>
  <si>
    <t>Fracture repair 1 -- Smart-Servier.png</t>
  </si>
  <si>
    <t>Fracture repair 2 -- Smart-Servier.png</t>
  </si>
  <si>
    <t>Fracture repair 3 -- Smart-Servier.png</t>
  </si>
  <si>
    <t>Fracture repair 4 -- Smart-Servier.png</t>
  </si>
  <si>
    <t>Fracture repair -- Smart-Servier.jpg</t>
  </si>
  <si>
    <t>Humerus fracture 1 -- Smart-Servier.png</t>
  </si>
  <si>
    <t>Humerus fracture 2 -- Smart-Servier.png</t>
  </si>
  <si>
    <t>Humerus fracture -- Smart-Servier.jpg</t>
  </si>
  <si>
    <t>Kind of fractures - Closed fracture Open fracture -- Smart-Servier.jpg</t>
  </si>
  <si>
    <t>Kind of fractures - Closed fracture -- Smart-Servier.png</t>
  </si>
  <si>
    <t>Kind of fractures - Comminuted -- Smart-Servier.png</t>
  </si>
  <si>
    <t>Kind of fractures - Compound -- Smart-Servier.png</t>
  </si>
  <si>
    <t>Kind of fractures - Greenstick Segmental Transverse -- Smart-Servier.jpg</t>
  </si>
  <si>
    <t>Kind of fractures - Greenstick -- Smart-Servier.png</t>
  </si>
  <si>
    <t>Kind of fractures - Oblique Comminuted Spiral Compound -- Smart-Servier.jpg</t>
  </si>
  <si>
    <t>Kind of fractures - Oblique -- Smart-Servier.png</t>
  </si>
  <si>
    <t>Kind of fractures - Open fracture -- Smart-Servier.png</t>
  </si>
  <si>
    <t>Kind of fractures - Segmental -- Smart-Servier.png</t>
  </si>
  <si>
    <t>Kind of fractures - Spiral -- Smart-Servier.png</t>
  </si>
  <si>
    <t>Orthopedics 1 -- Smart-Servier.png</t>
  </si>
  <si>
    <t>Orthopedics 2 -- Smart-Servier.png</t>
  </si>
  <si>
    <t>Orthopedics 3 -- Smart-Servier.png</t>
  </si>
  <si>
    <t>Orthopedics 4 -- Smart-Servier.png</t>
  </si>
  <si>
    <t>Orthopedics -- Smart-Servier.jpg</t>
  </si>
  <si>
    <t>Radius fracture 1 -- Smart-Servier.png</t>
  </si>
  <si>
    <t>Radius fracture 2 -- Smart-Servier.png</t>
  </si>
  <si>
    <t>Radius fracture -- Smart-Servier.jpg</t>
  </si>
  <si>
    <t>Rib fractures 1 -- Smart-Servier.png</t>
  </si>
  <si>
    <t>Rib fractures 2 -- Smart-Servier.png</t>
  </si>
  <si>
    <t>Rib fractures -- Smart-Servier.jpg</t>
  </si>
  <si>
    <t>Scaphoid fracture 1 -- Smart-Servier.png</t>
  </si>
  <si>
    <t>Scaphoid fracture -- Smart-Servier.jpg</t>
  </si>
  <si>
    <t>Shoulder fracture 1 -- Smart-Servier.png</t>
  </si>
  <si>
    <t>Shoulder fracture -- Smart-Servier.jpg</t>
  </si>
  <si>
    <t>Skull fractures 1 -- Smart-Servier.png</t>
  </si>
  <si>
    <t>Skull fractures -- Smart-Servier.jpg</t>
  </si>
  <si>
    <t>Sternal fracture 1 -- Smart-Servier.png</t>
  </si>
  <si>
    <t>Sternal fracture -- Smart-Servier.jpg</t>
  </si>
  <si>
    <t>Vertebral fractures 1 -- Smart-Servier.png</t>
  </si>
  <si>
    <t>Vertebral fractures 2 -- Smart-Servier.png</t>
  </si>
  <si>
    <t>Vertebral fractures 3 -- Smart-Servier.png</t>
  </si>
  <si>
    <t>Vertebral fractures 4 -- Smart-Servier.png</t>
  </si>
  <si>
    <t>Vertebral fractures 5 -- Smart-Servier.png</t>
  </si>
  <si>
    <t>Vertebral fractures -- Smart-Servier.jpg</t>
  </si>
  <si>
    <t>Bone dimensions - 100pct 400pct 700pct -- Smart-Servier.jpg</t>
  </si>
  <si>
    <t>Bone dimensions 100pct -- Smart-Servier.png</t>
  </si>
  <si>
    <t>Bone dimensions 400pct -- Smart-Servier.png</t>
  </si>
  <si>
    <t>Bone dimensions 700pct -- Smart-Servier.png</t>
  </si>
  <si>
    <t>Bone properties - Bone mass Micro-architecture Connectivity Intrasic properties -- Smart-Servier.jpg</t>
  </si>
  <si>
    <t>Bone properties - Bone mass -- Smart-Servier.png</t>
  </si>
  <si>
    <t>Bone properties - Connectivity -- Smart-Servier.png</t>
  </si>
  <si>
    <t>Bone properties - Intrasic properties 1 -- Smart-Servier.png</t>
  </si>
  <si>
    <t>Bone properties - Intrasic properties 2 -- Smart-Servier.png</t>
  </si>
  <si>
    <t>Bone properties - Intrasic properties 3 -- Smart-Servier.png</t>
  </si>
  <si>
    <t>Bone properties - Intrasic properties -- Smart-Servier.png</t>
  </si>
  <si>
    <t>Bone properties - Micro-architecture -- Smart-Servier.png</t>
  </si>
  <si>
    <t>Bone remodeling cycle 1 - Endosteal Sinus Monocyte Pre-osteoclast etc -- Smart-Servier.png</t>
  </si>
  <si>
    <t>Bone remodeling cycle 2 - Pre-Osteoblast Osteoblast Bone-lining cell etc -- Smart-Servier.png</t>
  </si>
  <si>
    <t>Bone remodeling cycle 3 - Osteoclasts Monocytes Pre-osteoblasts etc -- Smart-Servier.png</t>
  </si>
  <si>
    <t>Bone remodeling cycle 3 -- Smart-Servier.png</t>
  </si>
  <si>
    <t>Bone remodeling cycle I - Endosteal Sinus Monocyte Pre-osteoclast etc -- Smart-Servier.jpg</t>
  </si>
  <si>
    <t>Bone remodeling cycle II - Pre-Osteoblast Osteoblast Bone-lining cell etc -- Smart-Servier.jpg</t>
  </si>
  <si>
    <t>Bone remodeling cycle III - Osteoclasts Monocytes Pre-osteoblasts etc -- Smart-Servier.jpg</t>
  </si>
  <si>
    <t>Bone matrix 1 -- Smart-Servier.png</t>
  </si>
  <si>
    <t>Bone matrix 10 -- Smart-Servier.png</t>
  </si>
  <si>
    <t>Bone matrix 2 -- Smart-Servier.png</t>
  </si>
  <si>
    <t>Bone matrix 3 -- Smart-Servier.png</t>
  </si>
  <si>
    <t>Bone matrix 4 -- Smart-Servier.png</t>
  </si>
  <si>
    <t>Bone matrix 5 -- Smart-Servier.png</t>
  </si>
  <si>
    <t>Bone matrix 6 -- Smart-Servier.png</t>
  </si>
  <si>
    <t>Bone matrix 7 -- Smart-Servier.png</t>
  </si>
  <si>
    <t>Bone matrix 8 -- Smart-Servier.png</t>
  </si>
  <si>
    <t>Bone structure 1 -- Smart-Servier.png</t>
  </si>
  <si>
    <t>Bone structure 2 -- Smart-Servier.png</t>
  </si>
  <si>
    <t>Bone structure I -- Smart-Servier.jpg</t>
  </si>
  <si>
    <t>Bone structure I - New bone -- Smart-Servier.jpg</t>
  </si>
  <si>
    <t>Bone matrix - Newly formed bone -- Smart-Servier.png</t>
  </si>
  <si>
    <t>Hydroxyapatite 1 -- Smart-Servier.png</t>
  </si>
  <si>
    <t>Hydroxyapatite 2 -- Smart-Servier.png</t>
  </si>
  <si>
    <t>Hydroxyapatite 3 -- Smart-Servier.png</t>
  </si>
  <si>
    <t>Hydroxyapatite 4 -- Smart-Servier.png</t>
  </si>
  <si>
    <t>Hydroxyapatite 5 -- Smart-Servier.png</t>
  </si>
  <si>
    <t>Hydroxyapatite 6 -- Smart-Servier.png</t>
  </si>
  <si>
    <t>Hydroxyapatite 7 -- Smart-Servier.png</t>
  </si>
  <si>
    <t>Hydroxyapatite I -- Smart-Servier.jpg</t>
  </si>
  <si>
    <t>Hydroxyapatite II -- Smart-Servier.jpg</t>
  </si>
  <si>
    <t>Osteoblasts 1 -- Smart-Servier.png</t>
  </si>
  <si>
    <t>Osteoblasts 2 -- Smart-Servier.png</t>
  </si>
  <si>
    <t>Osteoblasts 3 -- Smart-Servier.png</t>
  </si>
  <si>
    <t>Osteoblasts -- Smart-Servier.jpg</t>
  </si>
  <si>
    <t>Osteoclast precursors 1 -- Smart-Servier.png</t>
  </si>
  <si>
    <t>Osteoclast precursors 2 -- Smart-Servier.png</t>
  </si>
  <si>
    <t>Osteoclast precursors 3 -- Smart-Servier.png</t>
  </si>
  <si>
    <t>Osteoclast precursors -- Smart-Servier.jpg</t>
  </si>
  <si>
    <t>Osteoclast progenitors 1 -- Smart-Servier.png</t>
  </si>
  <si>
    <t>Osteoclast progenitors 2 -- Smart-Servier.png</t>
  </si>
  <si>
    <t>Osteoclast progenitors 3 -- Smart-Servier.png</t>
  </si>
  <si>
    <t>Osteoclast progenitors -- Smart-Servier.jpg</t>
  </si>
  <si>
    <t>Osteoclasts 1 -- Smart-Servier.png</t>
  </si>
  <si>
    <t>Osteoclasts 2 -- Smart-Servier.png</t>
  </si>
  <si>
    <t>Osteoclasts 3 -- Smart-Servier.png</t>
  </si>
  <si>
    <t>Osteoclasts -- Smart-Servier.jpg</t>
  </si>
  <si>
    <t>Osteocytes 1 -- Smart-Servier.png</t>
  </si>
  <si>
    <t>Osteocytes 2 -- Smart-Servier.png</t>
  </si>
  <si>
    <t>Osteocytes 3 -- Smart-Servier.png</t>
  </si>
  <si>
    <t>Osteocytes -- Smart-Servier.jpg</t>
  </si>
  <si>
    <t>Osteon 1 -- Smart-Servier.png</t>
  </si>
  <si>
    <t>Osteon 2 -- Smart-Servier.png</t>
  </si>
  <si>
    <t>Osteon 3 -- Smart-Servier.png</t>
  </si>
  <si>
    <t>Osteon -- Smart-Servier.jpg</t>
  </si>
  <si>
    <t>Osteons - Osteons Osteons with microcracks -- Smart-Servier.jpg</t>
  </si>
  <si>
    <t>Osteons - Osteons with microcracks -- Smart-Servier.png</t>
  </si>
  <si>
    <t>Osteons - Osteons -- Smart-Servier.png</t>
  </si>
  <si>
    <t>Osteoporosis 1 -- Smart-Servier.png</t>
  </si>
  <si>
    <t>Osteoporosis 2 -- Smart-Servier.png</t>
  </si>
  <si>
    <t>Osteoporosis 3 -- Smart-Servier.png</t>
  </si>
  <si>
    <t>Osteoporosis 4 -- Smart-Servier.png</t>
  </si>
  <si>
    <t>Osteoporosis 5 -- Smart-Servier.png</t>
  </si>
  <si>
    <t>Osteoporosis 6 -- Smart-Servier.png</t>
  </si>
  <si>
    <t>Osteoporosis -- Smart-Servier.jpg</t>
  </si>
  <si>
    <t>Stem cells 1 -- Smart-Servier.png</t>
  </si>
  <si>
    <t>Stem cells 2 -- Smart-Servier.png</t>
  </si>
  <si>
    <t>Stem cells 3 -- Smart-Servier.png</t>
  </si>
  <si>
    <t>Stem cells -- Smart-Servier.jpg</t>
  </si>
  <si>
    <t>Trabecular bone - Normal trabecular bone Trabecular bone etc -- Smart-Servier.jpg</t>
  </si>
  <si>
    <t>Trabecular bone - Normal trabecular bone -- Smart-Servier.png</t>
  </si>
  <si>
    <t>Trabecular bone - Osteoporotic trabecular bone -- Smart-Servier.png</t>
  </si>
  <si>
    <t>Trabecular bone - Trabecular bone with microcracks -- Smart-Servier.png</t>
  </si>
  <si>
    <t>Trabecular bone - Trabecular bone with resorption areas -- Smart-Servier.png</t>
  </si>
  <si>
    <t>Trabecular bone 2 -- Smart-Servier.png</t>
  </si>
  <si>
    <t>Trabecular bone -- Smart-Servier.jpg</t>
  </si>
  <si>
    <t>Replacement surgery - Shoulder replacement -- Smart-Servier.png</t>
  </si>
  <si>
    <t>Replacement surgery - Shoulder total hip and total knee replacement -- Smart-Servier.jpg</t>
  </si>
  <si>
    <t>Replacement surgery - Total hip replacement -- Smart-Servier.png</t>
  </si>
  <si>
    <t>Replacement surgery - Total knee replacement -- Smart-Servier.png</t>
  </si>
  <si>
    <t>Rheumatoid arthritis 1 -- Smart-Servier.png</t>
  </si>
  <si>
    <t>Rheumatoid arthritis 2 -- Smart-Servier.png</t>
  </si>
  <si>
    <t>Rheumatoid arthritis -- Smart-Servier.jpg</t>
  </si>
  <si>
    <t>Severe osteoporosis 1 -- Smart-Servier.png</t>
  </si>
  <si>
    <t>Severe osteoporosis 2 -- Smart-Servier.png</t>
  </si>
  <si>
    <t>Severe osteoporosis -- Smart-Servier.jpg</t>
  </si>
  <si>
    <t>Skeleton 1 -- Smart-Servier.png</t>
  </si>
  <si>
    <t>Skeleton 2 -- Smart-Servier.png</t>
  </si>
  <si>
    <t>Skeleton 3 -- Smart-Servier.png</t>
  </si>
  <si>
    <t>Skeleton 4 -- Smart-Servier.png</t>
  </si>
  <si>
    <t>Skeleton 5 -- Smart-Servier.png</t>
  </si>
  <si>
    <t>Skeleton 6 -- Smart-Servier.png</t>
  </si>
  <si>
    <t>Skeleton 7 -- Smart-Servier.png</t>
  </si>
  <si>
    <t>Skeleton 8 -- Smart-Servier.png</t>
  </si>
  <si>
    <t>Skeleton I -- Smart-Servier.jpg</t>
  </si>
  <si>
    <t>Skeleton II -- Smart-Servier.jpg</t>
  </si>
  <si>
    <t>Skeleton III -- Smart-Servier.jpg</t>
  </si>
  <si>
    <t>Skeleton IV -- Smart-Servier.jpg</t>
  </si>
  <si>
    <t>Skulls 1 -- Smart-Servier.png</t>
  </si>
  <si>
    <t>Skulls 2 -- Smart-Servier.png</t>
  </si>
  <si>
    <t>Skulls 3 -- Smart-Servier.png</t>
  </si>
  <si>
    <t>Skulls -- Smart-Servier.jpg</t>
  </si>
  <si>
    <t>Tendon anatomy - Tendon Epimysium Fascicle Fiber Fibril etc -- Smart-Servier.jpg</t>
  </si>
  <si>
    <t>Tendon anatomy 1 -- Smart-Servier.png</t>
  </si>
  <si>
    <t>Tendon rupture -- Smart-Servier.png</t>
  </si>
  <si>
    <t>Tendonitis Tendon rupture -- Smart-Servier.jpg</t>
  </si>
  <si>
    <t>Tendonitis -- Smart-Servier.png</t>
  </si>
  <si>
    <t>Vertebra compression test 1 -- Smart-Servier.png</t>
  </si>
  <si>
    <t>Vertebra compression test 2 -- Smart-Servier.png</t>
  </si>
  <si>
    <t>Vertebra compression test 3 -- Smart-Servier.png</t>
  </si>
  <si>
    <t>Vertebra compression test 4 -- Smart-Servier.png</t>
  </si>
  <si>
    <t>Vertebra compression test -- Smart-Servier.jpg</t>
  </si>
  <si>
    <t>Vertebra 1 -- Smart-Servier.png</t>
  </si>
  <si>
    <t>Vertebra 2 -- Smart-Servier.png</t>
  </si>
  <si>
    <t>Vertebra 3 -- Smart-Servier.png</t>
  </si>
  <si>
    <t>Vertebra 4 -- Smart-Servier.png</t>
  </si>
  <si>
    <t>Vertebra 5 -- Smart-Servier.png</t>
  </si>
  <si>
    <t>Vertebra 6 -- Smart-Servier.png</t>
  </si>
  <si>
    <t>Vertebra -- Smart-Servier.jpg</t>
  </si>
  <si>
    <t>Vertebral column disorders - Kyphosis -- Smart-Servier.png</t>
  </si>
  <si>
    <t>Vertebral column disorders - Lordosis -- Smart-Servier.png</t>
  </si>
  <si>
    <t>Vertebral column disorders - Normal 1 -- Smart-Servier.png</t>
  </si>
  <si>
    <t>Vertebral column disorders - Normal Scoliosis Lordosis Kyphosis -- Smart-Servier.jpg</t>
  </si>
  <si>
    <t>Vertebral column disorders - Normal -- Smart-Servier.png</t>
  </si>
  <si>
    <t>Vertebral column disorders - Scoliosis -- Smart-Servier.png</t>
  </si>
  <si>
    <t>Vertebral column 1 -- Smart-Servier.png</t>
  </si>
  <si>
    <t>Vertebral column 2 -- Smart-Servier.png</t>
  </si>
  <si>
    <t>Vertebral column 3 -- Smart-Servier.png</t>
  </si>
  <si>
    <t>Vertebral column 4 -- Smart-Servier.png</t>
  </si>
  <si>
    <t>Vertebral column I -- Smart-Servier.jpg</t>
  </si>
  <si>
    <t>Vertebral column II -- Smart-Servier.jpg</t>
  </si>
  <si>
    <t>SuggestedCommonsFiledesc_Swedish --&gt; Netha</t>
  </si>
  <si>
    <t>Commom non-medical name --&gt; Netha</t>
  </si>
  <si>
    <t xml:space="preserve">SuggestedQID </t>
  </si>
  <si>
    <t>Collarbone fracture</t>
  </si>
  <si>
    <t>Vertebral fracture</t>
  </si>
  <si>
    <t>Thigh bone fracture</t>
  </si>
  <si>
    <t>Forearm fracture</t>
  </si>
  <si>
    <t>Wrist fracture</t>
  </si>
  <si>
    <t>Breastbone fracture</t>
  </si>
  <si>
    <t>Backbone fractures</t>
  </si>
  <si>
    <t>Bone regeneration</t>
  </si>
  <si>
    <t>Bone forming cells</t>
  </si>
  <si>
    <t>Bone degrading cells</t>
  </si>
  <si>
    <t>Bone cells</t>
  </si>
  <si>
    <t>Bone unit</t>
  </si>
  <si>
    <t>Bone units with cracks</t>
  </si>
  <si>
    <t>Spongy bone</t>
  </si>
  <si>
    <t>Reumatoid artrit - Normal led</t>
  </si>
  <si>
    <t>Tendon inflammation</t>
  </si>
  <si>
    <t>Bones of pelvis</t>
  </si>
  <si>
    <t>Elbow</t>
  </si>
  <si>
    <t>Knee</t>
  </si>
  <si>
    <t>Menopause osteoporosis</t>
  </si>
  <si>
    <t>Hip bone</t>
  </si>
  <si>
    <t>Thigh bone</t>
  </si>
  <si>
    <t>Sequential fractures</t>
  </si>
  <si>
    <t>Upper arm bone fracture</t>
  </si>
  <si>
    <t>Spine</t>
  </si>
  <si>
    <t>SuggestedCommonsTitleTemp</t>
  </si>
  <si>
    <t>Category_EN</t>
  </si>
  <si>
    <t>CommonsFiledesc_EN</t>
  </si>
  <si>
    <t>Category_FR</t>
  </si>
  <si>
    <t>Category_NL</t>
  </si>
  <si>
    <t>Category_SV</t>
  </si>
  <si>
    <t>Fractures osseuses</t>
  </si>
  <si>
    <t>Botbreuken</t>
  </si>
  <si>
    <t>Benfrakturer</t>
  </si>
  <si>
    <t>Structure osseuse</t>
  </si>
  <si>
    <t>Botstructuur</t>
  </si>
  <si>
    <t>Benstruktur</t>
  </si>
  <si>
    <t>Squelette et os</t>
  </si>
  <si>
    <t>Skelet en botten</t>
  </si>
  <si>
    <t>Skelett och ben</t>
  </si>
  <si>
    <t>Bone dimensions -100% 400% 700% Bone size (length and diameter) influences bone strength</t>
  </si>
  <si>
    <t>Bone dimensions 100%</t>
  </si>
  <si>
    <t>Bone dimensions 400%</t>
  </si>
  <si>
    <t>Bone dimensions 700%</t>
  </si>
  <si>
    <t>Bone matrix</t>
  </si>
  <si>
    <t>Bones of pelvis - Female pelvis anterior view</t>
  </si>
  <si>
    <t>Bones of pelvis - Male pelvis anterior view</t>
  </si>
  <si>
    <t>Bones of pelvis - Female pelvis anterior view Male pelvis anterior view</t>
  </si>
  <si>
    <t>Osteoarthritis and rheumatoid arthritis - Normal joint Osteoarthritis Rheumatoid arthritis</t>
  </si>
  <si>
    <t>Tendon anatomy - Tendon Epimysium Fascicle Fiber Fibril Collagen Microfibril Perimysium Endomysium</t>
  </si>
  <si>
    <t>CommonsFiledesc_FR</t>
  </si>
  <si>
    <t>CommonsFiledesc_NL</t>
  </si>
  <si>
    <t>CommonsFiledesc_SV</t>
  </si>
  <si>
    <t>Fractures de la cheville</t>
  </si>
  <si>
    <t>Fracture de la clavicule</t>
  </si>
  <si>
    <t>Tassement  des vertèbres</t>
  </si>
  <si>
    <t>Fractures des doigts</t>
  </si>
  <si>
    <t>Fracture du fémur</t>
  </si>
  <si>
    <t>Guerison de la fracture</t>
  </si>
  <si>
    <t>Fracture de l'humérus</t>
  </si>
  <si>
    <t>Types de fractures - Fracture fermée Fracture ouverte</t>
  </si>
  <si>
    <t>Types de fractures - Fracture fermée</t>
  </si>
  <si>
    <t>Types de fractures - Fragmentation</t>
  </si>
  <si>
    <t>Types de fractures - Composé</t>
  </si>
  <si>
    <t>Types de fractures - Greenstick Multiple Transverse</t>
  </si>
  <si>
    <t>Types de fractures - Greenstick</t>
  </si>
  <si>
    <t>Types de fractures - Oblique Fragmentation Spiroide Composé</t>
  </si>
  <si>
    <t>Types de fractures - Oblique</t>
  </si>
  <si>
    <t>Types de fractures - Fracture ouverte</t>
  </si>
  <si>
    <t>Types de fractures - Multiple</t>
  </si>
  <si>
    <t>Types de fractures - Spiroide</t>
  </si>
  <si>
    <t>Materiel orthopedique</t>
  </si>
  <si>
    <t>Fracture du radius</t>
  </si>
  <si>
    <t>Fractures des côtes</t>
  </si>
  <si>
    <t>Fracture du scaphoide</t>
  </si>
  <si>
    <t>Fracture de l'épaule</t>
  </si>
  <si>
    <t>Fractures du crâne</t>
  </si>
  <si>
    <t>Fracture du sternum</t>
  </si>
  <si>
    <t>Fractures vertébrales</t>
  </si>
  <si>
    <t>Dimensions osseuses -100% 400% 700% La taille osseuse (longueur et diamètre) influence la résistance des os</t>
  </si>
  <si>
    <t>Dimensions osseuses 100%</t>
  </si>
  <si>
    <t>Dimensions osseuses 400%</t>
  </si>
  <si>
    <t>Dimensions osseuses 700%</t>
  </si>
  <si>
    <t>Propriétés osseuses - Masse osseuse Micro-architecture Connectivité Propriétés intrasques</t>
  </si>
  <si>
    <t>Propriétés osseuses - Masse osseuse</t>
  </si>
  <si>
    <t>Propriétés osseuses - Connectivité</t>
  </si>
  <si>
    <t>Propriétés osseuses - Propriétés intrasques</t>
  </si>
  <si>
    <t>Propriétés osseuses - Micro-architecture</t>
  </si>
  <si>
    <t>Cycle de remodelage osseux I - Sinus endosté Monocyte Pré-ostéoclaste Ostéocyte Ostéoclaste Macrophage Pré-ostéoblaste Ostéoblaste Cellule de revêtement osseux Ostéoïde Nouvel os Vieil os</t>
  </si>
  <si>
    <t>Cycle de remodelage osseux II - Sinus endosté Monocyte Pré-ostéoclaste Ostéocyte Ostéoclaste Macrophage Pré-ostéoblaste Ostéoblaste Cellule de revêtement osseux Ostéoïde Nouvel os Vieil os</t>
  </si>
  <si>
    <t>Cycle de remodelage osseux III - Ostéoclastes Monocytes Pré-ostéoblastes Ostéoblastes Ostéocytes</t>
  </si>
  <si>
    <t>Cycle de remodelage osseux III</t>
  </si>
  <si>
    <t>Trame osseuse</t>
  </si>
  <si>
    <t>Structure de los</t>
  </si>
  <si>
    <t>Trame osseuse - Os nouvellement formé</t>
  </si>
  <si>
    <t>Ostéoblastes</t>
  </si>
  <si>
    <t>Précurseurs d'ostéoclastes</t>
  </si>
  <si>
    <t>Progéniteurs d'ostéoclastes</t>
  </si>
  <si>
    <t>Ostéoclastes</t>
  </si>
  <si>
    <t>Ostéocytes</t>
  </si>
  <si>
    <t>Ostéon</t>
  </si>
  <si>
    <t>Ostéons - Ostéons Ostéons avec microcracks</t>
  </si>
  <si>
    <t>Ostéons - Ostéons avec microcracks</t>
  </si>
  <si>
    <t>Ostéoporose</t>
  </si>
  <si>
    <t>Cellules souches</t>
  </si>
  <si>
    <t>Os trabéculaire - Os trabéculaire normal Os trabéculaire avec zones de résorption Os trabéculaire avec microcracks Os trabéculaire ostéoporotique</t>
  </si>
  <si>
    <t>Os trabéculaire - Os trabéculaire normal</t>
  </si>
  <si>
    <t>Os trabéculaire ostéoporotique</t>
  </si>
  <si>
    <t>Os trabéculaire -Os trabéculaire avec microcracks</t>
  </si>
  <si>
    <t>Os trabéculaire - Os trabéculaire avec zones de résorption</t>
  </si>
  <si>
    <t>Os trabéculaire</t>
  </si>
  <si>
    <t>Squelette</t>
  </si>
  <si>
    <t>Crâne</t>
  </si>
  <si>
    <t>Structure du tendon - Tendon Epimysium Fascicule Fibre Fibre Fibre Collagène Microfibrille Perimysium Endomysium</t>
  </si>
  <si>
    <t>Structure du tendon</t>
  </si>
  <si>
    <t>Tendinite Rupture du tendon</t>
  </si>
  <si>
    <t>Test de compression de la vertèbre</t>
  </si>
  <si>
    <t>Vertèbre</t>
  </si>
  <si>
    <t>Desordres de la colonne vertébrale - Cyphose</t>
  </si>
  <si>
    <t>Desordres de la colonne vertébrale - Lordose</t>
  </si>
  <si>
    <t>Desordres de la colonne vertébrale - Normale</t>
  </si>
  <si>
    <t>Desordres de la colonne vertébrale - Normale Scoliose Normale Lordose Cyphose</t>
  </si>
  <si>
    <t>Desordres de la colonne vertébrale - Scoliose</t>
  </si>
  <si>
    <t>Colonne vertébrale</t>
  </si>
  <si>
    <t>Enkelbreuken</t>
  </si>
  <si>
    <t>Sleutelbeenbreuk</t>
  </si>
  <si>
    <t>Compressie van de wervels</t>
  </si>
  <si>
    <t>Vingerbreuken</t>
  </si>
  <si>
    <t>Fractuur van het dijbeen</t>
  </si>
  <si>
    <t>Breukherstel</t>
  </si>
  <si>
    <t>Soort breuken - Gesloten breuk Open breuk</t>
  </si>
  <si>
    <t>Soort breuken - Gesloten breuk</t>
  </si>
  <si>
    <t>Soort breuken - Verbrijzeld</t>
  </si>
  <si>
    <t>Soort breuken - Samengesteld</t>
  </si>
  <si>
    <t>Soort breuken - Greenstick Segmentaal Transversaal</t>
  </si>
  <si>
    <t>Soort breuken - Greenstick</t>
  </si>
  <si>
    <t>Soort breuken - Schuin Gefragmenteerd Spiraal Samengesteld</t>
  </si>
  <si>
    <t>Soort breuken - Schuin</t>
  </si>
  <si>
    <t>Soort breuken - Open breuk</t>
  </si>
  <si>
    <t>Soort breuken - Segmentaal</t>
  </si>
  <si>
    <t>Soort breuken - Spiraal</t>
  </si>
  <si>
    <t>Orthopedie</t>
  </si>
  <si>
    <t>Ribfracturen</t>
  </si>
  <si>
    <t>Schouderbreuk</t>
  </si>
  <si>
    <t>Schedelbreuken</t>
  </si>
  <si>
    <t>Wervelfracturen</t>
  </si>
  <si>
    <t>Botafmetingen -100% 400% 700% Botgrootte (lengte en diameter) beïnvloedt botsterkte</t>
  </si>
  <si>
    <t>Botafmetingen 100%</t>
  </si>
  <si>
    <t>Botafmetingen 400%</t>
  </si>
  <si>
    <t>Botafmetingen 700%</t>
  </si>
  <si>
    <t>Boteigenschappen - Botmassa Micro-architectuur Connectiviteit Intrasische eigenschappen</t>
  </si>
  <si>
    <t>Boteigenschappen - Botmassa</t>
  </si>
  <si>
    <t>Boteigenschappen - Connectiviteit</t>
  </si>
  <si>
    <t>Boteigenschappen - Intrasische eigenschappen</t>
  </si>
  <si>
    <t>Boteigenschappen - Micro-architectuur</t>
  </si>
  <si>
    <t>Botvernieuwingscyclus I - Endostale sinus Monocyte Pre-osteoclast Osteocyte Osteoclast Macrofaag Pre-osteoblast Osteoblast Botvoering cel Osteoïde Nieuw bot Oud bot</t>
  </si>
  <si>
    <t>Botvernieuwingscyclus II - Endostale sinus Monocyte Pre-osteoclast Osteocyte Osteoclast Macrofaag Pre-osteoblast Osteoblast Botvoering cel Osteoïde Nieuw bot Oud bot</t>
  </si>
  <si>
    <t>Botvernieuwingscyclus III - Osteoclasten Monocyten Pre-osteoblasten Osteoblasten Osteocyten</t>
  </si>
  <si>
    <t>Botvernieuwingscyclus III</t>
  </si>
  <si>
    <t>Botmatrix</t>
  </si>
  <si>
    <t>Botmatrix - Nieuw bot</t>
  </si>
  <si>
    <t>Botmatrix - Nieuw gevormd bot</t>
  </si>
  <si>
    <t>Hydroxyapatiet</t>
  </si>
  <si>
    <t>Osteoblasten</t>
  </si>
  <si>
    <t>Osteoclast-precursors</t>
  </si>
  <si>
    <t>Osteoclast-voorlopers</t>
  </si>
  <si>
    <t>Osteoclasten</t>
  </si>
  <si>
    <t>Osteocyten</t>
  </si>
  <si>
    <t>Osteonen - Osteonen Osteonen met microscheuren</t>
  </si>
  <si>
    <t>Osteonen - Osteonen met microscheuren</t>
  </si>
  <si>
    <t>Osteonen - Osteonen</t>
  </si>
  <si>
    <t>Osteoporose</t>
  </si>
  <si>
    <t>Stamcellen</t>
  </si>
  <si>
    <t>Premenopauze voor volwassenen</t>
  </si>
  <si>
    <t>Verstuiking van de enkel</t>
  </si>
  <si>
    <t>Armen</t>
  </si>
  <si>
    <t>Botgroei</t>
  </si>
  <si>
    <t>Botten van bekken - Vrouwelijk bekken voorkant weergave</t>
  </si>
  <si>
    <t>Botten van bekken - Mannelijk bekken voorkant weergave</t>
  </si>
  <si>
    <t>Botten van bekken - Vrouwelijk bekken voorkant Mannelijkbekken voorkant</t>
  </si>
  <si>
    <t>Kind tiener</t>
  </si>
  <si>
    <t>Collageen</t>
  </si>
  <si>
    <t>Hernia - Degeneratie Verzakking Extrusie Sequestratie</t>
  </si>
  <si>
    <t>Hernia - Degeneratie</t>
  </si>
  <si>
    <t>Hernia - Extrusie</t>
  </si>
  <si>
    <t>Hernia - Verzakking</t>
  </si>
  <si>
    <t>Hernia - Sequestratie</t>
  </si>
  <si>
    <t>Hernia</t>
  </si>
  <si>
    <t>Elleboog - Vooraanzicht Vooraanzicht</t>
  </si>
  <si>
    <t>Elleboog - Vooraanzicht</t>
  </si>
  <si>
    <t>Elleboog - Zijaanzicht Achteraanzicht</t>
  </si>
  <si>
    <t>Elleboog - Zijaanzicht</t>
  </si>
  <si>
    <t>Elleboog - Achteraanzicht</t>
  </si>
  <si>
    <t>Compressietest van het dijbeen</t>
  </si>
  <si>
    <t>Dijbeen</t>
  </si>
  <si>
    <t>Foetus pasgeboren baby</t>
  </si>
  <si>
    <t>Breukcascade</t>
  </si>
  <si>
    <t>Gewrichten</t>
  </si>
  <si>
    <t>Knie - Vooraanzicht</t>
  </si>
  <si>
    <t>Knie - Vooraanzicht Vooraanzicht</t>
  </si>
  <si>
    <t>Knie - Parasagittale sectie</t>
  </si>
  <si>
    <t>Knie - Achteraanzicht Parasagittale sectie</t>
  </si>
  <si>
    <t>Knie - Achteraanzicht</t>
  </si>
  <si>
    <t>Menopauze - Osteoporose</t>
  </si>
  <si>
    <t>Osteoartritis en reumatoïde artritis - Normale gewricht Artrose Reumatoïde artritis</t>
  </si>
  <si>
    <t>Osteoartritis en reumatoïde artritis - Normaal gewricht</t>
  </si>
  <si>
    <t>Osteoartritis en reumatoïde artritis - Artrose</t>
  </si>
  <si>
    <t>Osteoartritis en reumatoïde artritis - Reumatoïde artritis</t>
  </si>
  <si>
    <t>Artrose</t>
  </si>
  <si>
    <t>Vervangingschirurgie - Schoudervervanging</t>
  </si>
  <si>
    <t>Vervangingschirurgie -Schouder totale heup- en knievervanging</t>
  </si>
  <si>
    <t>Vervangingschirurgie - Totale heupvervanging</t>
  </si>
  <si>
    <t>Vervangingschirurgie - Totale knievervanging</t>
  </si>
  <si>
    <t>Reumatoïde artritis</t>
  </si>
  <si>
    <t>Ernstige osteoporose</t>
  </si>
  <si>
    <t>Skelet</t>
  </si>
  <si>
    <t>Schedels</t>
  </si>
  <si>
    <t>Peesanatomie - Pees Epimysium Fascicle Fibre Fibril Collageen Microfibril Perimysium Endomysium</t>
  </si>
  <si>
    <t>Peesanatomie</t>
  </si>
  <si>
    <t>Peesruptuur</t>
  </si>
  <si>
    <t>Peesontsteking Peesruptuur</t>
  </si>
  <si>
    <t>Peesontsteking</t>
  </si>
  <si>
    <t>Wervelcompressietest</t>
  </si>
  <si>
    <t>Wervel</t>
  </si>
  <si>
    <t>Wervelkolomaandoeningen - Kyfose</t>
  </si>
  <si>
    <t>Wervelkolomaandoeningen - Lordose</t>
  </si>
  <si>
    <t>Wervelkolomaandoeningen - Normaal</t>
  </si>
  <si>
    <t>Wervelkolomaandoeningen - Normaal Scoliose Normaal Lordose Kyfose</t>
  </si>
  <si>
    <t>Wervelkolomaandoeningen - Scoliose</t>
  </si>
  <si>
    <t>Wervelkolom</t>
  </si>
  <si>
    <t>Ankelfrakturer</t>
  </si>
  <si>
    <t>Bäckenbrott</t>
  </si>
  <si>
    <t>Komprimering av ryggkotorna</t>
  </si>
  <si>
    <t>Fingerfrakturer</t>
  </si>
  <si>
    <t>Fraktur i femur</t>
  </si>
  <si>
    <t>Brottreparation</t>
  </si>
  <si>
    <t>Humerusfraktur</t>
  </si>
  <si>
    <t>Typ av sprickor - Stängd fraktur Öppen fraktur</t>
  </si>
  <si>
    <t>Typ av sprickor - Stängd fraktur</t>
  </si>
  <si>
    <t>Typ av sprickor - Smal</t>
  </si>
  <si>
    <t>Typ av frakturer - Förening</t>
  </si>
  <si>
    <t>Typ av sprickor - Greenstick Segmental Transverse</t>
  </si>
  <si>
    <t>Typ av sprickor - Greenstick</t>
  </si>
  <si>
    <t>Typ av sprickor - Skräpspolad spiralförening</t>
  </si>
  <si>
    <t>Typ av sprickor - Öppet fraktur</t>
  </si>
  <si>
    <t>Typ av sprickor - Segmental</t>
  </si>
  <si>
    <t>Typ av sprickor - Spiral</t>
  </si>
  <si>
    <t>Ortopedi</t>
  </si>
  <si>
    <t>Radiefraktur</t>
  </si>
  <si>
    <t>Revbenfrakturer</t>
  </si>
  <si>
    <t>Scaphoid fraktur</t>
  </si>
  <si>
    <t>Axlarfraktur</t>
  </si>
  <si>
    <t>Skallefrakturer</t>
  </si>
  <si>
    <t>Bröstben fraktur</t>
  </si>
  <si>
    <t>Vertebrala frakturer</t>
  </si>
  <si>
    <t>Benmått -100% 400% 700% Benstorlek (längd och diameter) påverkar benstyrkan</t>
  </si>
  <si>
    <t>Benmått 100%</t>
  </si>
  <si>
    <t>Benmått 400%</t>
  </si>
  <si>
    <t>Benmått 700%</t>
  </si>
  <si>
    <t>Benegenskaper - Benmassa Mikroarkitektur Konnektivitet Intrasiska egenskaper</t>
  </si>
  <si>
    <t>Benegenskaper - Benmassa</t>
  </si>
  <si>
    <t>Benegenskaper - Anslutbarhet</t>
  </si>
  <si>
    <t>Benegenskaper - Intrasiska egenskaper</t>
  </si>
  <si>
    <t>Benegenskaper - Mikroarkitektur</t>
  </si>
  <si>
    <t>Benomvandlingscykel I - Endosteal sinus Monocyt Pre-osteoklast Osteocyt Osteoclast Makrofag Pre-osteoblast Osteoblast Benfodercell Osteoid Nytt ben Gammalt ben</t>
  </si>
  <si>
    <t>Benomvandlingscykel II - Endosteal sinus Monocyt Pre-osteoklast Osteocyt Osteoclast Makrofag Pre-osteoblast Osteoblast Benfodercell Osteoid Nytt ben Gammalt ben</t>
  </si>
  <si>
    <t>Benomvandlingscykel III - Osteoklaster Monocyter Pre-osteoblaster Osteoblaster Osteocyter</t>
  </si>
  <si>
    <t>Benomvandlingscykel III</t>
  </si>
  <si>
    <t>Benmatris</t>
  </si>
  <si>
    <t>Nytt ben</t>
  </si>
  <si>
    <t>Benmatris - Nybildat ben</t>
  </si>
  <si>
    <t>Osteoblaster</t>
  </si>
  <si>
    <t>Osteoklastprekursorer</t>
  </si>
  <si>
    <t>Osteoclast förfäder</t>
  </si>
  <si>
    <t>Osteoklaster</t>
  </si>
  <si>
    <t>Osteocyter</t>
  </si>
  <si>
    <t>Osteoner - Osteoner Osteoner med mikrosprickor</t>
  </si>
  <si>
    <t>Osteoner - Osteoner med mikrosprickor</t>
  </si>
  <si>
    <t>Osteoner - Osteoner</t>
  </si>
  <si>
    <t>Osteoporos</t>
  </si>
  <si>
    <t>Stamceller</t>
  </si>
  <si>
    <t>Trabecular bone - Normalt trabecular bone Traecular ben med resorption areas Trabecular ben med microcracks Osteoporotic trabecular bone</t>
  </si>
  <si>
    <t>Trabecular bone - Normalt trabecular bone</t>
  </si>
  <si>
    <t>Premenopaus hos vuxna</t>
  </si>
  <si>
    <t>Parasagittalsektionremenopaus hos vuxna</t>
  </si>
  <si>
    <t>Ankelförstörning</t>
  </si>
  <si>
    <t>Armar</t>
  </si>
  <si>
    <t>Benväxt</t>
  </si>
  <si>
    <t>Ben av bäckenet - främre sikt för kvinnlig bäcken</t>
  </si>
  <si>
    <t>Ben av bäckenet - Manlig främre sikt av bäckenet</t>
  </si>
  <si>
    <t>Ben av bäckenet - Kvinnlig bäcken framifrån Manlig bäcken framifrån</t>
  </si>
  <si>
    <t>Barn tonåring</t>
  </si>
  <si>
    <t>Kollagen</t>
  </si>
  <si>
    <t>Coxal ben</t>
  </si>
  <si>
    <t>Skivbråck - Degeneration Prolapse Extrusion Sequestration</t>
  </si>
  <si>
    <t>Skivbråck - Degeneration</t>
  </si>
  <si>
    <t>Skivbråck - Extrusion</t>
  </si>
  <si>
    <t>Skiva herniation - Prolapse</t>
  </si>
  <si>
    <t>Skivbråck - Sekwestration</t>
  </si>
  <si>
    <t>Skivbråck</t>
  </si>
  <si>
    <t>Armbåge - främre vy Framifrån</t>
  </si>
  <si>
    <t>Armbåge - främre sikt</t>
  </si>
  <si>
    <t>Armbåge - frontvy</t>
  </si>
  <si>
    <t>Armbåge - sidovy bakifrån</t>
  </si>
  <si>
    <t>Armbåge - sidovy</t>
  </si>
  <si>
    <t>Armbåge - bakifrån</t>
  </si>
  <si>
    <t>Femur-komprimeringstest</t>
  </si>
  <si>
    <t>Nyfött barn i foster</t>
  </si>
  <si>
    <t>Frakturskaskad</t>
  </si>
  <si>
    <t>Fogar</t>
  </si>
  <si>
    <t>Knä - Framifrån</t>
  </si>
  <si>
    <t>Kne - Frontal Front Front view</t>
  </si>
  <si>
    <t>Knä - Parasagittalsektion</t>
  </si>
  <si>
    <t>Knä - Bakifrån Parasagittalsektion</t>
  </si>
  <si>
    <t>Klimakteriet - osteoporos</t>
  </si>
  <si>
    <t>Artros och reumatoid artrit - Normal leder Artros Reumatoid artrit</t>
  </si>
  <si>
    <t>Artros och reumatoid artrit - Normal led</t>
  </si>
  <si>
    <t>Artros och reumatoid artrit - Reumatoid artrit</t>
  </si>
  <si>
    <t>Artros</t>
  </si>
  <si>
    <t>Ersättningsoperation - Skuldraersättning</t>
  </si>
  <si>
    <t>Ersättningskirurgi - Axel total höft och total knäbyte</t>
  </si>
  <si>
    <t>Ersättningsoperation - Total höftersättning</t>
  </si>
  <si>
    <t>Ersättningskirurgi - Totalt knäbyte</t>
  </si>
  <si>
    <t>Reumatoid artrit</t>
  </si>
  <si>
    <t>Svår osteoporos</t>
  </si>
  <si>
    <t>Skelett</t>
  </si>
  <si>
    <t>Skallar</t>
  </si>
  <si>
    <t>Senat anatomi - Tendon Epimysium Fascicle Fiber Fibril Collagen Microfibril Perimysium Endomysium</t>
  </si>
  <si>
    <t>Senat anatomi</t>
  </si>
  <si>
    <t>Senbrott</t>
  </si>
  <si>
    <t>Tendonit Tendonbrott</t>
  </si>
  <si>
    <t>Tendonit</t>
  </si>
  <si>
    <t>Komprimeringstest för ryggraden</t>
  </si>
  <si>
    <t>Ryggrad</t>
  </si>
  <si>
    <t>Störningar i ryggraden - Kyfos</t>
  </si>
  <si>
    <t>Störningar i ryggraden - Lordosis</t>
  </si>
  <si>
    <t>Störningar i ryggraden - Normal</t>
  </si>
  <si>
    <t>Störningar i ryggraden - Normal skoliose Normal lordos Kyfos</t>
  </si>
  <si>
    <t>Störningar i ryggraden - Skolios</t>
  </si>
  <si>
    <t>Typ av sprickor - Sned</t>
  </si>
  <si>
    <t>Bone matrix - New bone</t>
  </si>
  <si>
    <t>Osteons Osteons with microcracks</t>
  </si>
  <si>
    <t>Osteons</t>
  </si>
  <si>
    <t>Collarbone fracture - Clavicle fracture</t>
  </si>
  <si>
    <t>Vertebral fracture - Compression of the vertebrae</t>
  </si>
  <si>
    <t>Thigh bone fracture - Fracture of femur</t>
  </si>
  <si>
    <t>Upper arm bone fracture - Humerus fracture</t>
  </si>
  <si>
    <t>Forearm fracture - Radius fracture</t>
  </si>
  <si>
    <t>Wrist fracture - Scaphoid fracture</t>
  </si>
  <si>
    <t>Breastbone fracture - Sternal fracture</t>
  </si>
  <si>
    <t>Backbone fractures - Vertebral fractures</t>
  </si>
  <si>
    <t>Bone regeneration - Bone remodeling cycle I - Endosteal sinus Monocyte Pre-osteoclast Osteocyte Osteoclast Macrophage Pre-osteoblast Osteoblast Bone-lining cell Osteoid New bone Old bone</t>
  </si>
  <si>
    <t>Bone regeneration - Bone remodeling cycle II - Endosteal sinus Monocyte Pre-osteoclast Osteocyte Osteoclast Macrophage Pre-osteoblast Osteoblast Bone-lining cell Osteoid New bone Old bone</t>
  </si>
  <si>
    <t>Bone regeneration - Bone remodeling cycle III - Osteoclasts Monocytes Pre-osteoblasts Osteoblasts Osteocytes</t>
  </si>
  <si>
    <t>Bone regeneration - Bone remodeling cycle III</t>
  </si>
  <si>
    <t>Bone forming cells - Osteoblasts</t>
  </si>
  <si>
    <t>Bone degrading cells - Osteoclast precursors</t>
  </si>
  <si>
    <t>Bone degrading cells - Osteoclast progenitors</t>
  </si>
  <si>
    <t>Bone degrading cells - Osteoclasts</t>
  </si>
  <si>
    <t>Bone cells - Osteocytes</t>
  </si>
  <si>
    <t>Bone unit - Osteon</t>
  </si>
  <si>
    <t>Bone units with cracks - Osteons - Osteons Osteons with microcracks</t>
  </si>
  <si>
    <t>Bone units with cracks - Osteons - Osteons with microcracks</t>
  </si>
  <si>
    <t>Bone units with cracks - Osteons - Osteons</t>
  </si>
  <si>
    <t>Spongy bone - Trabecular bone - Normal trabecular bone Trabecular bone with resorption areas Trabecular bone with microcracks Osteoporotic trabecular bone</t>
  </si>
  <si>
    <t>Spongy bone - Trabecular bone - Normal trabecular bone</t>
  </si>
  <si>
    <t>Spongy bone - Trabecular bone - Osteoporotic trabecular bone</t>
  </si>
  <si>
    <t>Spongy bone - Trabecular bone - Trabecular bone with microcracks</t>
  </si>
  <si>
    <t>Spongy bone - Trabecular bone - Trabecular bone with resorption areas</t>
  </si>
  <si>
    <t>Spongy bone - Trabecular bone</t>
  </si>
  <si>
    <t>Hip bone - Coxal bone</t>
  </si>
  <si>
    <t>Thigh bone - Femur</t>
  </si>
  <si>
    <t>Sequential fractures - Fracture cascade</t>
  </si>
  <si>
    <t>Tendon inflammation - Tendonitis</t>
  </si>
  <si>
    <t>Spine - Vertebral column</t>
  </si>
  <si>
    <t>Borstbeenbreuk - Sternale fractuur</t>
  </si>
  <si>
    <t>Polsbreuk - Scafoïde fractuur</t>
  </si>
  <si>
    <t>Spongieus bot - Trabeculair bot - Normaal trabeculair bot Trabeculair bot met resorptiegebieden Trabeculair bot met microscheuren Osteoporotisch trabeculair bot</t>
  </si>
  <si>
    <t>Spongieus bot - Trabeculair bot - Normaal trabeculair bot</t>
  </si>
  <si>
    <t>Spongieus bot - Trabeculair bot - Osteoporotisch trabeculair bot</t>
  </si>
  <si>
    <t>Spongieus bot - Trabeculair bot - Trabeculair bot met microscheuren</t>
  </si>
  <si>
    <t>Spongieus bot - Trabeculair bot - Trabeculair bot met resorptiegebieden</t>
  </si>
  <si>
    <t>Spongieus bot - Trabeculair bot</t>
  </si>
  <si>
    <t>Heupgewricht - Coxaal bot</t>
  </si>
  <si>
    <t>Dummy1</t>
  </si>
  <si>
    <t>QidKlik</t>
  </si>
  <si>
    <t>PptKlik</t>
  </si>
  <si>
    <t>ImageKlik</t>
  </si>
  <si>
    <t>CommonsTitle</t>
  </si>
  <si>
    <t>ServierWebsiteKlik</t>
  </si>
  <si>
    <t>FlickrClick</t>
  </si>
  <si>
    <t>Qid</t>
  </si>
  <si>
    <t>FileExt</t>
  </si>
  <si>
    <t>MedicalName</t>
  </si>
  <si>
    <t>CommonName</t>
  </si>
  <si>
    <t>Bovenarmbreuk - Humerusfractuur</t>
  </si>
  <si>
    <t>Spaakbeenbreuk - Radiusbreuk</t>
  </si>
  <si>
    <t>Knä - Bakifrån</t>
  </si>
  <si>
    <t>D:\servier-smart-art\media\</t>
  </si>
  <si>
    <t>D:\servier-smart-art\media\Bones\Bone fractures\media for upload\Bone fractures - Ankle fractures\Ankle fractures 1 -- Smart-Servier.png</t>
  </si>
  <si>
    <t>D:\servier-smart-art\media\Bones\Bone fractures\media for upload\Bone fractures - Ankle fractures\Ankle fractures -- Smart-Servier.jpg</t>
  </si>
  <si>
    <t>D:\servier-smart-art\media\Bones\Bone fractures\media for upload\Bone fractures - Clavicle fracture\Collarbone fracture - Clavicle fracture 1 -- Smart-Servier.png</t>
  </si>
  <si>
    <t>D:\servier-smart-art\media\Bones\Bone fractures\media for upload\Bone fractures - Clavicle fracture\Collarbone fracture - Clavicle fracture -- Smart-Servier.jpg</t>
  </si>
  <si>
    <t>D:\servier-smart-art\media\Bones\Bone fractures\media for upload\Bone fractures - Compression of the vertebrae\Vertebral fracture - Compression of the vertebrae 1 -- Smart-Servier.png</t>
  </si>
  <si>
    <t>D:\servier-smart-art\media\Bones\Bone fractures\media for upload\Bone fractures - Compression of the vertebrae\Vertebral fracture - Compression of the vertebrae 2 -- Smart-Servier.png</t>
  </si>
  <si>
    <t>D:\servier-smart-art\media\Bones\Bone fractures\media for upload\Bone fractures - Compression of the vertebrae\Vertebral fracture - Compression of the vertebrae -- Smart-Servier.jpg</t>
  </si>
  <si>
    <t>D:\servier-smart-art\media\Bones\Bone fractures\media for upload\Bone fractures - Finger fractures\Finger fractures 1 -- Smart-Servier.png</t>
  </si>
  <si>
    <t>D:\servier-smart-art\media\Bones\Bone fractures\media for upload\Bone fractures - Finger fractures\Finger fractures -- Smart-Servier.jpg</t>
  </si>
  <si>
    <t>D:\servier-smart-art\media\Bones\Bone fractures\media for upload\Bone fractures - Fracture of femur\Thigh bone fracture - Fracture of femur 1 -- Smart-Servier.png</t>
  </si>
  <si>
    <t>D:\servier-smart-art\media\Bones\Bone fractures\media for upload\Bone fractures - Fracture of femur\Thigh bone fracture - Fracture of femur 2 -- Smart-Servier.png</t>
  </si>
  <si>
    <t>D:\servier-smart-art\media\Bones\Bone fractures\media for upload\Bone fractures - Fracture of femur\Thigh bone fracture - Fracture of femur 3 -- Smart-Servier.png</t>
  </si>
  <si>
    <t>D:\servier-smart-art\media\Bones\Bone fractures\media for upload\Bone fractures - Fracture of femur\Thigh bone fracture - Fracture of femur 4 -- Smart-Servier.png</t>
  </si>
  <si>
    <t>D:\servier-smart-art\media\Bones\Bone fractures\media for upload\Bone fractures - Fracture of femur\Thigh bone fracture - Fracture of femur 5 -- Smart-Servier.png</t>
  </si>
  <si>
    <t>D:\servier-smart-art\media\Bones\Bone fractures\media for upload\Bone fractures - Fracture of femur\Thigh bone fracture - Fracture of femur 6 -- Smart-Servier.png</t>
  </si>
  <si>
    <t>D:\servier-smart-art\media\Bones\Bone fractures\media for upload\Bone fractures - Fracture of femur\Thigh bone fracture - Fracture of femur 7 -- Smart-Servier.png</t>
  </si>
  <si>
    <t>D:\servier-smart-art\media\Bones\Bone fractures\media for upload\Bone fractures - Fracture of femur\Thigh bone fracture - Fracture of femur -- Smart-Servier.jpg</t>
  </si>
  <si>
    <t>D:\servier-smart-art\media\Bones\Bone fractures\media for upload\Bone fractures - Fracture repair\Fracture repair 1 -- Smart-Servier.png</t>
  </si>
  <si>
    <t>D:\servier-smart-art\media\Bones\Bone fractures\media for upload\Bone fractures - Fracture repair\Fracture repair 2 -- Smart-Servier.png</t>
  </si>
  <si>
    <t>D:\servier-smart-art\media\Bones\Bone fractures\media for upload\Bone fractures - Fracture repair\Fracture repair 3 -- Smart-Servier.png</t>
  </si>
  <si>
    <t>D:\servier-smart-art\media\Bones\Bone fractures\media for upload\Bone fractures - Fracture repair\Fracture repair 4 -- Smart-Servier.png</t>
  </si>
  <si>
    <t>D:\servier-smart-art\media\Bones\Bone fractures\media for upload\Bone fractures - Fracture repair\Fracture repair -- Smart-Servier.jpg</t>
  </si>
  <si>
    <t>D:\servier-smart-art\media\Bones\Bone fractures\media for upload\Bone fractures - Humerus fracture\Upper arm bone fracture - Humerus fracture 1 -- Smart-Servier.png</t>
  </si>
  <si>
    <t>D:\servier-smart-art\media\Bones\Bone fractures\media for upload\Bone fractures - Humerus fracture\Upper arm bone fracture - Humerus fracture 2 -- Smart-Servier.png</t>
  </si>
  <si>
    <t>D:\servier-smart-art\media\Bones\Bone fractures\media for upload\Bone fractures - Humerus fracture\Upper arm bone fracture - Humerus fracture -- Smart-Servier.jpg</t>
  </si>
  <si>
    <t>D:\servier-smart-art\media\Bones\Bone fractures\media for upload\Bone fractures - Kind of fractures\Kind of fractures - Closed fracture Open fracture -- Smart-Servier.jpg</t>
  </si>
  <si>
    <t>D:\servier-smart-art\media\Bones\Bone fractures\media for upload\Bone fractures - Kind of fractures\Kind of fractures - Closed fracture -- Smart-Servier.png</t>
  </si>
  <si>
    <t>D:\servier-smart-art\media\Bones\Bone fractures\media for upload\Bone fractures - Kind of fractures\Kind of fractures - Comminuted -- Smart-Servier.png</t>
  </si>
  <si>
    <t>D:\servier-smart-art\media\Bones\Bone fractures\media for upload\Bone fractures - Kind of fractures\Kind of fractures - Compound -- Smart-Servier.png</t>
  </si>
  <si>
    <t>D:\servier-smart-art\media\Bones\Bone fractures\media for upload\Bone fractures - Kind of fractures\Kind of fractures - Greenstick Segmental Transverse -- Smart-Servier.jpg</t>
  </si>
  <si>
    <t>D:\servier-smart-art\media\Bones\Bone fractures\media for upload\Bone fractures - Kind of fractures\Kind of fractures - Greenstick -- Smart-Servier.png</t>
  </si>
  <si>
    <t>D:\servier-smart-art\media\Bones\Bone fractures\media for upload\Bone fractures - Kind of fractures\Kind of fractures - Oblique Comminuted Spiral Compound -- Smart-Servier.jpg</t>
  </si>
  <si>
    <t>D:\servier-smart-art\media\Bones\Bone fractures\media for upload\Bone fractures - Kind of fractures\Kind of fractures - Oblique -- Smart-Servier.png</t>
  </si>
  <si>
    <t>D:\servier-smart-art\media\Bones\Bone fractures\media for upload\Bone fractures - Kind of fractures\Kind of fractures - Open fracture -- Smart-Servier.png</t>
  </si>
  <si>
    <t>D:\servier-smart-art\media\Bones\Bone fractures\media for upload\Bone fractures - Kind of fractures\Kind of fractures - Segmental -- Smart-Servier.png</t>
  </si>
  <si>
    <t>D:\servier-smart-art\media\Bones\Bone fractures\media for upload\Bone fractures - Kind of fractures\Kind of fractures - Spiral -- Smart-Servier.png</t>
  </si>
  <si>
    <t>D:\servier-smart-art\media\Bones\Bone fractures\media for upload\Bone fractures - Orthopedics\Orthopedics 1 -- Smart-Servier.png</t>
  </si>
  <si>
    <t>D:\servier-smart-art\media\Bones\Bone fractures\media for upload\Bone fractures - Orthopedics\Orthopedics 2 -- Smart-Servier.png</t>
  </si>
  <si>
    <t>D:\servier-smart-art\media\Bones\Bone fractures\media for upload\Bone fractures - Orthopedics\Orthopedics 3 -- Smart-Servier.png</t>
  </si>
  <si>
    <t>D:\servier-smart-art\media\Bones\Bone fractures\media for upload\Bone fractures - Orthopedics\Orthopedics 4 -- Smart-Servier.png</t>
  </si>
  <si>
    <t>D:\servier-smart-art\media\Bones\Bone fractures\media for upload\Bone fractures - Orthopedics\Orthopedics -- Smart-Servier.jpg</t>
  </si>
  <si>
    <t>D:\servier-smart-art\media\Bones\Bone fractures\media for upload\Bone fractures - Radius fracture\Forearm fracture - Radius fracture 1 -- Smart-Servier.png</t>
  </si>
  <si>
    <t>D:\servier-smart-art\media\Bones\Bone fractures\media for upload\Bone fractures - Radius fracture\Forearm fracture - Radius fracture 2 -- Smart-Servier.png</t>
  </si>
  <si>
    <t>D:\servier-smart-art\media\Bones\Bone fractures\media for upload\Bone fractures - Radius fracture\Forearm fracture - Radius fracture -- Smart-Servier.jpg</t>
  </si>
  <si>
    <t>D:\servier-smart-art\media\Bones\Bone fractures\media for upload\Bone fractures - Rib fractures\Rib fractures 1 -- Smart-Servier.png</t>
  </si>
  <si>
    <t>D:\servier-smart-art\media\Bones\Bone fractures\media for upload\Bone fractures - Rib fractures\Rib fractures 2 -- Smart-Servier.png</t>
  </si>
  <si>
    <t>D:\servier-smart-art\media\Bones\Bone fractures\media for upload\Bone fractures - Rib fractures\Rib fractures -- Smart-Servier.jpg</t>
  </si>
  <si>
    <t>D:\servier-smart-art\media\Bones\Bone fractures\media for upload\Bone fractures - Scaphoid fracture\Wrist fracture - Scaphoid fracture 1 -- Smart-Servier.png</t>
  </si>
  <si>
    <t>D:\servier-smart-art\media\Bones\Bone fractures\media for upload\Bone fractures - Scaphoid fracture\Wrist fracture - Scaphoid fracture -- Smart-Servier.jpg</t>
  </si>
  <si>
    <t>D:\servier-smart-art\media\Bones\Bone fractures\media for upload\Bone fractures - Shoulder fracture\Shoulder fracture 1 -- Smart-Servier.png</t>
  </si>
  <si>
    <t>D:\servier-smart-art\media\Bones\Bone fractures\media for upload\Bone fractures - Shoulder fracture\Shoulder fracture -- Smart-Servier.jpg</t>
  </si>
  <si>
    <t>D:\servier-smart-art\media\Bones\Bone fractures\media for upload\Bone fractures - Skull fractures\Skull fractures 1 -- Smart-Servier.png</t>
  </si>
  <si>
    <t>D:\servier-smart-art\media\Bones\Bone fractures\media for upload\Bone fractures - Skull fractures\Skull fractures -- Smart-Servier.jpg</t>
  </si>
  <si>
    <t>D:\servier-smart-art\media\Bones\Bone fractures\media for upload\Bone fractures - Sternal fracture\Breastbone fracture - Sternal fracture 1 -- Smart-Servier.png</t>
  </si>
  <si>
    <t>D:\servier-smart-art\media\Bones\Bone fractures\media for upload\Bone fractures - Sternal fracture\Breastbone fracture - Sternal fracture -- Smart-Servier.jpg</t>
  </si>
  <si>
    <t>D:\servier-smart-art\media\Bones\Bone fractures\media for upload\Bone fractures - Vertebral fractures\Backbone fractures - Vertebral fractures 1 -- Smart-Servier.png</t>
  </si>
  <si>
    <t>D:\servier-smart-art\media\Bones\Bone fractures\media for upload\Bone fractures - Vertebral fractures\Backbone fractures - Vertebral fractures 2 -- Smart-Servier.png</t>
  </si>
  <si>
    <t>D:\servier-smart-art\media\Bones\Bone fractures\media for upload\Bone fractures - Vertebral fractures\Backbone fractures - Vertebral fractures 3 -- Smart-Servier.png</t>
  </si>
  <si>
    <t>D:\servier-smart-art\media\Bones\Bone fractures\media for upload\Bone fractures - Vertebral fractures\Backbone fractures - Vertebral fractures 4 -- Smart-Servier.png</t>
  </si>
  <si>
    <t>D:\servier-smart-art\media\Bones\Bone fractures\media for upload\Bone fractures - Vertebral fractures\Backbone fractures - Vertebral fractures 5 -- Smart-Servier.png</t>
  </si>
  <si>
    <t>D:\servier-smart-art\media\Bones\Bone fractures\media for upload\Bone fractures - Vertebral fractures\Backbone fractures - Vertebral fractures -- Smart-Servier.jpg</t>
  </si>
  <si>
    <t>D:\servier-smart-art\media\Bones\Bone structure\media for upload\Bone structure - Bone dimensions\Bone dimensions - 100pct 400pct 700pct -- Smart-Servier.jpg</t>
  </si>
  <si>
    <t>D:\servier-smart-art\media\Bones\Bone structure\media for upload\Bone structure - Bone dimensions\Bone dimensions 100pct -- Smart-Servier.png</t>
  </si>
  <si>
    <t>D:\servier-smart-art\media\Bones\Bone structure\media for upload\Bone structure - Bone dimensions\Bone dimensions 400pct -- Smart-Servier.png</t>
  </si>
  <si>
    <t>D:\servier-smart-art\media\Bones\Bone structure\media for upload\Bone structure - Bone dimensions\Bone dimensions 700pct -- Smart-Servier.png</t>
  </si>
  <si>
    <t>D:\servier-smart-art\media\Bones\Bone structure\media for upload\Bone structure - Bone properties\Bone properties - Bone mass Micro-architecture Connectivity Intrasic properties -- Smart-Servier.jpg</t>
  </si>
  <si>
    <t>D:\servier-smart-art\media\Bones\Bone structure\media for upload\Bone structure - Bone properties\Bone properties - Bone mass -- Smart-Servier.png</t>
  </si>
  <si>
    <t>D:\servier-smart-art\media\Bones\Bone structure\media for upload\Bone structure - Bone properties\Bone properties - Connectivity -- Smart-Servier.png</t>
  </si>
  <si>
    <t>D:\servier-smart-art\media\Bones\Bone structure\media for upload\Bone structure - Bone properties\Bone properties - Intrasic properties 1 -- Smart-Servier.png</t>
  </si>
  <si>
    <t>D:\servier-smart-art\media\Bones\Bone structure\media for upload\Bone structure - Bone properties\Bone properties - Intrasic properties 2 -- Smart-Servier.png</t>
  </si>
  <si>
    <t>D:\servier-smart-art\media\Bones\Bone structure\media for upload\Bone structure - Bone properties\Bone properties - Intrasic properties 3 -- Smart-Servier.png</t>
  </si>
  <si>
    <t>D:\servier-smart-art\media\Bones\Bone structure\media for upload\Bone structure - Bone properties\Bone properties - Intrasic properties -- Smart-Servier.png</t>
  </si>
  <si>
    <t>D:\servier-smart-art\media\Bones\Bone structure\media for upload\Bone structure - Bone properties\Bone properties - Micro-architecture -- Smart-Servier.png</t>
  </si>
  <si>
    <t>D:\servier-smart-art\media\Bones\Bone structure\media for upload\Bone structure - Bone remodeling cycle\Bone regeneration - Bone remodeling cycle 1 - Endosteal Sinus Monocyte Pre-osteoclast etc -- Smart-Servier.png</t>
  </si>
  <si>
    <t>D:\servier-smart-art\media\Bones\Bone structure\media for upload\Bone structure - Bone remodeling cycle\Bone regeneration - Bone remodeling cycle 2 - Pre-Osteoblast Osteoblast Bone-lining cell etc -- Smart-Servier.png</t>
  </si>
  <si>
    <t>D:\servier-smart-art\media\Bones\Bone structure\media for upload\Bone structure - Bone remodeling cycle\Bone regeneration - Bone remodeling cycle 3 - Osteoclasts Monocytes Pre-osteoblasts etc -- Smart-Servier.png</t>
  </si>
  <si>
    <t>D:\servier-smart-art\media\Bones\Bone structure\media for upload\Bone structure - Bone remodeling cycle\Bone regeneration - Bone remodeling cycle 3 -- Smart-Servier.png</t>
  </si>
  <si>
    <t>D:\servier-smart-art\media\Bones\Bone structure\media for upload\Bone structure - Bone remodeling cycle\Bone regeneration - Bone remodeling cycle I - Endosteal Sinus Monocyte Pre-osteoclast etc -- Smart-Servier.jpg</t>
  </si>
  <si>
    <t>D:\servier-smart-art\media\Bones\Bone structure\media for upload\Bone structure - Bone remodeling cycle\Bone regeneration - Bone remodeling cycle II - Pre-Osteoblast Osteoblast Bone-lining cell etc -- Smart-Servier.jpg</t>
  </si>
  <si>
    <t>D:\servier-smart-art\media\Bones\Bone structure\media for upload\Bone structure - Bone remodeling cycle\Bone regeneration - Bone remodeling cycle III - Osteoclasts Monocytes Pre-osteoblasts etc -- Smart-Servier.jpg</t>
  </si>
  <si>
    <t>D:\servier-smart-art\media\Bones\Bone structure\media for upload\Bone structure - Bone structure\Bone matrix 1 -- Smart-Servier.png</t>
  </si>
  <si>
    <t>D:\servier-smart-art\media\Bones\Bone structure\media for upload\Bone structure - Bone structure\Bone matrix 10 -- Smart-Servier.png</t>
  </si>
  <si>
    <t>D:\servier-smart-art\media\Bones\Bone structure\media for upload\Bone structure - Bone structure\Bone matrix 2 -- Smart-Servier.png</t>
  </si>
  <si>
    <t>D:\servier-smart-art\media\Bones\Bone structure\media for upload\Bone structure - Bone structure\Bone matrix 3 -- Smart-Servier.png</t>
  </si>
  <si>
    <t>D:\servier-smart-art\media\Bones\Bone structure\media for upload\Bone structure - Bone structure\Bone matrix 4 -- Smart-Servier.png</t>
  </si>
  <si>
    <t>D:\servier-smart-art\media\Bones\Bone structure\media for upload\Bone structure - Bone structure\Bone matrix 5 -- Smart-Servier.png</t>
  </si>
  <si>
    <t>D:\servier-smart-art\media\Bones\Bone structure\media for upload\Bone structure - Bone structure\Bone matrix 6 -- Smart-Servier.png</t>
  </si>
  <si>
    <t>D:\servier-smart-art\media\Bones\Bone structure\media for upload\Bone structure - Bone structure\Bone matrix 7 -- Smart-Servier.png</t>
  </si>
  <si>
    <t>D:\servier-smart-art\media\Bones\Bone structure\media for upload\Bone structure - Bone structure\Bone matrix 8 -- Smart-Servier.png</t>
  </si>
  <si>
    <t>D:\servier-smart-art\media\Bones\Bone structure\media for upload\Bone structure - Bone structure\Bone structure 1 -- Smart-Servier.png</t>
  </si>
  <si>
    <t>D:\servier-smart-art\media\Bones\Bone structure\media for upload\Bone structure - Bone structure\Bone structure 2 -- Smart-Servier.png</t>
  </si>
  <si>
    <t>D:\servier-smart-art\media\Bones\Bone structure\media for upload\Bone structure - Bone structure\Bone structure I -- Smart-Servier.jpg</t>
  </si>
  <si>
    <t>D:\servier-smart-art\media\Bones\Bone structure\media for upload\Bone structure - Bone structure\Bone structure I - New bone -- Smart-Servier.jpg</t>
  </si>
  <si>
    <t>D:\servier-smart-art\media\Bones\Bone structure\media for upload\Bone structure - Bone structure\Bone matrix - Newly formed bone -- Smart-Servier.png</t>
  </si>
  <si>
    <t>D:\servier-smart-art\media\Bones\Bone structure\media for upload\Bone structure - Hydroxyapatite\Hydroxyapatite 1 -- Smart-Servier.png</t>
  </si>
  <si>
    <t>D:\servier-smart-art\media\Bones\Bone structure\media for upload\Bone structure - Hydroxyapatite\Hydroxyapatite 2 -- Smart-Servier.png</t>
  </si>
  <si>
    <t>D:\servier-smart-art\media\Bones\Bone structure\media for upload\Bone structure - Hydroxyapatite\Hydroxyapatite 3 -- Smart-Servier.png</t>
  </si>
  <si>
    <t>D:\servier-smart-art\media\Bones\Bone structure\media for upload\Bone structure - Hydroxyapatite\Hydroxyapatite 4 -- Smart-Servier.png</t>
  </si>
  <si>
    <t>D:\servier-smart-art\media\Bones\Bone structure\media for upload\Bone structure - Hydroxyapatite\Hydroxyapatite 5 -- Smart-Servier.png</t>
  </si>
  <si>
    <t>D:\servier-smart-art\media\Bones\Bone structure\media for upload\Bone structure - Hydroxyapatite\Hydroxyapatite 6 -- Smart-Servier.png</t>
  </si>
  <si>
    <t>D:\servier-smart-art\media\Bones\Bone structure\media for upload\Bone structure - Hydroxyapatite\Hydroxyapatite 7 -- Smart-Servier.png</t>
  </si>
  <si>
    <t>D:\servier-smart-art\media\Bones\Bone structure\media for upload\Bone structure - Hydroxyapatite\Hydroxyapatite I -- Smart-Servier.jpg</t>
  </si>
  <si>
    <t>D:\servier-smart-art\media\Bones\Bone structure\media for upload\Bone structure - Hydroxyapatite\Hydroxyapatite II -- Smart-Servier.jpg</t>
  </si>
  <si>
    <t>D:\servier-smart-art\media\Bones\Bone structure\media for upload\Bone structure - Osteoblasts\Bone forming cells - Osteoblasts 1 -- Smart-Servier.png</t>
  </si>
  <si>
    <t>D:\servier-smart-art\media\Bones\Bone structure\media for upload\Bone structure - Osteoblasts\Bone forming cells - Osteoblasts 2 -- Smart-Servier.png</t>
  </si>
  <si>
    <t>D:\servier-smart-art\media\Bones\Bone structure\media for upload\Bone structure - Osteoblasts\Bone forming cells - Osteoblasts 3 -- Smart-Servier.png</t>
  </si>
  <si>
    <t>D:\servier-smart-art\media\Bones\Bone structure\media for upload\Bone structure - Osteoblasts\Bone forming cells - Osteoblasts -- Smart-Servier.jpg</t>
  </si>
  <si>
    <t>D:\servier-smart-art\media\Bones\Bone structure\media for upload\Bone structure - Osteoclast precursors\Bone degrading cells - Osteoclast precursors 1 -- Smart-Servier.png</t>
  </si>
  <si>
    <t>D:\servier-smart-art\media\Bones\Bone structure\media for upload\Bone structure - Osteoclast precursors\Bone degrading cells - Osteoclast precursors 2 -- Smart-Servier.png</t>
  </si>
  <si>
    <t>D:\servier-smart-art\media\Bones\Bone structure\media for upload\Bone structure - Osteoclast precursors\Bone degrading cells - Osteoclast precursors 3 -- Smart-Servier.png</t>
  </si>
  <si>
    <t>D:\servier-smart-art\media\Bones\Bone structure\media for upload\Bone structure - Osteoclast precursors\Bone degrading cells - Osteoclast precursors -- Smart-Servier.jpg</t>
  </si>
  <si>
    <t>D:\servier-smart-art\media\Bones\Bone structure\media for upload\Bone structure - Osteoclast progenitors\Bone degrading cells - Osteoclast progenitors 1 -- Smart-Servier.png</t>
  </si>
  <si>
    <t>D:\servier-smart-art\media\Bones\Bone structure\media for upload\Bone structure - Osteoclast progenitors\Bone degrading cells - Osteoclast progenitors 2 -- Smart-Servier.png</t>
  </si>
  <si>
    <t>D:\servier-smart-art\media\Bones\Bone structure\media for upload\Bone structure - Osteoclast progenitors\Bone degrading cells - Osteoclast progenitors 3 -- Smart-Servier.png</t>
  </si>
  <si>
    <t>D:\servier-smart-art\media\Bones\Bone structure\media for upload\Bone structure - Osteoclast progenitors\Bone degrading cells - Osteoclast progenitors -- Smart-Servier.jpg</t>
  </si>
  <si>
    <t>D:\servier-smart-art\media\Bones\Bone structure\media for upload\Bone structure - Osteoclasts\Bone degrading cells - Osteoclasts 1 -- Smart-Servier.png</t>
  </si>
  <si>
    <t>D:\servier-smart-art\media\Bones\Bone structure\media for upload\Bone structure - Osteoclasts\Bone degrading cells - Osteoclasts 2 -- Smart-Servier.png</t>
  </si>
  <si>
    <t>D:\servier-smart-art\media\Bones\Bone structure\media for upload\Bone structure - Osteoclasts\Bone degrading cells - Osteoclasts 3 -- Smart-Servier.png</t>
  </si>
  <si>
    <t>D:\servier-smart-art\media\Bones\Bone structure\media for upload\Bone structure - Osteoclasts\Bone degrading cells - Osteoclasts -- Smart-Servier.jpg</t>
  </si>
  <si>
    <t>D:\servier-smart-art\media\Bones\Bone structure\media for upload\Bone structure - Osteocytes\Bone cells - Osteocytes 1 -- Smart-Servier.png</t>
  </si>
  <si>
    <t>D:\servier-smart-art\media\Bones\Bone structure\media for upload\Bone structure - Osteocytes\Bone cells - Osteocytes 2 -- Smart-Servier.png</t>
  </si>
  <si>
    <t>D:\servier-smart-art\media\Bones\Bone structure\media for upload\Bone structure - Osteocytes\Bone cells - Osteocytes 3 -- Smart-Servier.png</t>
  </si>
  <si>
    <t>D:\servier-smart-art\media\Bones\Bone structure\media for upload\Bone structure - Osteocytes\Bone cells - Osteocytes -- Smart-Servier.jpg</t>
  </si>
  <si>
    <t>D:\servier-smart-art\media\Bones\Bone structure\media for upload\Bone structure - Osteon\Bone unit - Osteon 1 -- Smart-Servier.png</t>
  </si>
  <si>
    <t>D:\servier-smart-art\media\Bones\Bone structure\media for upload\Bone structure - Osteon\Bone unit - Osteon 2 -- Smart-Servier.png</t>
  </si>
  <si>
    <t>D:\servier-smart-art\media\Bones\Bone structure\media for upload\Bone structure - Osteon\Bone unit - Osteon 3 -- Smart-Servier.png</t>
  </si>
  <si>
    <t>D:\servier-smart-art\media\Bones\Bone structure\media for upload\Bone structure - Osteon\Bone unit - Osteon -- Smart-Servier.jpg</t>
  </si>
  <si>
    <t>D:\servier-smart-art\media\Bones\Bone structure\media for upload\Bone structure - Osteons with microcracks\Bone units with cracks - Osteons Osteons with microcracks -- Smart-Servier.jpg</t>
  </si>
  <si>
    <t>D:\servier-smart-art\media\Bones\Bone structure\media for upload\Bone structure - Osteons with microcracks\Bone units with cracks - Osteons with microcracks -- Smart-Servier.png</t>
  </si>
  <si>
    <t>D:\servier-smart-art\media\Bones\Bone structure\media for upload\Bone structure - Osteons with microcracks\Bone units with cracks - Osteons -- Smart-Servier.png</t>
  </si>
  <si>
    <t>D:\servier-smart-art\media\Bones\Bone structure\media for upload\Bone structure - Osteoporosis\Osteoporosis 1 -- Smart-Servier.png</t>
  </si>
  <si>
    <t>D:\servier-smart-art\media\Bones\Bone structure\media for upload\Bone structure - Osteoporosis\Osteoporosis 2 -- Smart-Servier.png</t>
  </si>
  <si>
    <t>D:\servier-smart-art\media\Bones\Bone structure\media for upload\Bone structure - Osteoporosis\Osteoporosis 3 -- Smart-Servier.png</t>
  </si>
  <si>
    <t>D:\servier-smart-art\media\Bones\Bone structure\media for upload\Bone structure - Osteoporosis\Osteoporosis 4 -- Smart-Servier.png</t>
  </si>
  <si>
    <t>D:\servier-smart-art\media\Bones\Bone structure\media for upload\Bone structure - Osteoporosis\Osteoporosis 5 -- Smart-Servier.png</t>
  </si>
  <si>
    <t>D:\servier-smart-art\media\Bones\Bone structure\media for upload\Bone structure - Osteoporosis\Osteoporosis 6 -- Smart-Servier.png</t>
  </si>
  <si>
    <t>D:\servier-smart-art\media\Bones\Bone structure\media for upload\Bone structure - Osteoporosis\Osteoporosis -- Smart-Servier.jpg</t>
  </si>
  <si>
    <t>D:\servier-smart-art\media\Bones\Bone structure\media for upload\Bone structure - Stem cells\Stem cells 1 -- Smart-Servier.png</t>
  </si>
  <si>
    <t>D:\servier-smart-art\media\Bones\Bone structure\media for upload\Bone structure - Stem cells\Stem cells 2 -- Smart-Servier.png</t>
  </si>
  <si>
    <t>D:\servier-smart-art\media\Bones\Bone structure\media for upload\Bone structure - Stem cells\Stem cells 3 -- Smart-Servier.png</t>
  </si>
  <si>
    <t>D:\servier-smart-art\media\Bones\Bone structure\media for upload\Bone structure - Stem cells\Stem cells -- Smart-Servier.jpg</t>
  </si>
  <si>
    <t>D:\servier-smart-art\media\Bones\Bone structure\media for upload\Bone structure - Trabecular bone\Spongy bone - Trabecular bone - Normal trabecular bone Trabecular bone etc -- Smart-Servier.jpg</t>
  </si>
  <si>
    <t>D:\servier-smart-art\media\Bones\Bone structure\media for upload\Bone structure - Trabecular bone\Spongy bone - Trabecular bone - Normal trabecular bone -- Smart-Servier.png</t>
  </si>
  <si>
    <t>D:\servier-smart-art\media\Bones\Bone structure\media for upload\Bone structure - Trabecular bone\Spongy bone - Trabecular bone - Osteoporotic trabecular bone -- Smart-Servier.png</t>
  </si>
  <si>
    <t>D:\servier-smart-art\media\Bones\Bone structure\media for upload\Bone structure - Trabecular bone\Spongy bone - Trabecular bone - Trabecular bone with microcracks -- Smart-Servier.png</t>
  </si>
  <si>
    <t>D:\servier-smart-art\media\Bones\Bone structure\media for upload\Bone structure - Trabecular bone\Spongy bone - Trabecular bone - Trabecular bone with resorption areas -- Smart-Servier.png</t>
  </si>
  <si>
    <t>D:\servier-smart-art\media\Bones\Bone structure\media for upload\Bone structure - Trabecular bone\Spongy bone - Trabecular bone 2 -- Smart-Servier.png</t>
  </si>
  <si>
    <t>D:\servier-smart-art\media\Bones\Bone structure\media for upload\Bone structure - Trabecular bone\Spongy bone - Trabecular bone -- Smart-Servier.jpg</t>
  </si>
  <si>
    <t>D:\servier-smart-art\media\Bones\Skeleton and bones\media for upload\Skeleton and bones - Adult premenopause\Adult premenopause 1 -- Smart-Servier.png</t>
  </si>
  <si>
    <t>D:\servier-smart-art\media\Bones\Skeleton and bones\media for upload\Skeleton and bones - Adult premenopause\Adult premenopause 2 -- Smart-Servier.png</t>
  </si>
  <si>
    <t>D:\servier-smart-art\media\Bones\Skeleton and bones\media for upload\Skeleton and bones - Adult premenopause\Adult premenopause 3 -- Smart-Servier.png</t>
  </si>
  <si>
    <t>D:\servier-smart-art\media\Bones\Skeleton and bones\media for upload\Skeleton and bones - Adult premenopause\Adult premenopause 4 -- Smart-Servier.png</t>
  </si>
  <si>
    <t>D:\servier-smart-art\media\Bones\Skeleton and bones\media for upload\Skeleton and bones - Adult premenopause\Adult premenopause -- Smart-Servier.jpg</t>
  </si>
  <si>
    <t>D:\servier-smart-art\media\Bones\Skeleton and bones\media for upload\Skeleton and bones - Ankle sprain\Ankle sprain 1 -- Smart-Servier.png</t>
  </si>
  <si>
    <t>D:\servier-smart-art\media\Bones\Skeleton and bones\media for upload\Skeleton and bones - Ankle sprain\Ankle sprain 2 -- Smart-Servier.png</t>
  </si>
  <si>
    <t>D:\servier-smart-art\media\Bones\Skeleton and bones\media for upload\Skeleton and bones - Ankle sprain\Ankle sprain 3 -- Smart-Servier.png</t>
  </si>
  <si>
    <t>D:\servier-smart-art\media\Bones\Skeleton and bones\media for upload\Skeleton and bones - Ankle sprain\Ankle sprain 4 -- Smart-Servier.png</t>
  </si>
  <si>
    <t>D:\servier-smart-art\media\Bones\Skeleton and bones\media for upload\Skeleton and bones - Ankle sprain\Ankle sprain 5 -- Smart-Servier.png</t>
  </si>
  <si>
    <t>D:\servier-smart-art\media\Bones\Skeleton and bones\media for upload\Skeleton and bones - Ankle sprain\Ankle sprain 6 -- Smart-Servier.png</t>
  </si>
  <si>
    <t>D:\servier-smart-art\media\Bones\Skeleton and bones\media for upload\Skeleton and bones - Ankle sprain\Ankle sprain 7 -- Smart-Servier.png</t>
  </si>
  <si>
    <t>D:\servier-smart-art\media\Bones\Skeleton and bones\media for upload\Skeleton and bones - Ankle sprain\Ankle sprain 8 -- Smart-Servier.png</t>
  </si>
  <si>
    <t>D:\servier-smart-art\media\Bones\Skeleton and bones\media for upload\Skeleton and bones - Ankle sprain\Ankle sprain -- Smart-Servier.jpg</t>
  </si>
  <si>
    <t>D:\servier-smart-art\media\Bones\Skeleton and bones\media for upload\Skeleton and bones - Arms\Arm 1 -- Smart-Servier.png</t>
  </si>
  <si>
    <t>D:\servier-smart-art\media\Bones\Skeleton and bones\media for upload\Skeleton and bones - Arms\Arm 2 -- Smart-Servier.png</t>
  </si>
  <si>
    <t>D:\servier-smart-art\media\Bones\Skeleton and bones\media for upload\Skeleton and bones - Arms\Arms -- Smart-Servier.jpg</t>
  </si>
  <si>
    <t>D:\servier-smart-art\media\Bones\Skeleton and bones\media for upload\Skeleton and bones - Bone growth\Bone growth 1 -- Smart-Servier.png</t>
  </si>
  <si>
    <t>D:\servier-smart-art\media\Bones\Skeleton and bones\media for upload\Skeleton and bones - Bone growth\Bone growth 2 -- Smart-Servier.png</t>
  </si>
  <si>
    <t>D:\servier-smart-art\media\Bones\Skeleton and bones\media for upload\Skeleton and bones - Bone growth\Bone growth 3 -- Smart-Servier.png</t>
  </si>
  <si>
    <t>D:\servier-smart-art\media\Bones\Skeleton and bones\media for upload\Skeleton and bones - Bone growth\Bone growth 4 -- Smart-Servier.png</t>
  </si>
  <si>
    <t>D:\servier-smart-art\media\Bones\Skeleton and bones\media for upload\Skeleton and bones - Bone growth\Bone growth -- Smart-Servier.jpg</t>
  </si>
  <si>
    <t>D:\servier-smart-art\media\Bones\Skeleton and bones\media for upload\Skeleton and bones - Bones of pelvis\Female pelvis -- Smart-Servier.png</t>
  </si>
  <si>
    <t>D:\servier-smart-art\media\Bones\Skeleton and bones\media for upload\Skeleton and bones - Bones of pelvis\Male pelvis -- Smart-Servier.png</t>
  </si>
  <si>
    <t>D:\servier-smart-art\media\Bones\Skeleton and bones\media for upload\Skeleton and bones - Bones of pelvis\Pelvis - Female and male anterior views -- Smart-Servier.jpg</t>
  </si>
  <si>
    <t>D:\servier-smart-art\media\Bones\Skeleton and bones\media for upload\Skeleton and bones - Child teenager\Child teenager 1 -- Smart-Servier.png</t>
  </si>
  <si>
    <t>D:\servier-smart-art\media\Bones\Skeleton and bones\media for upload\Skeleton and bones - Child teenager\Child teenager 2 -- Smart-Servier.png</t>
  </si>
  <si>
    <t>D:\servier-smart-art\media\Bones\Skeleton and bones\media for upload\Skeleton and bones - Child teenager\Child teenager 3 -- Smart-Servier.png</t>
  </si>
  <si>
    <t>D:\servier-smart-art\media\Bones\Skeleton and bones\media for upload\Skeleton and bones - Child teenager\Child teenager 4 -- Smart-Servier.png</t>
  </si>
  <si>
    <t>D:\servier-smart-art\media\Bones\Skeleton and bones\media for upload\Skeleton and bones - Child teenager\Child teenager -- Smart-Servier.jpg</t>
  </si>
  <si>
    <t>D:\servier-smart-art\media\Bones\Skeleton and bones\media for upload\Skeleton and bones - Collagen\Collagen 1 -- Smart-Servier.png</t>
  </si>
  <si>
    <t>D:\servier-smart-art\media\Bones\Skeleton and bones\media for upload\Skeleton and bones - Collagen\Collagen 2 -- Smart-Servier.png</t>
  </si>
  <si>
    <t>D:\servier-smart-art\media\Bones\Skeleton and bones\media for upload\Skeleton and bones - Collagen\Collagen -- Smart-Servier.jpg</t>
  </si>
  <si>
    <t>D:\servier-smart-art\media\Bones\Skeleton and bones\media for upload\Skeleton and bones - Coxal bone\Hip bone - Coxal bone 1 -- Smart-Servier.png</t>
  </si>
  <si>
    <t>D:\servier-smart-art\media\Bones\Skeleton and bones\media for upload\Skeleton and bones - Coxal bone\Hip bone - Coxal bone 2 -- Smart-Servier.png</t>
  </si>
  <si>
    <t>D:\servier-smart-art\media\Bones\Skeleton and bones\media for upload\Skeleton and bones - Coxal bone\Hip bone - Coxal bone -- Smart-Servier.jpg</t>
  </si>
  <si>
    <t>D:\servier-smart-art\media\Bones\Skeleton and bones\media for upload\Skeleton and bones - Disc herniation\Disc herniation - Degeneration Prolapse Extrusion Sequestration -- Smart-Servier.jpg</t>
  </si>
  <si>
    <t>D:\servier-smart-art\media\Bones\Skeleton and bones\media for upload\Skeleton and bones - Disc herniation\Disc herniation - Degeneration -- Smart-Servier.png</t>
  </si>
  <si>
    <t>D:\servier-smart-art\media\Bones\Skeleton and bones\media for upload\Skeleton and bones - Disc herniation\Disc herniation - Extrusion -- Smart-Servier.png</t>
  </si>
  <si>
    <t>D:\servier-smart-art\media\Bones\Skeleton and bones\media for upload\Skeleton and bones - Disc herniation\Disc herniation - Prolapse -- Smart-Servier.png</t>
  </si>
  <si>
    <t>D:\servier-smart-art\media\Bones\Skeleton and bones\media for upload\Skeleton and bones - Disc herniation\Disc herniation - Sequestration -- Smart-Servier.png</t>
  </si>
  <si>
    <t>D:\servier-smart-art\media\Bones\Skeleton and bones\media for upload\Skeleton and bones - Disc herniation\Disc herniation -- Smart-Servier.png</t>
  </si>
  <si>
    <t>D:\servier-smart-art\media\Bones\Skeleton and bones\media for upload\Skeleton and bones - Elbow\Elbow - Anterior view Frontal view -- Smart-Servier.jpg</t>
  </si>
  <si>
    <t>D:\servier-smart-art\media\Bones\Skeleton and bones\media for upload\Skeleton and bones - Elbow\Elbow - Anterior view -- Smart-Servier.png</t>
  </si>
  <si>
    <t>D:\servier-smart-art\media\Bones\Skeleton and bones\media for upload\Skeleton and bones - Elbow\Elbow - Frontal view -- Smart-Servier.png</t>
  </si>
  <si>
    <t>D:\servier-smart-art\media\Bones\Skeleton and bones\media for upload\Skeleton and bones - Elbow\Elbow - Lateral view Posterior view -- Smart-Servier.jpg</t>
  </si>
  <si>
    <t>D:\servier-smart-art\media\Bones\Skeleton and bones\media for upload\Skeleton and bones - Elbow\Elbow - Lateral view -- Smart-Servier.png</t>
  </si>
  <si>
    <t>D:\servier-smart-art\media\Bones\Skeleton and bones\media for upload\Skeleton and bones - Elbow\Elbow - Posterior view -- Smart-Servier.png</t>
  </si>
  <si>
    <t>D:\servier-smart-art\media\Bones\Skeleton and bones\media for upload\Skeleton and bones - Femur compression test\Femur compression test 1 -- Smart-Servier.png</t>
  </si>
  <si>
    <t>D:\servier-smart-art\media\Bones\Skeleton and bones\media for upload\Skeleton and bones - Femur compression test\Femur compression test 2 -- Smart-Servier.png</t>
  </si>
  <si>
    <t>D:\servier-smart-art\media\Bones\Skeleton and bones\media for upload\Skeleton and bones - Femur compression test\Femur compression test 3 -- Smart-Servier.png</t>
  </si>
  <si>
    <t>D:\servier-smart-art\media\Bones\Skeleton and bones\media for upload\Skeleton and bones - Femur compression test\Femur compression test 4 -- Smart-Servier.png</t>
  </si>
  <si>
    <t>D:\servier-smart-art\media\Bones\Skeleton and bones\media for upload\Skeleton and bones - Femur compression test\Femur compression test 5 -- Smart-Servier.png</t>
  </si>
  <si>
    <t>D:\servier-smart-art\media\Bones\Skeleton and bones\media for upload\Skeleton and bones - Femur compression test\Femur compression test 6 -- Smart-Servier.png</t>
  </si>
  <si>
    <t>D:\servier-smart-art\media\Bones\Skeleton and bones\media for upload\Skeleton and bones - Femur compression test\Femur compression test 7 -- Smart-Servier.png</t>
  </si>
  <si>
    <t>D:\servier-smart-art\media\Bones\Skeleton and bones\media for upload\Skeleton and bones - Femur compression test\Femur compression test 8 -- Smart-Servier.png</t>
  </si>
  <si>
    <t>D:\servier-smart-art\media\Bones\Skeleton and bones\media for upload\Skeleton and bones - Femur compression test\Femur compression test -- Smart-Servier.jpg</t>
  </si>
  <si>
    <t>D:\servier-smart-art\media\Bones\Skeleton and bones\media for upload\Skeleton and bones - Femur\Thigh bone - Femur 1 -- Smart-Servier.png</t>
  </si>
  <si>
    <t>D:\servier-smart-art\media\Bones\Skeleton and bones\media for upload\Skeleton and bones - Femur\Thigh bone - Femur 2 -- Smart-Servier.png</t>
  </si>
  <si>
    <t>D:\servier-smart-art\media\Bones\Skeleton and bones\media for upload\Skeleton and bones - Femur\Thigh bone - Femur -- Smart-Servier.jpg</t>
  </si>
  <si>
    <t>D:\servier-smart-art\media\Bones\Skeleton and bones\media for upload\Skeleton and bones - Foetus newborn baby\Foetus newborn baby 1 -- Smart-Servier.png</t>
  </si>
  <si>
    <t>D:\servier-smart-art\media\Bones\Skeleton and bones\media for upload\Skeleton and bones - Foetus newborn baby\Foetus newborn baby 2 -- Smart-Servier.png</t>
  </si>
  <si>
    <t>D:\servier-smart-art\media\Bones\Skeleton and bones\media for upload\Skeleton and bones - Foetus newborn baby\Foetus newborn baby 3 -- Smart-Servier.png</t>
  </si>
  <si>
    <t>D:\servier-smart-art\media\Bones\Skeleton and bones\media for upload\Skeleton and bones - Foetus newborn baby\Foetus newborn baby 4 -- Smart-Servier.png</t>
  </si>
  <si>
    <t>D:\servier-smart-art\media\Bones\Skeleton and bones\media for upload\Skeleton and bones - Foetus newborn baby\Foetus newborn baby -- Smart-Servier.jpg</t>
  </si>
  <si>
    <t>D:\servier-smart-art\media\Bones\Skeleton and bones\media for upload\Skeleton and bones - Fracture cascade\Sequential fractures - Fracture cascade 1 -- Smart-Servier.png</t>
  </si>
  <si>
    <t>D:\servier-smart-art\media\Bones\Skeleton and bones\media for upload\Skeleton and bones - Fracture cascade\Sequential fractures - Fracture cascade 2 -- Smart-Servier.png</t>
  </si>
  <si>
    <t>D:\servier-smart-art\media\Bones\Skeleton and bones\media for upload\Skeleton and bones - Fracture cascade\Sequential fractures - Fracture cascade -- Smart-Servier.jpg</t>
  </si>
  <si>
    <t>D:\servier-smart-art\media\Bones\Skeleton and bones\media for upload\Skeleton and bones - Joints\Joints 1 -- Smart-Servier.png</t>
  </si>
  <si>
    <t>D:\servier-smart-art\media\Bones\Skeleton and bones\media for upload\Skeleton and bones - Joints\Joints -- Smart-Servier.jpg</t>
  </si>
  <si>
    <t>D:\servier-smart-art\media\Bones\Skeleton and bones\media for upload\Skeleton and bones - Knee\Knee - Frontal view 1 -- Smart-Servier.png</t>
  </si>
  <si>
    <t>D:\servier-smart-art\media\Bones\Skeleton and bones\media for upload\Skeleton and bones - Knee\Knee - Frontal view Frontal view -- Smart-Servier.jpg</t>
  </si>
  <si>
    <t>D:\servier-smart-art\media\Bones\Skeleton and bones\media for upload\Skeleton and bones - Knee\Knee - Frontal view -- Smart-Servier.png</t>
  </si>
  <si>
    <t>D:\servier-smart-art\media\Bones\Skeleton and bones\media for upload\Skeleton and bones - Knee\Knee - Parasagittal section -- Smart-Servier.png</t>
  </si>
  <si>
    <t>D:\servier-smart-art\media\Bones\Skeleton and bones\media for upload\Skeleton and bones - Knee\Knee - Posterior view Parasagittal section -- Smart-Servier.jpg</t>
  </si>
  <si>
    <t>D:\servier-smart-art\media\Bones\Skeleton and bones\media for upload\Skeleton and bones - Knee\Knee - Posterior view -- Smart-Servier.png</t>
  </si>
  <si>
    <t>D:\servier-smart-art\media\Bones\Skeleton and bones\media for upload\Skeleton and bones - Menopause osteoporosis\Menopause - Osteoporosis 1 -- Smart-Servier.png</t>
  </si>
  <si>
    <t>D:\servier-smart-art\media\Bones\Skeleton and bones\media for upload\Skeleton and bones - Menopause osteoporosis\Menopause - Osteoporosis 2 -- Smart-Servier.png</t>
  </si>
  <si>
    <t>D:\servier-smart-art\media\Bones\Skeleton and bones\media for upload\Skeleton and bones - Menopause osteoporosis\Menopause - Osteoporosis 3 -- Smart-Servier.png</t>
  </si>
  <si>
    <t>D:\servier-smart-art\media\Bones\Skeleton and bones\media for upload\Skeleton and bones - Menopause osteoporosis\Menopause - Osteoporosis 4 -- Smart-Servier.png</t>
  </si>
  <si>
    <t>D:\servier-smart-art\media\Bones\Skeleton and bones\media for upload\Skeleton and bones - Menopause osteoporosis\Menopause - Osteoporosis -- Smart-Servier.jpg</t>
  </si>
  <si>
    <t>D:\servier-smart-art\media\Bones\Skeleton and bones\media for upload\Skeleton and bones - Osteoarthritis and rheumatoid arthritis\Osteoarthritis and rheumatoid arthritis - Normal joint Osteoarthr -- Smart-Servier.jpg</t>
  </si>
  <si>
    <t>D:\servier-smart-art\media\Bones\Skeleton and bones\media for upload\Skeleton and bones - Osteoarthritis and rheumatoid arthritis\Osteoarthritis and rheumatoid arthritis - Normal joint -- Smart-Servier.png</t>
  </si>
  <si>
    <t>D:\servier-smart-art\media\Bones\Skeleton and bones\media for upload\Skeleton and bones - Osteoarthritis and rheumatoid arthritis\Osteoarthritis and rheumatoid arthritis - Osteoarthritis -- Smart-Servier.png</t>
  </si>
  <si>
    <t>D:\servier-smart-art\media\Bones\Skeleton and bones\media for upload\Skeleton and bones - Osteoarthritis and rheumatoid arthritis\Osteoarthritis and rheumatoid arthritis - Rheumatoid arthritis -- Smart-Servier.png</t>
  </si>
  <si>
    <t>D:\servier-smart-art\media\Bones\Skeleton and bones\media for upload\Skeleton and bones - Osteoarthritis\Osteoarthritis 1 -- Smart-Servier.png</t>
  </si>
  <si>
    <t>D:\servier-smart-art\media\Bones\Skeleton and bones\media for upload\Skeleton and bones - Osteoarthritis\Osteoarthritis 2 -- Smart-Servier.png</t>
  </si>
  <si>
    <t>D:\servier-smart-art\media\Bones\Skeleton and bones\media for upload\Skeleton and bones - Osteoarthritis\Osteoarthritis -- Smart-Servier.jpg</t>
  </si>
  <si>
    <t>D:\servier-smart-art\media\Bones\Skeleton and bones\media for upload\Skeleton and bones - Replacement surgery\Replacement surgery - Shoulder replacement -- Smart-Servier.png</t>
  </si>
  <si>
    <t>D:\servier-smart-art\media\Bones\Skeleton and bones\media for upload\Skeleton and bones - Replacement surgery\Replacement surgery - Shoulder total hip and total knee replacement -- Smart-Servier.jpg</t>
  </si>
  <si>
    <t>D:\servier-smart-art\media\Bones\Skeleton and bones\media for upload\Skeleton and bones - Replacement surgery\Replacement surgery - Total hip replacement -- Smart-Servier.png</t>
  </si>
  <si>
    <t>D:\servier-smart-art\media\Bones\Skeleton and bones\media for upload\Skeleton and bones - Replacement surgery\Replacement surgery - Total knee replacement -- Smart-Servier.png</t>
  </si>
  <si>
    <t>D:\servier-smart-art\media\Bones\Skeleton and bones\media for upload\Skeleton and bones - Rheumatoid arthritis\Rheumatoid arthritis 1 -- Smart-Servier.png</t>
  </si>
  <si>
    <t>D:\servier-smart-art\media\Bones\Skeleton and bones\media for upload\Skeleton and bones - Rheumatoid arthritis\Rheumatoid arthritis 2 -- Smart-Servier.png</t>
  </si>
  <si>
    <t>D:\servier-smart-art\media\Bones\Skeleton and bones\media for upload\Skeleton and bones - Rheumatoid arthritis\Rheumatoid arthritis -- Smart-Servier.jpg</t>
  </si>
  <si>
    <t>D:\servier-smart-art\media\Bones\Skeleton and bones\media for upload\Skeleton and bones - Severe osteoporosis\Severe osteoporosis 1 -- Smart-Servier.png</t>
  </si>
  <si>
    <t>D:\servier-smart-art\media\Bones\Skeleton and bones\media for upload\Skeleton and bones - Severe osteoporosis\Severe osteoporosis 2 -- Smart-Servier.png</t>
  </si>
  <si>
    <t>D:\servier-smart-art\media\Bones\Skeleton and bones\media for upload\Skeleton and bones - Severe osteoporosis\Severe osteoporosis -- Smart-Servier.jpg</t>
  </si>
  <si>
    <t>D:\servier-smart-art\media\Bones\Skeleton and bones\media for upload\Skeleton and bones - Skeleton\Skeleton 1 -- Smart-Servier.png</t>
  </si>
  <si>
    <t>D:\servier-smart-art\media\Bones\Skeleton and bones\media for upload\Skeleton and bones - Skeleton\Skeleton 2 -- Smart-Servier.png</t>
  </si>
  <si>
    <t>D:\servier-smart-art\media\Bones\Skeleton and bones\media for upload\Skeleton and bones - Skeleton\Skeleton 3 -- Smart-Servier.png</t>
  </si>
  <si>
    <t>D:\servier-smart-art\media\Bones\Skeleton and bones\media for upload\Skeleton and bones - Skeleton\Skeleton 4 -- Smart-Servier.png</t>
  </si>
  <si>
    <t>D:\servier-smart-art\media\Bones\Skeleton and bones\media for upload\Skeleton and bones - Skeleton\Skeleton 5 -- Smart-Servier.png</t>
  </si>
  <si>
    <t>D:\servier-smart-art\media\Bones\Skeleton and bones\media for upload\Skeleton and bones - Skeleton\Skeleton 6 -- Smart-Servier.png</t>
  </si>
  <si>
    <t>D:\servier-smart-art\media\Bones\Skeleton and bones\media for upload\Skeleton and bones - Skeleton\Skeleton 7 -- Smart-Servier.png</t>
  </si>
  <si>
    <t>D:\servier-smart-art\media\Bones\Skeleton and bones\media for upload\Skeleton and bones - Skeleton\Skeleton 8 -- Smart-Servier.png</t>
  </si>
  <si>
    <t>D:\servier-smart-art\media\Bones\Skeleton and bones\media for upload\Skeleton and bones - Skeleton\Skeleton I -- Smart-Servier.jpg</t>
  </si>
  <si>
    <t>D:\servier-smart-art\media\Bones\Skeleton and bones\media for upload\Skeleton and bones - Skeleton\Skeleton II -- Smart-Servier.jpg</t>
  </si>
  <si>
    <t>D:\servier-smart-art\media\Bones\Skeleton and bones\media for upload\Skeleton and bones - Skeleton\Skeleton III -- Smart-Servier.jpg</t>
  </si>
  <si>
    <t>D:\servier-smart-art\media\Bones\Skeleton and bones\media for upload\Skeleton and bones - Skeleton\Skeleton IV -- Smart-Servier.jpg</t>
  </si>
  <si>
    <t>D:\servier-smart-art\media\Bones\Skeleton and bones\media for upload\Skeleton and bones - Skulls\Skulls 1 -- Smart-Servier.png</t>
  </si>
  <si>
    <t>D:\servier-smart-art\media\Bones\Skeleton and bones\media for upload\Skeleton and bones - Skulls\Skulls 2 -- Smart-Servier.png</t>
  </si>
  <si>
    <t>D:\servier-smart-art\media\Bones\Skeleton and bones\media for upload\Skeleton and bones - Skulls\Skulls 3 -- Smart-Servier.png</t>
  </si>
  <si>
    <t>D:\servier-smart-art\media\Bones\Skeleton and bones\media for upload\Skeleton and bones - Skulls\Skulls -- Smart-Servier.jpg</t>
  </si>
  <si>
    <t>D:\servier-smart-art\media\Bones\Skeleton and bones\media for upload\Skeleton and bones - Tendon anatomy\Tendon anatomy - Tendon Epimysium Fascicle Fiber Fibril etc -- Smart-Servier.jpg</t>
  </si>
  <si>
    <t>D:\servier-smart-art\media\Bones\Skeleton and bones\media for upload\Skeleton and bones - Tendon anatomy\Tendon anatomy 1 -- Smart-Servier.png</t>
  </si>
  <si>
    <t>D:\servier-smart-art\media\Bones\Skeleton and bones\media for upload\Skeleton and bones - Tendonitis\Tendon rupture -- Smart-Servier.png</t>
  </si>
  <si>
    <t>D:\servier-smart-art\media\Bones\Skeleton and bones\media for upload\Skeleton and bones - Tendonitis\Tendonitis Tendon rupture -- Smart-Servier.jpg</t>
  </si>
  <si>
    <t>D:\servier-smart-art\media\Bones\Skeleton and bones\media for upload\Skeleton and bones - Tendonitis\Tendon inflammation - Tendonitis -- Smart-Servier.png</t>
  </si>
  <si>
    <t>D:\servier-smart-art\media\Bones\Skeleton and bones\media for upload\Skeleton and bones - Vertebra compression test\Vertebra compression test 1 -- Smart-Servier.png</t>
  </si>
  <si>
    <t>D:\servier-smart-art\media\Bones\Skeleton and bones\media for upload\Skeleton and bones - Vertebra compression test\Vertebra compression test 2 -- Smart-Servier.png</t>
  </si>
  <si>
    <t>D:\servier-smart-art\media\Bones\Skeleton and bones\media for upload\Skeleton and bones - Vertebra compression test\Vertebra compression test 3 -- Smart-Servier.png</t>
  </si>
  <si>
    <t>D:\servier-smart-art\media\Bones\Skeleton and bones\media for upload\Skeleton and bones - Vertebra compression test\Vertebra compression test 4 -- Smart-Servier.png</t>
  </si>
  <si>
    <t>D:\servier-smart-art\media\Bones\Skeleton and bones\media for upload\Skeleton and bones - Vertebra compression test\Vertebra compression test -- Smart-Servier.jpg</t>
  </si>
  <si>
    <t>D:\servier-smart-art\media\Bones\Skeleton and bones\media for upload\Skeleton and bones - Vertebra\Vertebra 1 -- Smart-Servier.png</t>
  </si>
  <si>
    <t>D:\servier-smart-art\media\Bones\Skeleton and bones\media for upload\Skeleton and bones - Vertebra\Vertebra 2 -- Smart-Servier.png</t>
  </si>
  <si>
    <t>D:\servier-smart-art\media\Bones\Skeleton and bones\media for upload\Skeleton and bones - Vertebra\Vertebra 3 -- Smart-Servier.png</t>
  </si>
  <si>
    <t>D:\servier-smart-art\media\Bones\Skeleton and bones\media for upload\Skeleton and bones - Vertebra\Vertebra 4 -- Smart-Servier.png</t>
  </si>
  <si>
    <t>D:\servier-smart-art\media\Bones\Skeleton and bones\media for upload\Skeleton and bones - Vertebra\Vertebra 5 -- Smart-Servier.png</t>
  </si>
  <si>
    <t>D:\servier-smart-art\media\Bones\Skeleton and bones\media for upload\Skeleton and bones - Vertebra\Vertebra 6 -- Smart-Servier.png</t>
  </si>
  <si>
    <t>D:\servier-smart-art\media\Bones\Skeleton and bones\media for upload\Skeleton and bones - Vertebra\Vertebra -- Smart-Servier.jpg</t>
  </si>
  <si>
    <t>D:\servier-smart-art\media\Bones\Skeleton and bones\media for upload\Skeleton and bones - Vertebral column disorders\Vertebral column disorders - Kyphosis -- Smart-Servier.png</t>
  </si>
  <si>
    <t>D:\servier-smart-art\media\Bones\Skeleton and bones\media for upload\Skeleton and bones - Vertebral column disorders\Vertebral column disorders - Lordosis -- Smart-Servier.png</t>
  </si>
  <si>
    <t>D:\servier-smart-art\media\Bones\Skeleton and bones\media for upload\Skeleton and bones - Vertebral column disorders\Vertebral column disorders - Normal 1 -- Smart-Servier.png</t>
  </si>
  <si>
    <t>D:\servier-smart-art\media\Bones\Skeleton and bones\media for upload\Skeleton and bones - Vertebral column disorders\Vertebral column disorders - Normal Scoliosis Lordosis Kyphosis -- Smart-Servier.jpg</t>
  </si>
  <si>
    <t>D:\servier-smart-art\media\Bones\Skeleton and bones\media for upload\Skeleton and bones - Vertebral column disorders\Vertebral column disorders - Normal -- Smart-Servier.png</t>
  </si>
  <si>
    <t>D:\servier-smart-art\media\Bones\Skeleton and bones\media for upload\Skeleton and bones - Vertebral column disorders\Vertebral column disorders - Scoliosis -- Smart-Servier.png</t>
  </si>
  <si>
    <t>D:\servier-smart-art\media\Bones\Skeleton and bones\media for upload\Skeleton and bones - Vertebral column\Spine - Vertebral column 1 -- Smart-Servier.png</t>
  </si>
  <si>
    <t>D:\servier-smart-art\media\Bones\Skeleton and bones\media for upload\Skeleton and bones - Vertebral column\Spine - Vertebral column 2 -- Smart-Servier.png</t>
  </si>
  <si>
    <t>D:\servier-smart-art\media\Bones\Skeleton and bones\media for upload\Skeleton and bones - Vertebral column\Spine - Vertebral column 3 -- Smart-Servier.png</t>
  </si>
  <si>
    <t>D:\servier-smart-art\media\Bones\Skeleton and bones\media for upload\Skeleton and bones - Vertebral column\Spine - Vertebral column 4 -- Smart-Servier.png</t>
  </si>
  <si>
    <t>D:\servier-smart-art\media\Bones\Skeleton and bones\media for upload\Skeleton and bones - Vertebral column\Spine - Vertebral column I -- Smart-Servier.jpg</t>
  </si>
  <si>
    <t>D:\servier-smart-art\media\Bones\Skeleton and bones\media for upload\Skeleton and bones - Vertebral column\Spine - Vertebral column II -- Smart-Servier.jpg</t>
  </si>
  <si>
    <t>Q268828</t>
  </si>
  <si>
    <t>Q689006</t>
  </si>
  <si>
    <t>Q191931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</si>
</sst>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0" fillId="0" borderId="0"/>
  </cellStyleXfs>
  <cellXfs count="71">
    <xf numFmtId="0" fontId="0" fillId="0" borderId="0" xfId="0"/>
    <xf numFmtId="0" fontId="16" fillId="33" borderId="10" xfId="0" applyFont="1" applyFill="1" applyBorder="1"/>
    <xf numFmtId="0" fontId="16" fillId="33" borderId="10" xfId="0" applyFont="1" applyFill="1" applyBorder="1" applyProtection="1"/>
    <xf numFmtId="0" fontId="16" fillId="33" borderId="10" xfId="0" applyNumberFormat="1" applyFont="1" applyFill="1" applyBorder="1" applyProtection="1"/>
    <xf numFmtId="49" fontId="16" fillId="33" borderId="10" xfId="0" applyNumberFormat="1" applyFont="1" applyFill="1" applyBorder="1" applyProtection="1"/>
    <xf numFmtId="0" fontId="0" fillId="33" borderId="10" xfId="0" applyFill="1" applyBorder="1"/>
    <xf numFmtId="0" fontId="0" fillId="33" borderId="10" xfId="0" applyFill="1" applyBorder="1" applyProtection="1"/>
    <xf numFmtId="0" fontId="0" fillId="33" borderId="10" xfId="0" applyNumberFormat="1" applyFill="1" applyBorder="1" applyProtection="1"/>
    <xf numFmtId="49" fontId="0" fillId="33" borderId="10" xfId="0" applyNumberFormat="1" applyFill="1" applyBorder="1" applyProtection="1"/>
    <xf numFmtId="0" fontId="0" fillId="33" borderId="10" xfId="0" applyNumberFormat="1" applyFill="1" applyBorder="1"/>
    <xf numFmtId="0" fontId="16" fillId="34" borderId="10" xfId="0" applyFont="1" applyFill="1" applyBorder="1" applyProtection="1"/>
    <xf numFmtId="0" fontId="16" fillId="33" borderId="10" xfId="0" applyFont="1" applyFill="1" applyBorder="1" applyProtection="1">
      <protection hidden="1"/>
    </xf>
    <xf numFmtId="0" fontId="0" fillId="33" borderId="10" xfId="0" applyFill="1" applyBorder="1" applyProtection="1">
      <protection hidden="1"/>
    </xf>
    <xf numFmtId="0" fontId="0" fillId="33" borderId="10" xfId="0" applyNumberFormat="1" applyFill="1" applyBorder="1" applyProtection="1">
      <protection hidden="1"/>
    </xf>
    <xf numFmtId="0" fontId="14" fillId="33" borderId="10" xfId="0" applyFont="1" applyFill="1" applyBorder="1"/>
    <xf numFmtId="49" fontId="0" fillId="0" borderId="0" xfId="0" applyNumberFormat="1"/>
    <xf numFmtId="0" fontId="16" fillId="0" borderId="0" xfId="0" applyFont="1"/>
    <xf numFmtId="0" fontId="16" fillId="33" borderId="10" xfId="0" applyNumberFormat="1" applyFont="1" applyFill="1" applyBorder="1"/>
    <xf numFmtId="0" fontId="18" fillId="33" borderId="10" xfId="42" applyNumberFormat="1" applyFill="1" applyBorder="1" applyProtection="1">
      <protection hidden="1"/>
    </xf>
    <xf numFmtId="0" fontId="14" fillId="33" borderId="10" xfId="0" applyNumberFormat="1" applyFont="1" applyFill="1" applyBorder="1"/>
    <xf numFmtId="0" fontId="20" fillId="33" borderId="10" xfId="43" applyFill="1" applyBorder="1"/>
    <xf numFmtId="0" fontId="18" fillId="33" borderId="10" xfId="42" applyFill="1" applyBorder="1"/>
    <xf numFmtId="0" fontId="21" fillId="33" borderId="10" xfId="43" applyFont="1" applyFill="1" applyBorder="1"/>
    <xf numFmtId="0" fontId="0" fillId="0" borderId="0" xfId="0" applyFill="1"/>
    <xf numFmtId="0" fontId="22" fillId="33" borderId="10" xfId="0" applyFont="1" applyFill="1" applyBorder="1"/>
    <xf numFmtId="0" fontId="23" fillId="33" borderId="10" xfId="0" applyFont="1" applyFill="1" applyBorder="1"/>
    <xf numFmtId="49" fontId="23" fillId="33" borderId="10" xfId="42" applyNumberFormat="1" applyFont="1" applyFill="1" applyBorder="1" applyProtection="1">
      <protection hidden="1"/>
    </xf>
    <xf numFmtId="0" fontId="23" fillId="33" borderId="10" xfId="42" applyNumberFormat="1" applyFont="1" applyFill="1" applyBorder="1" applyProtection="1">
      <protection hidden="1"/>
    </xf>
    <xf numFmtId="49" fontId="18" fillId="33" borderId="10" xfId="42" applyNumberFormat="1" applyFill="1" applyBorder="1" applyProtection="1">
      <protection hidden="1"/>
    </xf>
    <xf numFmtId="0" fontId="23" fillId="33" borderId="10" xfId="42" applyFont="1" applyFill="1" applyBorder="1"/>
    <xf numFmtId="0" fontId="16" fillId="35" borderId="10" xfId="0" applyFont="1" applyFill="1" applyBorder="1" applyProtection="1">
      <protection hidden="1"/>
    </xf>
    <xf numFmtId="49" fontId="16" fillId="35" borderId="10" xfId="0" applyNumberFormat="1" applyFont="1" applyFill="1" applyBorder="1" applyProtection="1">
      <protection hidden="1"/>
    </xf>
    <xf numFmtId="0" fontId="16" fillId="35" borderId="10" xfId="0" applyNumberFormat="1" applyFont="1" applyFill="1" applyBorder="1" applyProtection="1">
      <protection hidden="1"/>
    </xf>
    <xf numFmtId="0" fontId="0" fillId="35" borderId="10" xfId="0" applyFill="1" applyBorder="1" applyProtection="1">
      <protection hidden="1"/>
    </xf>
    <xf numFmtId="0" fontId="18" fillId="35" borderId="10" xfId="42" applyNumberFormat="1" applyFill="1" applyBorder="1" applyProtection="1">
      <protection hidden="1"/>
    </xf>
    <xf numFmtId="49" fontId="0" fillId="35" borderId="10" xfId="0" applyNumberFormat="1" applyFill="1" applyBorder="1" applyProtection="1">
      <protection hidden="1"/>
    </xf>
    <xf numFmtId="0" fontId="0" fillId="35" borderId="10" xfId="0" applyNumberFormat="1" applyFill="1" applyBorder="1" applyProtection="1">
      <protection hidden="1"/>
    </xf>
    <xf numFmtId="0" fontId="0" fillId="35" borderId="10" xfId="0" applyFill="1" applyBorder="1" applyProtection="1"/>
    <xf numFmtId="0" fontId="16" fillId="36" borderId="10" xfId="0" applyNumberFormat="1" applyFont="1" applyFill="1" applyBorder="1" applyProtection="1">
      <protection hidden="1"/>
    </xf>
    <xf numFmtId="49" fontId="0" fillId="36" borderId="10" xfId="0" applyNumberFormat="1" applyFill="1" applyBorder="1" applyProtection="1">
      <protection hidden="1"/>
    </xf>
    <xf numFmtId="0" fontId="0" fillId="36" borderId="10" xfId="0" applyNumberFormat="1" applyFill="1" applyBorder="1" applyProtection="1">
      <protection hidden="1"/>
    </xf>
    <xf numFmtId="0" fontId="0" fillId="35" borderId="10" xfId="0" applyNumberFormat="1" applyFont="1" applyFill="1" applyBorder="1" applyProtection="1">
      <protection hidden="1"/>
    </xf>
    <xf numFmtId="0" fontId="0" fillId="35" borderId="10" xfId="0" applyFont="1" applyFill="1" applyBorder="1" applyProtection="1">
      <protection hidden="1"/>
    </xf>
    <xf numFmtId="0" fontId="24" fillId="35" borderId="10" xfId="42" applyNumberFormat="1" applyFont="1" applyFill="1" applyBorder="1" applyProtection="1">
      <protection hidden="1"/>
    </xf>
    <xf numFmtId="49" fontId="0" fillId="35" borderId="10" xfId="0" applyNumberFormat="1" applyFont="1" applyFill="1" applyBorder="1" applyProtection="1">
      <protection hidden="1"/>
    </xf>
    <xf numFmtId="49" fontId="0" fillId="36" borderId="10" xfId="0" applyNumberFormat="1" applyFont="1" applyFill="1" applyBorder="1" applyProtection="1">
      <protection hidden="1"/>
    </xf>
    <xf numFmtId="0" fontId="0" fillId="33" borderId="10" xfId="0" applyNumberFormat="1" applyFont="1" applyFill="1" applyBorder="1"/>
    <xf numFmtId="0" fontId="0" fillId="33" borderId="10" xfId="0" applyFont="1" applyFill="1" applyBorder="1" applyProtection="1"/>
    <xf numFmtId="0" fontId="0" fillId="33" borderId="10" xfId="0" applyFont="1" applyFill="1" applyBorder="1"/>
    <xf numFmtId="0" fontId="24" fillId="33" borderId="10" xfId="42" applyNumberFormat="1" applyFont="1" applyFill="1" applyBorder="1" applyProtection="1">
      <protection hidden="1"/>
    </xf>
    <xf numFmtId="0" fontId="0" fillId="33" borderId="10" xfId="43" applyFont="1" applyFill="1" applyBorder="1"/>
    <xf numFmtId="0" fontId="24" fillId="33" borderId="10" xfId="42" applyFont="1" applyFill="1" applyBorder="1"/>
    <xf numFmtId="49" fontId="0" fillId="33" borderId="10" xfId="42" applyNumberFormat="1" applyFont="1" applyFill="1" applyBorder="1" applyProtection="1">
      <protection hidden="1"/>
    </xf>
    <xf numFmtId="0" fontId="0" fillId="33" borderId="10" xfId="42" applyNumberFormat="1" applyFont="1" applyFill="1" applyBorder="1" applyProtection="1">
      <protection hidden="1"/>
    </xf>
    <xf numFmtId="0" fontId="16" fillId="36" borderId="10" xfId="0" applyFont="1" applyFill="1" applyBorder="1" applyProtection="1">
      <protection hidden="1"/>
    </xf>
    <xf numFmtId="0" fontId="18" fillId="33" borderId="10" xfId="42" applyFill="1" applyBorder="1" applyProtection="1">
      <protection hidden="1"/>
    </xf>
    <xf numFmtId="0" fontId="23" fillId="33" borderId="10" xfId="42" applyFont="1" applyFill="1" applyBorder="1" applyProtection="1">
      <protection hidden="1"/>
    </xf>
    <xf numFmtId="0" fontId="0" fillId="35" borderId="10" xfId="0" applyFill="1" applyBorder="1"/>
    <xf numFmtId="0" fontId="24" fillId="33" borderId="10" xfId="42" applyFont="1" applyFill="1" applyBorder="1" applyProtection="1">
      <protection hidden="1"/>
    </xf>
    <xf numFmtId="0" fontId="0" fillId="33" borderId="10" xfId="42" applyFont="1" applyFill="1" applyBorder="1" applyProtection="1">
      <protection hidden="1"/>
    </xf>
    <xf numFmtId="0" fontId="16" fillId="37" borderId="10" xfId="0" applyFont="1" applyFill="1" applyBorder="1"/>
    <xf numFmtId="0" fontId="0" fillId="37" borderId="10" xfId="0" applyFill="1" applyBorder="1"/>
    <xf numFmtId="0" fontId="0" fillId="37" borderId="10" xfId="0" applyFill="1" applyBorder="1" applyProtection="1">
      <protection hidden="1"/>
    </xf>
    <xf numFmtId="0" fontId="16" fillId="35" borderId="10" xfId="0" applyFont="1" applyFill="1" applyBorder="1" applyProtection="1"/>
    <xf numFmtId="0" fontId="0" fillId="35" borderId="10" xfId="0" applyNumberFormat="1" applyFill="1" applyBorder="1" applyProtection="1"/>
    <xf numFmtId="0" fontId="21" fillId="33" borderId="10" xfId="43" applyNumberFormat="1" applyFont="1" applyFill="1" applyBorder="1"/>
    <xf numFmtId="0" fontId="20" fillId="33" borderId="10" xfId="43" applyNumberFormat="1" applyFill="1" applyBorder="1"/>
    <xf numFmtId="0" fontId="0" fillId="33" borderId="10" xfId="43" applyNumberFormat="1" applyFont="1" applyFill="1" applyBorder="1"/>
    <xf numFmtId="0" fontId="16" fillId="38" borderId="10" xfId="0" applyFont="1" applyFill="1" applyBorder="1"/>
    <xf numFmtId="0" fontId="0" fillId="38" borderId="10" xfId="0" applyFill="1" applyBorder="1" applyProtection="1">
      <protection hidden="1"/>
    </xf>
    <xf numFmtId="0" fontId="0" fillId="38" borderId="1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3" xr:uid="{D5DAC3A9-F21A-4A04-803E-95D6D0A62F5E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mart.servier.com/category/anatomy-and-the-human-body/locomotor-system/bones/" TargetMode="External"/><Relationship Id="rId1" Type="http://schemas.openxmlformats.org/officeDocument/2006/relationships/hyperlink" Target="https://www.flickr.com/photos/serviermedicalart/sets/721576355354689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mart.servier.com/category/anatomy-and-the-human-body/locomotor-system/bones/" TargetMode="External"/><Relationship Id="rId1" Type="http://schemas.openxmlformats.org/officeDocument/2006/relationships/hyperlink" Target="https://www.flickr.com/photos/serviermedicalart/sets/7215763553546896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8E89-F201-428A-8385-9B25FC3C76BC}">
  <dimension ref="A1:AE292"/>
  <sheetViews>
    <sheetView tabSelected="1" topLeftCell="K1" workbookViewId="0">
      <selection activeCell="U2" sqref="U2"/>
    </sheetView>
  </sheetViews>
  <sheetFormatPr defaultRowHeight="15" x14ac:dyDescent="0.25"/>
  <cols>
    <col min="1" max="1" width="60.85546875" customWidth="1"/>
    <col min="3" max="3" width="10.85546875" customWidth="1"/>
    <col min="4" max="4" width="25.85546875" customWidth="1"/>
    <col min="5" max="5" width="14.42578125" customWidth="1"/>
    <col min="6" max="6" width="36" customWidth="1"/>
    <col min="7" max="7" width="32" customWidth="1"/>
    <col min="9" max="9" width="28.28515625" customWidth="1"/>
    <col min="10" max="10" width="28.42578125" customWidth="1"/>
    <col min="11" max="11" width="20.42578125" customWidth="1"/>
    <col min="12" max="12" width="33.5703125" customWidth="1"/>
    <col min="13" max="13" width="14.28515625" customWidth="1"/>
    <col min="14" max="14" width="19.85546875" customWidth="1"/>
    <col min="17" max="17" width="53.85546875" customWidth="1"/>
    <col min="20" max="20" width="32" customWidth="1"/>
    <col min="21" max="21" width="27.140625" customWidth="1"/>
    <col min="26" max="26" width="14.5703125" customWidth="1"/>
    <col min="27" max="27" width="45.28515625" customWidth="1"/>
    <col min="28" max="28" width="26.5703125" customWidth="1"/>
    <col min="29" max="29" width="17.42578125" customWidth="1"/>
  </cols>
  <sheetData>
    <row r="1" spans="1:31" x14ac:dyDescent="0.25">
      <c r="A1" s="63" t="s">
        <v>2227</v>
      </c>
      <c r="B1" s="30" t="s">
        <v>3078</v>
      </c>
      <c r="C1" s="31" t="s">
        <v>2314</v>
      </c>
      <c r="D1" s="30" t="s">
        <v>2315</v>
      </c>
      <c r="E1" s="30" t="s">
        <v>3075</v>
      </c>
      <c r="F1" s="30" t="s">
        <v>2339</v>
      </c>
      <c r="G1" s="30" t="s">
        <v>2186</v>
      </c>
      <c r="H1" s="30" t="s">
        <v>3083</v>
      </c>
      <c r="I1" s="54" t="s">
        <v>3084</v>
      </c>
      <c r="J1" s="54" t="s">
        <v>3085</v>
      </c>
      <c r="K1" s="1" t="s">
        <v>2716</v>
      </c>
      <c r="L1" s="1" t="s">
        <v>3079</v>
      </c>
      <c r="M1" s="68" t="s">
        <v>2717</v>
      </c>
      <c r="N1" s="68" t="s">
        <v>2719</v>
      </c>
      <c r="O1" s="68" t="s">
        <v>2720</v>
      </c>
      <c r="P1" s="68" t="s">
        <v>2721</v>
      </c>
      <c r="Q1" s="60" t="s">
        <v>2718</v>
      </c>
      <c r="R1" s="60" t="s">
        <v>2741</v>
      </c>
      <c r="S1" s="60" t="s">
        <v>2742</v>
      </c>
      <c r="T1" s="60" t="s">
        <v>2743</v>
      </c>
      <c r="U1" s="65" t="s">
        <v>3082</v>
      </c>
      <c r="V1" s="1" t="s">
        <v>3076</v>
      </c>
      <c r="W1" s="24" t="s">
        <v>2317</v>
      </c>
      <c r="X1" s="1" t="s">
        <v>3077</v>
      </c>
      <c r="Y1" s="24" t="s">
        <v>2318</v>
      </c>
      <c r="Z1" s="1" t="s">
        <v>3080</v>
      </c>
      <c r="AA1" s="24" t="s">
        <v>2327</v>
      </c>
      <c r="AB1" s="1" t="s">
        <v>2319</v>
      </c>
      <c r="AC1" s="1" t="s">
        <v>2324</v>
      </c>
      <c r="AD1" s="24" t="s">
        <v>2323</v>
      </c>
      <c r="AE1" s="1" t="s">
        <v>3081</v>
      </c>
    </row>
    <row r="2" spans="1:31" x14ac:dyDescent="0.25">
      <c r="A2" s="64" t="s">
        <v>3090</v>
      </c>
      <c r="B2" s="34" t="str">
        <f>HYPERLINK(A2, "Klik")</f>
        <v>Klik</v>
      </c>
      <c r="C2" s="35" t="s">
        <v>2220</v>
      </c>
      <c r="D2" s="35" t="s">
        <v>2221</v>
      </c>
      <c r="E2" s="35" t="s">
        <v>2222</v>
      </c>
      <c r="F2" s="35" t="s">
        <v>1282</v>
      </c>
      <c r="G2" s="33" t="s">
        <v>591</v>
      </c>
      <c r="H2" s="33" t="s">
        <v>1257</v>
      </c>
      <c r="I2" s="39" t="s">
        <v>587</v>
      </c>
      <c r="J2" s="39"/>
      <c r="K2" s="12" t="str">
        <f t="shared" ref="K2:K65" si="0">_xlfn.CONCAT(J2," - ",G2," -- Smart-Servier",H2)</f>
        <v xml:space="preserve"> - Ankle fractures 1 -- Smart-Servier.png</v>
      </c>
      <c r="L2" s="12" t="str">
        <f>IF(LEFT(K2,3)=" - ",RIGHT(K2,LEN(K2)-3),K2)</f>
        <v>Ankle fractures 1 -- Smart-Servier.png</v>
      </c>
      <c r="M2" s="69" t="s">
        <v>2221</v>
      </c>
      <c r="N2" s="70" t="s">
        <v>2722</v>
      </c>
      <c r="O2" s="70" t="s">
        <v>2723</v>
      </c>
      <c r="P2" s="70" t="s">
        <v>2724</v>
      </c>
      <c r="Q2" s="62" t="s">
        <v>587</v>
      </c>
      <c r="R2" s="61" t="s">
        <v>2744</v>
      </c>
      <c r="S2" s="61" t="s">
        <v>2815</v>
      </c>
      <c r="T2" s="61" t="s">
        <v>2921</v>
      </c>
      <c r="U2" s="66" t="s">
        <v>2235</v>
      </c>
      <c r="V2" s="21" t="str">
        <f>HYPERLINK(_xlfn.CONCAT("https://www.wikidata.org/wiki/",U2),"Klik")</f>
        <v>Klik</v>
      </c>
      <c r="W2" s="25" t="s">
        <v>2321</v>
      </c>
      <c r="X2" s="21" t="str">
        <f>HYPERLINK(_xlfn.CONCAT("https://smart.servier.com/wp-content/uploads/2016/10/",W2),"Klik")</f>
        <v>Klik</v>
      </c>
      <c r="Y2" s="26" t="s">
        <v>2331</v>
      </c>
      <c r="Z2" s="55" t="str">
        <f>HYPERLINK(Y2,"Klik")</f>
        <v>Klik</v>
      </c>
      <c r="AA2" s="56" t="s">
        <v>2328</v>
      </c>
      <c r="AB2" s="5" t="s">
        <v>2326</v>
      </c>
      <c r="AC2" s="5" t="s">
        <v>2325</v>
      </c>
      <c r="AD2" s="5" t="s">
        <v>2336</v>
      </c>
      <c r="AE2" s="21" t="str">
        <f>HYPERLINK(AD2,"Klik")</f>
        <v>Klik</v>
      </c>
    </row>
    <row r="3" spans="1:31" x14ac:dyDescent="0.25">
      <c r="A3" s="64" t="s">
        <v>3091</v>
      </c>
      <c r="B3" s="34" t="str">
        <f t="shared" ref="B3:B66" si="1">HYPERLINK(A3, "Klik")</f>
        <v>Klik</v>
      </c>
      <c r="C3" s="35" t="s">
        <v>2220</v>
      </c>
      <c r="D3" s="35" t="s">
        <v>2221</v>
      </c>
      <c r="E3" s="35" t="s">
        <v>2222</v>
      </c>
      <c r="F3" s="35" t="s">
        <v>1282</v>
      </c>
      <c r="G3" s="33" t="s">
        <v>587</v>
      </c>
      <c r="H3" s="33" t="s">
        <v>1258</v>
      </c>
      <c r="I3" s="39" t="s">
        <v>587</v>
      </c>
      <c r="J3" s="39"/>
      <c r="K3" s="12" t="str">
        <f t="shared" si="0"/>
        <v xml:space="preserve"> - Ankle fractures -- Smart-Servier.jpg</v>
      </c>
      <c r="L3" s="12" t="str">
        <f t="shared" ref="L3:L66" si="2">IF(LEFT(K3,3)=" - ",RIGHT(K3,LEN(K3)-3),K3)</f>
        <v>Ankle fractures -- Smart-Servier.jpg</v>
      </c>
      <c r="M3" s="69" t="s">
        <v>2221</v>
      </c>
      <c r="N3" s="70" t="s">
        <v>2722</v>
      </c>
      <c r="O3" s="70" t="s">
        <v>2723</v>
      </c>
      <c r="P3" s="70" t="s">
        <v>2724</v>
      </c>
      <c r="Q3" s="62" t="s">
        <v>587</v>
      </c>
      <c r="R3" s="61" t="s">
        <v>2744</v>
      </c>
      <c r="S3" s="61" t="s">
        <v>2815</v>
      </c>
      <c r="T3" s="61" t="s">
        <v>2921</v>
      </c>
      <c r="U3" s="66" t="s">
        <v>2235</v>
      </c>
      <c r="V3" s="21" t="str">
        <f t="shared" ref="V3:V62" si="3">HYPERLINK(_xlfn.CONCAT("https://www.wikidata.org/wiki/",U3),"Klik")</f>
        <v>Klik</v>
      </c>
      <c r="W3" s="25" t="s">
        <v>2321</v>
      </c>
      <c r="X3" s="21" t="str">
        <f t="shared" ref="X3:X66" si="4">HYPERLINK(_xlfn.CONCAT("https://smart.servier.com/wp-content/uploads/2016/10/",W3),"Klik")</f>
        <v>Klik</v>
      </c>
      <c r="Y3" s="26" t="s">
        <v>2331</v>
      </c>
      <c r="Z3" s="55" t="str">
        <f t="shared" ref="Z3:Z66" si="5">HYPERLINK(Y3,"Klik")</f>
        <v>Klik</v>
      </c>
      <c r="AA3" s="56" t="s">
        <v>2328</v>
      </c>
      <c r="AB3" s="5" t="s">
        <v>2326</v>
      </c>
      <c r="AC3" s="5" t="s">
        <v>2325</v>
      </c>
      <c r="AD3" s="5" t="s">
        <v>2336</v>
      </c>
      <c r="AE3" s="21" t="str">
        <f t="shared" ref="AE3:AE62" si="6">HYPERLINK(AD3,"Klik")</f>
        <v>Klik</v>
      </c>
    </row>
    <row r="4" spans="1:31" x14ac:dyDescent="0.25">
      <c r="A4" s="64" t="s">
        <v>3092</v>
      </c>
      <c r="B4" s="34" t="str">
        <f t="shared" si="1"/>
        <v>Klik</v>
      </c>
      <c r="C4" s="35" t="s">
        <v>2220</v>
      </c>
      <c r="D4" s="35" t="s">
        <v>2221</v>
      </c>
      <c r="E4" s="35" t="s">
        <v>2222</v>
      </c>
      <c r="F4" s="35" t="s">
        <v>1178</v>
      </c>
      <c r="G4" s="33" t="s">
        <v>593</v>
      </c>
      <c r="H4" s="33" t="s">
        <v>1257</v>
      </c>
      <c r="I4" s="39" t="s">
        <v>592</v>
      </c>
      <c r="J4" s="39" t="s">
        <v>2691</v>
      </c>
      <c r="K4" s="12" t="str">
        <f t="shared" si="0"/>
        <v>Collarbone fracture - Clavicle fracture 1 -- Smart-Servier.png</v>
      </c>
      <c r="L4" s="12" t="str">
        <f t="shared" si="2"/>
        <v>Collarbone fracture - Clavicle fracture 1 -- Smart-Servier.png</v>
      </c>
      <c r="M4" s="69" t="s">
        <v>2221</v>
      </c>
      <c r="N4" s="70" t="s">
        <v>2722</v>
      </c>
      <c r="O4" s="70" t="s">
        <v>2723</v>
      </c>
      <c r="P4" s="70" t="s">
        <v>2724</v>
      </c>
      <c r="Q4" s="62" t="s">
        <v>3034</v>
      </c>
      <c r="R4" s="61" t="s">
        <v>2745</v>
      </c>
      <c r="S4" s="61" t="s">
        <v>2816</v>
      </c>
      <c r="T4" s="61" t="s">
        <v>2922</v>
      </c>
      <c r="U4" s="66" t="s">
        <v>2236</v>
      </c>
      <c r="V4" s="21" t="str">
        <f t="shared" si="3"/>
        <v>Klik</v>
      </c>
      <c r="W4" s="25" t="s">
        <v>2321</v>
      </c>
      <c r="X4" s="21" t="str">
        <f t="shared" si="4"/>
        <v>Klik</v>
      </c>
      <c r="Y4" s="26" t="s">
        <v>2331</v>
      </c>
      <c r="Z4" s="55" t="str">
        <f t="shared" si="5"/>
        <v>Klik</v>
      </c>
      <c r="AA4" s="56" t="s">
        <v>2328</v>
      </c>
      <c r="AB4" s="5" t="s">
        <v>2326</v>
      </c>
      <c r="AC4" s="5" t="s">
        <v>2325</v>
      </c>
      <c r="AD4" s="5" t="s">
        <v>2336</v>
      </c>
      <c r="AE4" s="21" t="str">
        <f t="shared" si="6"/>
        <v>Klik</v>
      </c>
    </row>
    <row r="5" spans="1:31" x14ac:dyDescent="0.25">
      <c r="A5" s="64" t="s">
        <v>3093</v>
      </c>
      <c r="B5" s="34" t="str">
        <f t="shared" si="1"/>
        <v>Klik</v>
      </c>
      <c r="C5" s="35" t="s">
        <v>2220</v>
      </c>
      <c r="D5" s="35" t="s">
        <v>2221</v>
      </c>
      <c r="E5" s="35" t="s">
        <v>2222</v>
      </c>
      <c r="F5" s="35" t="s">
        <v>1178</v>
      </c>
      <c r="G5" s="33" t="s">
        <v>592</v>
      </c>
      <c r="H5" s="33" t="s">
        <v>1258</v>
      </c>
      <c r="I5" s="39" t="s">
        <v>592</v>
      </c>
      <c r="J5" s="39" t="s">
        <v>2691</v>
      </c>
      <c r="K5" s="12" t="str">
        <f t="shared" si="0"/>
        <v>Collarbone fracture - Clavicle fracture -- Smart-Servier.jpg</v>
      </c>
      <c r="L5" s="12" t="str">
        <f t="shared" si="2"/>
        <v>Collarbone fracture - Clavicle fracture -- Smart-Servier.jpg</v>
      </c>
      <c r="M5" s="69" t="s">
        <v>2221</v>
      </c>
      <c r="N5" s="70" t="s">
        <v>2722</v>
      </c>
      <c r="O5" s="70" t="s">
        <v>2723</v>
      </c>
      <c r="P5" s="70" t="s">
        <v>2724</v>
      </c>
      <c r="Q5" s="62" t="s">
        <v>3034</v>
      </c>
      <c r="R5" s="61" t="s">
        <v>2745</v>
      </c>
      <c r="S5" s="61" t="s">
        <v>2816</v>
      </c>
      <c r="T5" s="61" t="s">
        <v>2922</v>
      </c>
      <c r="U5" s="66" t="s">
        <v>2236</v>
      </c>
      <c r="V5" s="21" t="str">
        <f t="shared" si="3"/>
        <v>Klik</v>
      </c>
      <c r="W5" s="25" t="s">
        <v>2321</v>
      </c>
      <c r="X5" s="21" t="str">
        <f t="shared" si="4"/>
        <v>Klik</v>
      </c>
      <c r="Y5" s="26" t="s">
        <v>2331</v>
      </c>
      <c r="Z5" s="55" t="str">
        <f t="shared" si="5"/>
        <v>Klik</v>
      </c>
      <c r="AA5" s="56" t="s">
        <v>2328</v>
      </c>
      <c r="AB5" s="5" t="s">
        <v>2326</v>
      </c>
      <c r="AC5" s="5" t="s">
        <v>2325</v>
      </c>
      <c r="AD5" s="5" t="s">
        <v>2336</v>
      </c>
      <c r="AE5" s="21" t="str">
        <f t="shared" si="6"/>
        <v>Klik</v>
      </c>
    </row>
    <row r="6" spans="1:31" x14ac:dyDescent="0.25">
      <c r="A6" s="64" t="s">
        <v>3094</v>
      </c>
      <c r="B6" s="34" t="str">
        <f t="shared" si="1"/>
        <v>Klik</v>
      </c>
      <c r="C6" s="35" t="s">
        <v>2220</v>
      </c>
      <c r="D6" s="35" t="s">
        <v>2221</v>
      </c>
      <c r="E6" s="35" t="s">
        <v>2222</v>
      </c>
      <c r="F6" s="35" t="s">
        <v>1179</v>
      </c>
      <c r="G6" s="33" t="s">
        <v>594</v>
      </c>
      <c r="H6" s="33" t="s">
        <v>1257</v>
      </c>
      <c r="I6" s="39" t="s">
        <v>604</v>
      </c>
      <c r="J6" s="39" t="s">
        <v>2692</v>
      </c>
      <c r="K6" s="12" t="str">
        <f t="shared" si="0"/>
        <v>Vertebral fracture - Compression of the vertebrae 1 -- Smart-Servier.png</v>
      </c>
      <c r="L6" s="12" t="str">
        <f t="shared" si="2"/>
        <v>Vertebral fracture - Compression of the vertebrae 1 -- Smart-Servier.png</v>
      </c>
      <c r="M6" s="69" t="s">
        <v>2221</v>
      </c>
      <c r="N6" s="70" t="s">
        <v>2722</v>
      </c>
      <c r="O6" s="70" t="s">
        <v>2723</v>
      </c>
      <c r="P6" s="70" t="s">
        <v>2724</v>
      </c>
      <c r="Q6" s="62" t="s">
        <v>3035</v>
      </c>
      <c r="R6" s="61" t="s">
        <v>2746</v>
      </c>
      <c r="S6" s="61" t="s">
        <v>2817</v>
      </c>
      <c r="T6" s="61" t="s">
        <v>2923</v>
      </c>
      <c r="U6" s="66"/>
      <c r="V6" s="21"/>
      <c r="W6" s="25" t="s">
        <v>2321</v>
      </c>
      <c r="X6" s="21" t="str">
        <f t="shared" si="4"/>
        <v>Klik</v>
      </c>
      <c r="Y6" s="26" t="s">
        <v>2331</v>
      </c>
      <c r="Z6" s="55" t="str">
        <f t="shared" si="5"/>
        <v>Klik</v>
      </c>
      <c r="AA6" s="56" t="s">
        <v>2328</v>
      </c>
      <c r="AB6" s="5" t="s">
        <v>2326</v>
      </c>
      <c r="AC6" s="5" t="s">
        <v>2325</v>
      </c>
      <c r="AD6" s="5" t="s">
        <v>2336</v>
      </c>
      <c r="AE6" s="21" t="str">
        <f t="shared" si="6"/>
        <v>Klik</v>
      </c>
    </row>
    <row r="7" spans="1:31" x14ac:dyDescent="0.25">
      <c r="A7" s="64" t="s">
        <v>3095</v>
      </c>
      <c r="B7" s="34" t="str">
        <f t="shared" si="1"/>
        <v>Klik</v>
      </c>
      <c r="C7" s="35" t="s">
        <v>2220</v>
      </c>
      <c r="D7" s="35" t="s">
        <v>2221</v>
      </c>
      <c r="E7" s="35" t="s">
        <v>2222</v>
      </c>
      <c r="F7" s="35" t="s">
        <v>1179</v>
      </c>
      <c r="G7" s="33" t="s">
        <v>595</v>
      </c>
      <c r="H7" s="33" t="s">
        <v>1257</v>
      </c>
      <c r="I7" s="39" t="s">
        <v>604</v>
      </c>
      <c r="J7" s="39" t="s">
        <v>2692</v>
      </c>
      <c r="K7" s="12" t="str">
        <f t="shared" si="0"/>
        <v>Vertebral fracture - Compression of the vertebrae 2 -- Smart-Servier.png</v>
      </c>
      <c r="L7" s="12" t="str">
        <f t="shared" si="2"/>
        <v>Vertebral fracture - Compression of the vertebrae 2 -- Smart-Servier.png</v>
      </c>
      <c r="M7" s="69" t="s">
        <v>2221</v>
      </c>
      <c r="N7" s="70" t="s">
        <v>2722</v>
      </c>
      <c r="O7" s="70" t="s">
        <v>2723</v>
      </c>
      <c r="P7" s="70" t="s">
        <v>2724</v>
      </c>
      <c r="Q7" s="62" t="s">
        <v>3035</v>
      </c>
      <c r="R7" s="61" t="s">
        <v>2746</v>
      </c>
      <c r="S7" s="61" t="s">
        <v>2817</v>
      </c>
      <c r="T7" s="61" t="s">
        <v>2923</v>
      </c>
      <c r="U7" s="66"/>
      <c r="V7" s="21"/>
      <c r="W7" s="25" t="s">
        <v>2321</v>
      </c>
      <c r="X7" s="21" t="str">
        <f t="shared" si="4"/>
        <v>Klik</v>
      </c>
      <c r="Y7" s="26" t="s">
        <v>2331</v>
      </c>
      <c r="Z7" s="55" t="str">
        <f t="shared" si="5"/>
        <v>Klik</v>
      </c>
      <c r="AA7" s="56" t="s">
        <v>2328</v>
      </c>
      <c r="AB7" s="5" t="s">
        <v>2326</v>
      </c>
      <c r="AC7" s="5" t="s">
        <v>2325</v>
      </c>
      <c r="AD7" s="5" t="s">
        <v>2336</v>
      </c>
      <c r="AE7" s="21" t="str">
        <f t="shared" si="6"/>
        <v>Klik</v>
      </c>
    </row>
    <row r="8" spans="1:31" x14ac:dyDescent="0.25">
      <c r="A8" s="64" t="s">
        <v>3096</v>
      </c>
      <c r="B8" s="34" t="str">
        <f t="shared" si="1"/>
        <v>Klik</v>
      </c>
      <c r="C8" s="35" t="s">
        <v>2220</v>
      </c>
      <c r="D8" s="35" t="s">
        <v>2221</v>
      </c>
      <c r="E8" s="35" t="s">
        <v>2222</v>
      </c>
      <c r="F8" s="35" t="s">
        <v>1179</v>
      </c>
      <c r="G8" s="33" t="s">
        <v>604</v>
      </c>
      <c r="H8" s="33" t="s">
        <v>1258</v>
      </c>
      <c r="I8" s="39" t="s">
        <v>604</v>
      </c>
      <c r="J8" s="39" t="s">
        <v>2692</v>
      </c>
      <c r="K8" s="12" t="str">
        <f t="shared" si="0"/>
        <v>Vertebral fracture - Compression of the vertebrae -- Smart-Servier.jpg</v>
      </c>
      <c r="L8" s="12" t="str">
        <f t="shared" si="2"/>
        <v>Vertebral fracture - Compression of the vertebrae -- Smart-Servier.jpg</v>
      </c>
      <c r="M8" s="69" t="s">
        <v>2221</v>
      </c>
      <c r="N8" s="70" t="s">
        <v>2722</v>
      </c>
      <c r="O8" s="70" t="s">
        <v>2723</v>
      </c>
      <c r="P8" s="70" t="s">
        <v>2724</v>
      </c>
      <c r="Q8" s="62" t="s">
        <v>3035</v>
      </c>
      <c r="R8" s="61" t="s">
        <v>2746</v>
      </c>
      <c r="S8" s="61" t="s">
        <v>2817</v>
      </c>
      <c r="T8" s="61" t="s">
        <v>2923</v>
      </c>
      <c r="U8" s="66"/>
      <c r="V8" s="21"/>
      <c r="W8" s="25" t="s">
        <v>2321</v>
      </c>
      <c r="X8" s="21" t="str">
        <f t="shared" si="4"/>
        <v>Klik</v>
      </c>
      <c r="Y8" s="26" t="s">
        <v>2331</v>
      </c>
      <c r="Z8" s="55" t="str">
        <f t="shared" si="5"/>
        <v>Klik</v>
      </c>
      <c r="AA8" s="56" t="s">
        <v>2328</v>
      </c>
      <c r="AB8" s="5" t="s">
        <v>2326</v>
      </c>
      <c r="AC8" s="5" t="s">
        <v>2325</v>
      </c>
      <c r="AD8" s="5" t="s">
        <v>2336</v>
      </c>
      <c r="AE8" s="21" t="str">
        <f t="shared" si="6"/>
        <v>Klik</v>
      </c>
    </row>
    <row r="9" spans="1:31" x14ac:dyDescent="0.25">
      <c r="A9" s="64" t="s">
        <v>3097</v>
      </c>
      <c r="B9" s="34" t="str">
        <f t="shared" si="1"/>
        <v>Klik</v>
      </c>
      <c r="C9" s="35" t="s">
        <v>2220</v>
      </c>
      <c r="D9" s="35" t="s">
        <v>2221</v>
      </c>
      <c r="E9" s="35" t="s">
        <v>2222</v>
      </c>
      <c r="F9" s="35" t="s">
        <v>1180</v>
      </c>
      <c r="G9" s="33" t="s">
        <v>597</v>
      </c>
      <c r="H9" s="33" t="s">
        <v>1257</v>
      </c>
      <c r="I9" s="39" t="s">
        <v>596</v>
      </c>
      <c r="J9" s="39"/>
      <c r="K9" s="12" t="str">
        <f t="shared" si="0"/>
        <v xml:space="preserve"> - Finger fractures 1 -- Smart-Servier.png</v>
      </c>
      <c r="L9" s="12" t="str">
        <f t="shared" si="2"/>
        <v>Finger fractures 1 -- Smart-Servier.png</v>
      </c>
      <c r="M9" s="69" t="s">
        <v>2221</v>
      </c>
      <c r="N9" s="70" t="s">
        <v>2722</v>
      </c>
      <c r="O9" s="70" t="s">
        <v>2723</v>
      </c>
      <c r="P9" s="70" t="s">
        <v>2724</v>
      </c>
      <c r="Q9" s="62" t="s">
        <v>596</v>
      </c>
      <c r="R9" s="61" t="s">
        <v>2747</v>
      </c>
      <c r="S9" s="61" t="s">
        <v>2818</v>
      </c>
      <c r="T9" s="61" t="s">
        <v>2924</v>
      </c>
      <c r="U9" s="66" t="s">
        <v>2237</v>
      </c>
      <c r="V9" s="21" t="str">
        <f t="shared" si="3"/>
        <v>Klik</v>
      </c>
      <c r="W9" s="25" t="s">
        <v>2321</v>
      </c>
      <c r="X9" s="21" t="str">
        <f t="shared" si="4"/>
        <v>Klik</v>
      </c>
      <c r="Y9" s="26" t="s">
        <v>2331</v>
      </c>
      <c r="Z9" s="55" t="str">
        <f t="shared" si="5"/>
        <v>Klik</v>
      </c>
      <c r="AA9" s="56" t="s">
        <v>2328</v>
      </c>
      <c r="AB9" s="5" t="s">
        <v>2326</v>
      </c>
      <c r="AC9" s="5" t="s">
        <v>2325</v>
      </c>
      <c r="AD9" s="5" t="s">
        <v>2336</v>
      </c>
      <c r="AE9" s="21" t="str">
        <f t="shared" si="6"/>
        <v>Klik</v>
      </c>
    </row>
    <row r="10" spans="1:31" x14ac:dyDescent="0.25">
      <c r="A10" s="64" t="s">
        <v>3098</v>
      </c>
      <c r="B10" s="34" t="str">
        <f t="shared" si="1"/>
        <v>Klik</v>
      </c>
      <c r="C10" s="35" t="s">
        <v>2220</v>
      </c>
      <c r="D10" s="35" t="s">
        <v>2221</v>
      </c>
      <c r="E10" s="35" t="s">
        <v>2222</v>
      </c>
      <c r="F10" s="35" t="s">
        <v>1180</v>
      </c>
      <c r="G10" s="33" t="s">
        <v>596</v>
      </c>
      <c r="H10" s="33" t="s">
        <v>1258</v>
      </c>
      <c r="I10" s="39" t="s">
        <v>596</v>
      </c>
      <c r="J10" s="39"/>
      <c r="K10" s="12" t="str">
        <f t="shared" si="0"/>
        <v xml:space="preserve"> - Finger fractures -- Smart-Servier.jpg</v>
      </c>
      <c r="L10" s="12" t="str">
        <f t="shared" si="2"/>
        <v>Finger fractures -- Smart-Servier.jpg</v>
      </c>
      <c r="M10" s="69" t="s">
        <v>2221</v>
      </c>
      <c r="N10" s="70" t="s">
        <v>2722</v>
      </c>
      <c r="O10" s="70" t="s">
        <v>2723</v>
      </c>
      <c r="P10" s="70" t="s">
        <v>2724</v>
      </c>
      <c r="Q10" s="62" t="s">
        <v>596</v>
      </c>
      <c r="R10" s="61" t="s">
        <v>2747</v>
      </c>
      <c r="S10" s="61" t="s">
        <v>2818</v>
      </c>
      <c r="T10" s="61" t="s">
        <v>2924</v>
      </c>
      <c r="U10" s="66" t="s">
        <v>2237</v>
      </c>
      <c r="V10" s="21" t="str">
        <f t="shared" si="3"/>
        <v>Klik</v>
      </c>
      <c r="W10" s="25" t="s">
        <v>2321</v>
      </c>
      <c r="X10" s="21" t="str">
        <f t="shared" si="4"/>
        <v>Klik</v>
      </c>
      <c r="Y10" s="26" t="s">
        <v>2331</v>
      </c>
      <c r="Z10" s="55" t="str">
        <f t="shared" si="5"/>
        <v>Klik</v>
      </c>
      <c r="AA10" s="56" t="s">
        <v>2328</v>
      </c>
      <c r="AB10" s="5" t="s">
        <v>2326</v>
      </c>
      <c r="AC10" s="5" t="s">
        <v>2325</v>
      </c>
      <c r="AD10" s="5" t="s">
        <v>2336</v>
      </c>
      <c r="AE10" s="21" t="str">
        <f t="shared" si="6"/>
        <v>Klik</v>
      </c>
    </row>
    <row r="11" spans="1:31" x14ac:dyDescent="0.25">
      <c r="A11" s="64" t="s">
        <v>3099</v>
      </c>
      <c r="B11" s="34" t="str">
        <f t="shared" si="1"/>
        <v>Klik</v>
      </c>
      <c r="C11" s="35" t="s">
        <v>2220</v>
      </c>
      <c r="D11" s="35" t="s">
        <v>2221</v>
      </c>
      <c r="E11" s="35" t="s">
        <v>2222</v>
      </c>
      <c r="F11" s="35" t="s">
        <v>1181</v>
      </c>
      <c r="G11" s="33" t="s">
        <v>603</v>
      </c>
      <c r="H11" s="33" t="s">
        <v>1257</v>
      </c>
      <c r="I11" s="39" t="s">
        <v>605</v>
      </c>
      <c r="J11" s="39" t="s">
        <v>2693</v>
      </c>
      <c r="K11" s="12" t="str">
        <f t="shared" si="0"/>
        <v>Thigh bone fracture - Fracture of femur 1 -- Smart-Servier.png</v>
      </c>
      <c r="L11" s="12" t="str">
        <f t="shared" si="2"/>
        <v>Thigh bone fracture - Fracture of femur 1 -- Smart-Servier.png</v>
      </c>
      <c r="M11" s="69" t="s">
        <v>2221</v>
      </c>
      <c r="N11" s="70" t="s">
        <v>2722</v>
      </c>
      <c r="O11" s="70" t="s">
        <v>2723</v>
      </c>
      <c r="P11" s="70" t="s">
        <v>2724</v>
      </c>
      <c r="Q11" s="62" t="s">
        <v>3036</v>
      </c>
      <c r="R11" s="61" t="s">
        <v>2748</v>
      </c>
      <c r="S11" s="61" t="s">
        <v>2819</v>
      </c>
      <c r="T11" s="61" t="s">
        <v>2925</v>
      </c>
      <c r="U11" s="66" t="s">
        <v>2238</v>
      </c>
      <c r="V11" s="21" t="str">
        <f t="shared" si="3"/>
        <v>Klik</v>
      </c>
      <c r="W11" s="25" t="s">
        <v>2321</v>
      </c>
      <c r="X11" s="21" t="str">
        <f t="shared" si="4"/>
        <v>Klik</v>
      </c>
      <c r="Y11" s="26" t="s">
        <v>2331</v>
      </c>
      <c r="Z11" s="55" t="str">
        <f t="shared" si="5"/>
        <v>Klik</v>
      </c>
      <c r="AA11" s="56" t="s">
        <v>2328</v>
      </c>
      <c r="AB11" s="5" t="s">
        <v>2326</v>
      </c>
      <c r="AC11" s="5" t="s">
        <v>2325</v>
      </c>
      <c r="AD11" s="5" t="s">
        <v>2336</v>
      </c>
      <c r="AE11" s="21" t="str">
        <f t="shared" si="6"/>
        <v>Klik</v>
      </c>
    </row>
    <row r="12" spans="1:31" x14ac:dyDescent="0.25">
      <c r="A12" s="64" t="s">
        <v>3100</v>
      </c>
      <c r="B12" s="34" t="str">
        <f t="shared" si="1"/>
        <v>Klik</v>
      </c>
      <c r="C12" s="35" t="s">
        <v>2220</v>
      </c>
      <c r="D12" s="35" t="s">
        <v>2221</v>
      </c>
      <c r="E12" s="35" t="s">
        <v>2222</v>
      </c>
      <c r="F12" s="35" t="s">
        <v>1181</v>
      </c>
      <c r="G12" s="33" t="s">
        <v>606</v>
      </c>
      <c r="H12" s="33" t="s">
        <v>1257</v>
      </c>
      <c r="I12" s="39" t="s">
        <v>605</v>
      </c>
      <c r="J12" s="39" t="s">
        <v>2693</v>
      </c>
      <c r="K12" s="12" t="str">
        <f t="shared" si="0"/>
        <v>Thigh bone fracture - Fracture of femur 2 -- Smart-Servier.png</v>
      </c>
      <c r="L12" s="12" t="str">
        <f t="shared" si="2"/>
        <v>Thigh bone fracture - Fracture of femur 2 -- Smart-Servier.png</v>
      </c>
      <c r="M12" s="69" t="s">
        <v>2221</v>
      </c>
      <c r="N12" s="70" t="s">
        <v>2722</v>
      </c>
      <c r="O12" s="70" t="s">
        <v>2723</v>
      </c>
      <c r="P12" s="70" t="s">
        <v>2724</v>
      </c>
      <c r="Q12" s="62" t="s">
        <v>3036</v>
      </c>
      <c r="R12" s="61" t="s">
        <v>2748</v>
      </c>
      <c r="S12" s="61" t="s">
        <v>2819</v>
      </c>
      <c r="T12" s="61" t="s">
        <v>2925</v>
      </c>
      <c r="U12" s="66" t="s">
        <v>2238</v>
      </c>
      <c r="V12" s="21" t="str">
        <f t="shared" si="3"/>
        <v>Klik</v>
      </c>
      <c r="W12" s="25" t="s">
        <v>2321</v>
      </c>
      <c r="X12" s="21" t="str">
        <f t="shared" si="4"/>
        <v>Klik</v>
      </c>
      <c r="Y12" s="26" t="s">
        <v>2331</v>
      </c>
      <c r="Z12" s="55" t="str">
        <f t="shared" si="5"/>
        <v>Klik</v>
      </c>
      <c r="AA12" s="56" t="s">
        <v>2328</v>
      </c>
      <c r="AB12" s="5" t="s">
        <v>2326</v>
      </c>
      <c r="AC12" s="5" t="s">
        <v>2325</v>
      </c>
      <c r="AD12" s="5" t="s">
        <v>2336</v>
      </c>
      <c r="AE12" s="21" t="str">
        <f t="shared" si="6"/>
        <v>Klik</v>
      </c>
    </row>
    <row r="13" spans="1:31" x14ac:dyDescent="0.25">
      <c r="A13" s="64" t="s">
        <v>3101</v>
      </c>
      <c r="B13" s="34" t="str">
        <f t="shared" si="1"/>
        <v>Klik</v>
      </c>
      <c r="C13" s="35" t="s">
        <v>2220</v>
      </c>
      <c r="D13" s="35" t="s">
        <v>2221</v>
      </c>
      <c r="E13" s="35" t="s">
        <v>2222</v>
      </c>
      <c r="F13" s="35" t="s">
        <v>1181</v>
      </c>
      <c r="G13" s="33" t="s">
        <v>607</v>
      </c>
      <c r="H13" s="33" t="s">
        <v>1257</v>
      </c>
      <c r="I13" s="39" t="s">
        <v>605</v>
      </c>
      <c r="J13" s="39" t="s">
        <v>2693</v>
      </c>
      <c r="K13" s="12" t="str">
        <f t="shared" si="0"/>
        <v>Thigh bone fracture - Fracture of femur 3 -- Smart-Servier.png</v>
      </c>
      <c r="L13" s="12" t="str">
        <f t="shared" si="2"/>
        <v>Thigh bone fracture - Fracture of femur 3 -- Smart-Servier.png</v>
      </c>
      <c r="M13" s="69" t="s">
        <v>2221</v>
      </c>
      <c r="N13" s="70" t="s">
        <v>2722</v>
      </c>
      <c r="O13" s="70" t="s">
        <v>2723</v>
      </c>
      <c r="P13" s="70" t="s">
        <v>2724</v>
      </c>
      <c r="Q13" s="62" t="s">
        <v>3036</v>
      </c>
      <c r="R13" s="61" t="s">
        <v>2748</v>
      </c>
      <c r="S13" s="61" t="s">
        <v>2819</v>
      </c>
      <c r="T13" s="61" t="s">
        <v>2925</v>
      </c>
      <c r="U13" s="66" t="s">
        <v>2238</v>
      </c>
      <c r="V13" s="21" t="str">
        <f t="shared" si="3"/>
        <v>Klik</v>
      </c>
      <c r="W13" s="25" t="s">
        <v>2321</v>
      </c>
      <c r="X13" s="21" t="str">
        <f t="shared" si="4"/>
        <v>Klik</v>
      </c>
      <c r="Y13" s="26" t="s">
        <v>2331</v>
      </c>
      <c r="Z13" s="55" t="str">
        <f t="shared" si="5"/>
        <v>Klik</v>
      </c>
      <c r="AA13" s="56" t="s">
        <v>2328</v>
      </c>
      <c r="AB13" s="5" t="s">
        <v>2326</v>
      </c>
      <c r="AC13" s="5" t="s">
        <v>2325</v>
      </c>
      <c r="AD13" s="5" t="s">
        <v>2336</v>
      </c>
      <c r="AE13" s="21" t="str">
        <f t="shared" si="6"/>
        <v>Klik</v>
      </c>
    </row>
    <row r="14" spans="1:31" x14ac:dyDescent="0.25">
      <c r="A14" s="64" t="s">
        <v>3102</v>
      </c>
      <c r="B14" s="34" t="str">
        <f t="shared" si="1"/>
        <v>Klik</v>
      </c>
      <c r="C14" s="35" t="s">
        <v>2220</v>
      </c>
      <c r="D14" s="35" t="s">
        <v>2221</v>
      </c>
      <c r="E14" s="35" t="s">
        <v>2222</v>
      </c>
      <c r="F14" s="35" t="s">
        <v>1181</v>
      </c>
      <c r="G14" s="33" t="s">
        <v>608</v>
      </c>
      <c r="H14" s="33" t="s">
        <v>1257</v>
      </c>
      <c r="I14" s="39" t="s">
        <v>605</v>
      </c>
      <c r="J14" s="39" t="s">
        <v>2693</v>
      </c>
      <c r="K14" s="12" t="str">
        <f t="shared" si="0"/>
        <v>Thigh bone fracture - Fracture of femur 4 -- Smart-Servier.png</v>
      </c>
      <c r="L14" s="12" t="str">
        <f t="shared" si="2"/>
        <v>Thigh bone fracture - Fracture of femur 4 -- Smart-Servier.png</v>
      </c>
      <c r="M14" s="69" t="s">
        <v>2221</v>
      </c>
      <c r="N14" s="70" t="s">
        <v>2722</v>
      </c>
      <c r="O14" s="70" t="s">
        <v>2723</v>
      </c>
      <c r="P14" s="70" t="s">
        <v>2724</v>
      </c>
      <c r="Q14" s="62" t="s">
        <v>3036</v>
      </c>
      <c r="R14" s="61" t="s">
        <v>2748</v>
      </c>
      <c r="S14" s="61" t="s">
        <v>2819</v>
      </c>
      <c r="T14" s="61" t="s">
        <v>2925</v>
      </c>
      <c r="U14" s="66" t="s">
        <v>2238</v>
      </c>
      <c r="V14" s="21" t="str">
        <f t="shared" si="3"/>
        <v>Klik</v>
      </c>
      <c r="W14" s="25" t="s">
        <v>2321</v>
      </c>
      <c r="X14" s="21" t="str">
        <f t="shared" si="4"/>
        <v>Klik</v>
      </c>
      <c r="Y14" s="26" t="s">
        <v>2331</v>
      </c>
      <c r="Z14" s="55" t="str">
        <f t="shared" si="5"/>
        <v>Klik</v>
      </c>
      <c r="AA14" s="56" t="s">
        <v>2328</v>
      </c>
      <c r="AB14" s="5" t="s">
        <v>2326</v>
      </c>
      <c r="AC14" s="5" t="s">
        <v>2325</v>
      </c>
      <c r="AD14" s="5" t="s">
        <v>2336</v>
      </c>
      <c r="AE14" s="21" t="str">
        <f t="shared" si="6"/>
        <v>Klik</v>
      </c>
    </row>
    <row r="15" spans="1:31" x14ac:dyDescent="0.25">
      <c r="A15" s="64" t="s">
        <v>3103</v>
      </c>
      <c r="B15" s="34" t="str">
        <f t="shared" si="1"/>
        <v>Klik</v>
      </c>
      <c r="C15" s="35" t="s">
        <v>2220</v>
      </c>
      <c r="D15" s="35" t="s">
        <v>2221</v>
      </c>
      <c r="E15" s="35" t="s">
        <v>2222</v>
      </c>
      <c r="F15" s="35" t="s">
        <v>1181</v>
      </c>
      <c r="G15" s="33" t="s">
        <v>609</v>
      </c>
      <c r="H15" s="33" t="s">
        <v>1257</v>
      </c>
      <c r="I15" s="39" t="s">
        <v>605</v>
      </c>
      <c r="J15" s="39" t="s">
        <v>2693</v>
      </c>
      <c r="K15" s="12" t="str">
        <f t="shared" si="0"/>
        <v>Thigh bone fracture - Fracture of femur 5 -- Smart-Servier.png</v>
      </c>
      <c r="L15" s="12" t="str">
        <f t="shared" si="2"/>
        <v>Thigh bone fracture - Fracture of femur 5 -- Smart-Servier.png</v>
      </c>
      <c r="M15" s="69" t="s">
        <v>2221</v>
      </c>
      <c r="N15" s="70" t="s">
        <v>2722</v>
      </c>
      <c r="O15" s="70" t="s">
        <v>2723</v>
      </c>
      <c r="P15" s="70" t="s">
        <v>2724</v>
      </c>
      <c r="Q15" s="62" t="s">
        <v>3036</v>
      </c>
      <c r="R15" s="61" t="s">
        <v>2748</v>
      </c>
      <c r="S15" s="61" t="s">
        <v>2819</v>
      </c>
      <c r="T15" s="61" t="s">
        <v>2925</v>
      </c>
      <c r="U15" s="66" t="s">
        <v>2238</v>
      </c>
      <c r="V15" s="21" t="str">
        <f t="shared" si="3"/>
        <v>Klik</v>
      </c>
      <c r="W15" s="25" t="s">
        <v>2321</v>
      </c>
      <c r="X15" s="21" t="str">
        <f t="shared" si="4"/>
        <v>Klik</v>
      </c>
      <c r="Y15" s="26" t="s">
        <v>2331</v>
      </c>
      <c r="Z15" s="55" t="str">
        <f t="shared" si="5"/>
        <v>Klik</v>
      </c>
      <c r="AA15" s="56" t="s">
        <v>2328</v>
      </c>
      <c r="AB15" s="5" t="s">
        <v>2326</v>
      </c>
      <c r="AC15" s="5" t="s">
        <v>2325</v>
      </c>
      <c r="AD15" s="5" t="s">
        <v>2336</v>
      </c>
      <c r="AE15" s="21" t="str">
        <f t="shared" si="6"/>
        <v>Klik</v>
      </c>
    </row>
    <row r="16" spans="1:31" x14ac:dyDescent="0.25">
      <c r="A16" s="64" t="s">
        <v>3104</v>
      </c>
      <c r="B16" s="34" t="str">
        <f t="shared" si="1"/>
        <v>Klik</v>
      </c>
      <c r="C16" s="35" t="s">
        <v>2220</v>
      </c>
      <c r="D16" s="35" t="s">
        <v>2221</v>
      </c>
      <c r="E16" s="35" t="s">
        <v>2222</v>
      </c>
      <c r="F16" s="35" t="s">
        <v>1181</v>
      </c>
      <c r="G16" s="33" t="s">
        <v>610</v>
      </c>
      <c r="H16" s="33" t="s">
        <v>1257</v>
      </c>
      <c r="I16" s="39" t="s">
        <v>605</v>
      </c>
      <c r="J16" s="39" t="s">
        <v>2693</v>
      </c>
      <c r="K16" s="12" t="str">
        <f t="shared" si="0"/>
        <v>Thigh bone fracture - Fracture of femur 6 -- Smart-Servier.png</v>
      </c>
      <c r="L16" s="12" t="str">
        <f t="shared" si="2"/>
        <v>Thigh bone fracture - Fracture of femur 6 -- Smart-Servier.png</v>
      </c>
      <c r="M16" s="69" t="s">
        <v>2221</v>
      </c>
      <c r="N16" s="70" t="s">
        <v>2722</v>
      </c>
      <c r="O16" s="70" t="s">
        <v>2723</v>
      </c>
      <c r="P16" s="70" t="s">
        <v>2724</v>
      </c>
      <c r="Q16" s="62" t="s">
        <v>3036</v>
      </c>
      <c r="R16" s="61" t="s">
        <v>2748</v>
      </c>
      <c r="S16" s="61" t="s">
        <v>2819</v>
      </c>
      <c r="T16" s="61" t="s">
        <v>2925</v>
      </c>
      <c r="U16" s="66" t="s">
        <v>2238</v>
      </c>
      <c r="V16" s="21" t="str">
        <f t="shared" si="3"/>
        <v>Klik</v>
      </c>
      <c r="W16" s="25" t="s">
        <v>2321</v>
      </c>
      <c r="X16" s="21" t="str">
        <f t="shared" si="4"/>
        <v>Klik</v>
      </c>
      <c r="Y16" s="26" t="s">
        <v>2331</v>
      </c>
      <c r="Z16" s="55" t="str">
        <f t="shared" si="5"/>
        <v>Klik</v>
      </c>
      <c r="AA16" s="56" t="s">
        <v>2328</v>
      </c>
      <c r="AB16" s="5" t="s">
        <v>2326</v>
      </c>
      <c r="AC16" s="5" t="s">
        <v>2325</v>
      </c>
      <c r="AD16" s="5" t="s">
        <v>2336</v>
      </c>
      <c r="AE16" s="21" t="str">
        <f t="shared" si="6"/>
        <v>Klik</v>
      </c>
    </row>
    <row r="17" spans="1:31" x14ac:dyDescent="0.25">
      <c r="A17" s="64" t="s">
        <v>3105</v>
      </c>
      <c r="B17" s="34" t="str">
        <f t="shared" si="1"/>
        <v>Klik</v>
      </c>
      <c r="C17" s="35" t="s">
        <v>2220</v>
      </c>
      <c r="D17" s="35" t="s">
        <v>2221</v>
      </c>
      <c r="E17" s="35" t="s">
        <v>2222</v>
      </c>
      <c r="F17" s="35" t="s">
        <v>1181</v>
      </c>
      <c r="G17" s="33" t="s">
        <v>611</v>
      </c>
      <c r="H17" s="33" t="s">
        <v>1257</v>
      </c>
      <c r="I17" s="39" t="s">
        <v>605</v>
      </c>
      <c r="J17" s="39" t="s">
        <v>2693</v>
      </c>
      <c r="K17" s="12" t="str">
        <f t="shared" si="0"/>
        <v>Thigh bone fracture - Fracture of femur 7 -- Smart-Servier.png</v>
      </c>
      <c r="L17" s="12" t="str">
        <f t="shared" si="2"/>
        <v>Thigh bone fracture - Fracture of femur 7 -- Smart-Servier.png</v>
      </c>
      <c r="M17" s="69" t="s">
        <v>2221</v>
      </c>
      <c r="N17" s="70" t="s">
        <v>2722</v>
      </c>
      <c r="O17" s="70" t="s">
        <v>2723</v>
      </c>
      <c r="P17" s="70" t="s">
        <v>2724</v>
      </c>
      <c r="Q17" s="62" t="s">
        <v>3036</v>
      </c>
      <c r="R17" s="61" t="s">
        <v>2748</v>
      </c>
      <c r="S17" s="61" t="s">
        <v>2819</v>
      </c>
      <c r="T17" s="61" t="s">
        <v>2925</v>
      </c>
      <c r="U17" s="66" t="s">
        <v>2238</v>
      </c>
      <c r="V17" s="21" t="str">
        <f t="shared" si="3"/>
        <v>Klik</v>
      </c>
      <c r="W17" s="25" t="s">
        <v>2321</v>
      </c>
      <c r="X17" s="21" t="str">
        <f t="shared" si="4"/>
        <v>Klik</v>
      </c>
      <c r="Y17" s="26" t="s">
        <v>2331</v>
      </c>
      <c r="Z17" s="55" t="str">
        <f t="shared" si="5"/>
        <v>Klik</v>
      </c>
      <c r="AA17" s="56" t="s">
        <v>2328</v>
      </c>
      <c r="AB17" s="5" t="s">
        <v>2326</v>
      </c>
      <c r="AC17" s="5" t="s">
        <v>2325</v>
      </c>
      <c r="AD17" s="5" t="s">
        <v>2336</v>
      </c>
      <c r="AE17" s="21" t="str">
        <f t="shared" si="6"/>
        <v>Klik</v>
      </c>
    </row>
    <row r="18" spans="1:31" x14ac:dyDescent="0.25">
      <c r="A18" s="64" t="s">
        <v>3106</v>
      </c>
      <c r="B18" s="34" t="str">
        <f t="shared" si="1"/>
        <v>Klik</v>
      </c>
      <c r="C18" s="35" t="s">
        <v>2220</v>
      </c>
      <c r="D18" s="35" t="s">
        <v>2221</v>
      </c>
      <c r="E18" s="35" t="s">
        <v>2222</v>
      </c>
      <c r="F18" s="35" t="s">
        <v>1181</v>
      </c>
      <c r="G18" s="33" t="s">
        <v>605</v>
      </c>
      <c r="H18" s="33" t="s">
        <v>1258</v>
      </c>
      <c r="I18" s="39" t="s">
        <v>605</v>
      </c>
      <c r="J18" s="39" t="s">
        <v>2693</v>
      </c>
      <c r="K18" s="12" t="str">
        <f t="shared" si="0"/>
        <v>Thigh bone fracture - Fracture of femur -- Smart-Servier.jpg</v>
      </c>
      <c r="L18" s="12" t="str">
        <f t="shared" si="2"/>
        <v>Thigh bone fracture - Fracture of femur -- Smart-Servier.jpg</v>
      </c>
      <c r="M18" s="69" t="s">
        <v>2221</v>
      </c>
      <c r="N18" s="70" t="s">
        <v>2722</v>
      </c>
      <c r="O18" s="70" t="s">
        <v>2723</v>
      </c>
      <c r="P18" s="70" t="s">
        <v>2724</v>
      </c>
      <c r="Q18" s="62" t="s">
        <v>3036</v>
      </c>
      <c r="R18" s="61" t="s">
        <v>2748</v>
      </c>
      <c r="S18" s="61" t="s">
        <v>2819</v>
      </c>
      <c r="T18" s="61" t="s">
        <v>2925</v>
      </c>
      <c r="U18" s="66" t="s">
        <v>2238</v>
      </c>
      <c r="V18" s="21" t="str">
        <f t="shared" si="3"/>
        <v>Klik</v>
      </c>
      <c r="W18" s="25" t="s">
        <v>2321</v>
      </c>
      <c r="X18" s="21" t="str">
        <f t="shared" si="4"/>
        <v>Klik</v>
      </c>
      <c r="Y18" s="26" t="s">
        <v>2331</v>
      </c>
      <c r="Z18" s="55" t="str">
        <f t="shared" si="5"/>
        <v>Klik</v>
      </c>
      <c r="AA18" s="56" t="s">
        <v>2328</v>
      </c>
      <c r="AB18" s="5" t="s">
        <v>2326</v>
      </c>
      <c r="AC18" s="5" t="s">
        <v>2325</v>
      </c>
      <c r="AD18" s="5" t="s">
        <v>2336</v>
      </c>
      <c r="AE18" s="21" t="str">
        <f t="shared" si="6"/>
        <v>Klik</v>
      </c>
    </row>
    <row r="19" spans="1:31" x14ac:dyDescent="0.25">
      <c r="A19" s="64" t="s">
        <v>3107</v>
      </c>
      <c r="B19" s="34" t="str">
        <f t="shared" si="1"/>
        <v>Klik</v>
      </c>
      <c r="C19" s="35" t="s">
        <v>2220</v>
      </c>
      <c r="D19" s="35" t="s">
        <v>2221</v>
      </c>
      <c r="E19" s="35" t="s">
        <v>2222</v>
      </c>
      <c r="F19" s="35" t="s">
        <v>1182</v>
      </c>
      <c r="G19" s="33" t="s">
        <v>613</v>
      </c>
      <c r="H19" s="33" t="s">
        <v>1257</v>
      </c>
      <c r="I19" s="39" t="s">
        <v>612</v>
      </c>
      <c r="J19" s="39"/>
      <c r="K19" s="12" t="str">
        <f t="shared" si="0"/>
        <v xml:space="preserve"> - Fracture repair 1 -- Smart-Servier.png</v>
      </c>
      <c r="L19" s="12" t="str">
        <f t="shared" si="2"/>
        <v>Fracture repair 1 -- Smart-Servier.png</v>
      </c>
      <c r="M19" s="69" t="s">
        <v>2221</v>
      </c>
      <c r="N19" s="70" t="s">
        <v>2722</v>
      </c>
      <c r="O19" s="70" t="s">
        <v>2723</v>
      </c>
      <c r="P19" s="70" t="s">
        <v>2724</v>
      </c>
      <c r="Q19" s="62" t="s">
        <v>612</v>
      </c>
      <c r="R19" s="61" t="s">
        <v>2749</v>
      </c>
      <c r="S19" s="61" t="s">
        <v>2820</v>
      </c>
      <c r="T19" s="61" t="s">
        <v>2926</v>
      </c>
      <c r="U19" s="66" t="s">
        <v>2239</v>
      </c>
      <c r="V19" s="21" t="str">
        <f t="shared" si="3"/>
        <v>Klik</v>
      </c>
      <c r="W19" s="25" t="s">
        <v>2321</v>
      </c>
      <c r="X19" s="21" t="str">
        <f t="shared" si="4"/>
        <v>Klik</v>
      </c>
      <c r="Y19" s="26" t="s">
        <v>2331</v>
      </c>
      <c r="Z19" s="55" t="str">
        <f t="shared" si="5"/>
        <v>Klik</v>
      </c>
      <c r="AA19" s="56" t="s">
        <v>2328</v>
      </c>
      <c r="AB19" s="5" t="s">
        <v>2326</v>
      </c>
      <c r="AC19" s="5" t="s">
        <v>2325</v>
      </c>
      <c r="AD19" s="5" t="s">
        <v>2336</v>
      </c>
      <c r="AE19" s="21" t="str">
        <f t="shared" si="6"/>
        <v>Klik</v>
      </c>
    </row>
    <row r="20" spans="1:31" x14ac:dyDescent="0.25">
      <c r="A20" s="64" t="s">
        <v>3108</v>
      </c>
      <c r="B20" s="34" t="str">
        <f t="shared" si="1"/>
        <v>Klik</v>
      </c>
      <c r="C20" s="35" t="s">
        <v>2220</v>
      </c>
      <c r="D20" s="35" t="s">
        <v>2221</v>
      </c>
      <c r="E20" s="35" t="s">
        <v>2222</v>
      </c>
      <c r="F20" s="35" t="s">
        <v>1182</v>
      </c>
      <c r="G20" s="33" t="s">
        <v>614</v>
      </c>
      <c r="H20" s="33" t="s">
        <v>1257</v>
      </c>
      <c r="I20" s="39" t="s">
        <v>612</v>
      </c>
      <c r="J20" s="39"/>
      <c r="K20" s="12" t="str">
        <f t="shared" si="0"/>
        <v xml:space="preserve"> - Fracture repair 2 -- Smart-Servier.png</v>
      </c>
      <c r="L20" s="12" t="str">
        <f t="shared" si="2"/>
        <v>Fracture repair 2 -- Smart-Servier.png</v>
      </c>
      <c r="M20" s="69" t="s">
        <v>2221</v>
      </c>
      <c r="N20" s="70" t="s">
        <v>2722</v>
      </c>
      <c r="O20" s="70" t="s">
        <v>2723</v>
      </c>
      <c r="P20" s="70" t="s">
        <v>2724</v>
      </c>
      <c r="Q20" s="62" t="s">
        <v>612</v>
      </c>
      <c r="R20" s="61" t="s">
        <v>2749</v>
      </c>
      <c r="S20" s="61" t="s">
        <v>2820</v>
      </c>
      <c r="T20" s="61" t="s">
        <v>2926</v>
      </c>
      <c r="U20" s="66" t="s">
        <v>2239</v>
      </c>
      <c r="V20" s="21" t="str">
        <f t="shared" si="3"/>
        <v>Klik</v>
      </c>
      <c r="W20" s="25" t="s">
        <v>2321</v>
      </c>
      <c r="X20" s="21" t="str">
        <f t="shared" si="4"/>
        <v>Klik</v>
      </c>
      <c r="Y20" s="26" t="s">
        <v>2331</v>
      </c>
      <c r="Z20" s="55" t="str">
        <f t="shared" si="5"/>
        <v>Klik</v>
      </c>
      <c r="AA20" s="56" t="s">
        <v>2328</v>
      </c>
      <c r="AB20" s="5" t="s">
        <v>2326</v>
      </c>
      <c r="AC20" s="5" t="s">
        <v>2325</v>
      </c>
      <c r="AD20" s="5" t="s">
        <v>2336</v>
      </c>
      <c r="AE20" s="21" t="str">
        <f t="shared" si="6"/>
        <v>Klik</v>
      </c>
    </row>
    <row r="21" spans="1:31" x14ac:dyDescent="0.25">
      <c r="A21" s="64" t="s">
        <v>3109</v>
      </c>
      <c r="B21" s="34" t="str">
        <f t="shared" si="1"/>
        <v>Klik</v>
      </c>
      <c r="C21" s="35" t="s">
        <v>2220</v>
      </c>
      <c r="D21" s="35" t="s">
        <v>2221</v>
      </c>
      <c r="E21" s="35" t="s">
        <v>2222</v>
      </c>
      <c r="F21" s="35" t="s">
        <v>1182</v>
      </c>
      <c r="G21" s="33" t="s">
        <v>615</v>
      </c>
      <c r="H21" s="33" t="s">
        <v>1257</v>
      </c>
      <c r="I21" s="39" t="s">
        <v>612</v>
      </c>
      <c r="J21" s="39"/>
      <c r="K21" s="12" t="str">
        <f t="shared" si="0"/>
        <v xml:space="preserve"> - Fracture repair 3 -- Smart-Servier.png</v>
      </c>
      <c r="L21" s="12" t="str">
        <f t="shared" si="2"/>
        <v>Fracture repair 3 -- Smart-Servier.png</v>
      </c>
      <c r="M21" s="69" t="s">
        <v>2221</v>
      </c>
      <c r="N21" s="70" t="s">
        <v>2722</v>
      </c>
      <c r="O21" s="70" t="s">
        <v>2723</v>
      </c>
      <c r="P21" s="70" t="s">
        <v>2724</v>
      </c>
      <c r="Q21" s="62" t="s">
        <v>612</v>
      </c>
      <c r="R21" s="61" t="s">
        <v>2749</v>
      </c>
      <c r="S21" s="61" t="s">
        <v>2820</v>
      </c>
      <c r="T21" s="61" t="s">
        <v>2926</v>
      </c>
      <c r="U21" s="66" t="s">
        <v>2239</v>
      </c>
      <c r="V21" s="21" t="str">
        <f t="shared" si="3"/>
        <v>Klik</v>
      </c>
      <c r="W21" s="25" t="s">
        <v>2321</v>
      </c>
      <c r="X21" s="21" t="str">
        <f t="shared" si="4"/>
        <v>Klik</v>
      </c>
      <c r="Y21" s="26" t="s">
        <v>2331</v>
      </c>
      <c r="Z21" s="55" t="str">
        <f t="shared" si="5"/>
        <v>Klik</v>
      </c>
      <c r="AA21" s="56" t="s">
        <v>2328</v>
      </c>
      <c r="AB21" s="5" t="s">
        <v>2326</v>
      </c>
      <c r="AC21" s="5" t="s">
        <v>2325</v>
      </c>
      <c r="AD21" s="5" t="s">
        <v>2336</v>
      </c>
      <c r="AE21" s="21" t="str">
        <f t="shared" si="6"/>
        <v>Klik</v>
      </c>
    </row>
    <row r="22" spans="1:31" x14ac:dyDescent="0.25">
      <c r="A22" s="64" t="s">
        <v>3110</v>
      </c>
      <c r="B22" s="34" t="str">
        <f t="shared" si="1"/>
        <v>Klik</v>
      </c>
      <c r="C22" s="35" t="s">
        <v>2220</v>
      </c>
      <c r="D22" s="35" t="s">
        <v>2221</v>
      </c>
      <c r="E22" s="35" t="s">
        <v>2222</v>
      </c>
      <c r="F22" s="35" t="s">
        <v>1182</v>
      </c>
      <c r="G22" s="33" t="s">
        <v>616</v>
      </c>
      <c r="H22" s="33" t="s">
        <v>1257</v>
      </c>
      <c r="I22" s="39" t="s">
        <v>612</v>
      </c>
      <c r="J22" s="39"/>
      <c r="K22" s="12" t="str">
        <f t="shared" si="0"/>
        <v xml:space="preserve"> - Fracture repair 4 -- Smart-Servier.png</v>
      </c>
      <c r="L22" s="12" t="str">
        <f t="shared" si="2"/>
        <v>Fracture repair 4 -- Smart-Servier.png</v>
      </c>
      <c r="M22" s="69" t="s">
        <v>2221</v>
      </c>
      <c r="N22" s="70" t="s">
        <v>2722</v>
      </c>
      <c r="O22" s="70" t="s">
        <v>2723</v>
      </c>
      <c r="P22" s="70" t="s">
        <v>2724</v>
      </c>
      <c r="Q22" s="62" t="s">
        <v>612</v>
      </c>
      <c r="R22" s="61" t="s">
        <v>2749</v>
      </c>
      <c r="S22" s="61" t="s">
        <v>2820</v>
      </c>
      <c r="T22" s="61" t="s">
        <v>2926</v>
      </c>
      <c r="U22" s="66" t="s">
        <v>2239</v>
      </c>
      <c r="V22" s="21" t="str">
        <f t="shared" si="3"/>
        <v>Klik</v>
      </c>
      <c r="W22" s="25" t="s">
        <v>2321</v>
      </c>
      <c r="X22" s="21" t="str">
        <f t="shared" si="4"/>
        <v>Klik</v>
      </c>
      <c r="Y22" s="26" t="s">
        <v>2331</v>
      </c>
      <c r="Z22" s="55" t="str">
        <f t="shared" si="5"/>
        <v>Klik</v>
      </c>
      <c r="AA22" s="56" t="s">
        <v>2328</v>
      </c>
      <c r="AB22" s="5" t="s">
        <v>2326</v>
      </c>
      <c r="AC22" s="5" t="s">
        <v>2325</v>
      </c>
      <c r="AD22" s="5" t="s">
        <v>2336</v>
      </c>
      <c r="AE22" s="21" t="str">
        <f t="shared" si="6"/>
        <v>Klik</v>
      </c>
    </row>
    <row r="23" spans="1:31" x14ac:dyDescent="0.25">
      <c r="A23" s="64" t="s">
        <v>3111</v>
      </c>
      <c r="B23" s="34" t="str">
        <f t="shared" si="1"/>
        <v>Klik</v>
      </c>
      <c r="C23" s="35" t="s">
        <v>2220</v>
      </c>
      <c r="D23" s="35" t="s">
        <v>2221</v>
      </c>
      <c r="E23" s="35" t="s">
        <v>2222</v>
      </c>
      <c r="F23" s="35" t="s">
        <v>1182</v>
      </c>
      <c r="G23" s="33" t="s">
        <v>612</v>
      </c>
      <c r="H23" s="33" t="s">
        <v>1258</v>
      </c>
      <c r="I23" s="39" t="s">
        <v>612</v>
      </c>
      <c r="J23" s="39"/>
      <c r="K23" s="12" t="str">
        <f t="shared" si="0"/>
        <v xml:space="preserve"> - Fracture repair -- Smart-Servier.jpg</v>
      </c>
      <c r="L23" s="12" t="str">
        <f t="shared" si="2"/>
        <v>Fracture repair -- Smart-Servier.jpg</v>
      </c>
      <c r="M23" s="69" t="s">
        <v>2221</v>
      </c>
      <c r="N23" s="70" t="s">
        <v>2722</v>
      </c>
      <c r="O23" s="70" t="s">
        <v>2723</v>
      </c>
      <c r="P23" s="70" t="s">
        <v>2724</v>
      </c>
      <c r="Q23" s="62" t="s">
        <v>612</v>
      </c>
      <c r="R23" s="61" t="s">
        <v>2749</v>
      </c>
      <c r="S23" s="61" t="s">
        <v>2820</v>
      </c>
      <c r="T23" s="61" t="s">
        <v>2926</v>
      </c>
      <c r="U23" s="66" t="s">
        <v>2239</v>
      </c>
      <c r="V23" s="21" t="str">
        <f t="shared" si="3"/>
        <v>Klik</v>
      </c>
      <c r="W23" s="25" t="s">
        <v>2321</v>
      </c>
      <c r="X23" s="21" t="str">
        <f t="shared" si="4"/>
        <v>Klik</v>
      </c>
      <c r="Y23" s="26" t="s">
        <v>2331</v>
      </c>
      <c r="Z23" s="55" t="str">
        <f t="shared" si="5"/>
        <v>Klik</v>
      </c>
      <c r="AA23" s="56" t="s">
        <v>2328</v>
      </c>
      <c r="AB23" s="5" t="s">
        <v>2326</v>
      </c>
      <c r="AC23" s="5" t="s">
        <v>2325</v>
      </c>
      <c r="AD23" s="5" t="s">
        <v>2336</v>
      </c>
      <c r="AE23" s="21" t="str">
        <f t="shared" si="6"/>
        <v>Klik</v>
      </c>
    </row>
    <row r="24" spans="1:31" x14ac:dyDescent="0.25">
      <c r="A24" s="64" t="s">
        <v>3112</v>
      </c>
      <c r="B24" s="34" t="str">
        <f t="shared" si="1"/>
        <v>Klik</v>
      </c>
      <c r="C24" s="35" t="s">
        <v>2220</v>
      </c>
      <c r="D24" s="35" t="s">
        <v>2221</v>
      </c>
      <c r="E24" s="35" t="s">
        <v>2222</v>
      </c>
      <c r="F24" s="35" t="s">
        <v>1183</v>
      </c>
      <c r="G24" s="33" t="s">
        <v>618</v>
      </c>
      <c r="H24" s="33" t="s">
        <v>1257</v>
      </c>
      <c r="I24" s="39" t="s">
        <v>617</v>
      </c>
      <c r="J24" s="39" t="s">
        <v>2714</v>
      </c>
      <c r="K24" s="12" t="str">
        <f t="shared" si="0"/>
        <v>Upper arm bone fracture - Humerus fracture 1 -- Smart-Servier.png</v>
      </c>
      <c r="L24" s="12" t="str">
        <f t="shared" si="2"/>
        <v>Upper arm bone fracture - Humerus fracture 1 -- Smart-Servier.png</v>
      </c>
      <c r="M24" s="69" t="s">
        <v>2221</v>
      </c>
      <c r="N24" s="70" t="s">
        <v>2722</v>
      </c>
      <c r="O24" s="70" t="s">
        <v>2723</v>
      </c>
      <c r="P24" s="70" t="s">
        <v>2724</v>
      </c>
      <c r="Q24" s="62" t="s">
        <v>3037</v>
      </c>
      <c r="R24" s="61" t="s">
        <v>2750</v>
      </c>
      <c r="S24" s="61" t="s">
        <v>3086</v>
      </c>
      <c r="T24" s="61" t="s">
        <v>2927</v>
      </c>
      <c r="U24" s="66" t="s">
        <v>2240</v>
      </c>
      <c r="V24" s="21" t="str">
        <f t="shared" si="3"/>
        <v>Klik</v>
      </c>
      <c r="W24" s="25" t="s">
        <v>2321</v>
      </c>
      <c r="X24" s="21" t="str">
        <f t="shared" si="4"/>
        <v>Klik</v>
      </c>
      <c r="Y24" s="28" t="s">
        <v>2331</v>
      </c>
      <c r="Z24" s="55" t="str">
        <f t="shared" si="5"/>
        <v>Klik</v>
      </c>
      <c r="AA24" s="56" t="s">
        <v>2328</v>
      </c>
      <c r="AB24" s="5" t="s">
        <v>2326</v>
      </c>
      <c r="AC24" s="5" t="s">
        <v>2325</v>
      </c>
      <c r="AD24" s="21" t="s">
        <v>2336</v>
      </c>
      <c r="AE24" s="21" t="str">
        <f t="shared" si="6"/>
        <v>Klik</v>
      </c>
    </row>
    <row r="25" spans="1:31" x14ac:dyDescent="0.25">
      <c r="A25" s="64" t="s">
        <v>3113</v>
      </c>
      <c r="B25" s="34" t="str">
        <f t="shared" si="1"/>
        <v>Klik</v>
      </c>
      <c r="C25" s="35" t="s">
        <v>2220</v>
      </c>
      <c r="D25" s="35" t="s">
        <v>2221</v>
      </c>
      <c r="E25" s="35" t="s">
        <v>2222</v>
      </c>
      <c r="F25" s="35" t="s">
        <v>1183</v>
      </c>
      <c r="G25" s="33" t="s">
        <v>619</v>
      </c>
      <c r="H25" s="33" t="s">
        <v>1257</v>
      </c>
      <c r="I25" s="39" t="s">
        <v>617</v>
      </c>
      <c r="J25" s="39" t="s">
        <v>2714</v>
      </c>
      <c r="K25" s="12" t="str">
        <f t="shared" si="0"/>
        <v>Upper arm bone fracture - Humerus fracture 2 -- Smart-Servier.png</v>
      </c>
      <c r="L25" s="12" t="str">
        <f t="shared" si="2"/>
        <v>Upper arm bone fracture - Humerus fracture 2 -- Smart-Servier.png</v>
      </c>
      <c r="M25" s="69" t="s">
        <v>2221</v>
      </c>
      <c r="N25" s="70" t="s">
        <v>2722</v>
      </c>
      <c r="O25" s="70" t="s">
        <v>2723</v>
      </c>
      <c r="P25" s="70" t="s">
        <v>2724</v>
      </c>
      <c r="Q25" s="62" t="s">
        <v>3037</v>
      </c>
      <c r="R25" s="61" t="s">
        <v>2750</v>
      </c>
      <c r="S25" s="61" t="s">
        <v>3086</v>
      </c>
      <c r="T25" s="61" t="s">
        <v>2927</v>
      </c>
      <c r="U25" s="66" t="s">
        <v>2240</v>
      </c>
      <c r="V25" s="21" t="str">
        <f t="shared" si="3"/>
        <v>Klik</v>
      </c>
      <c r="W25" s="25" t="s">
        <v>2321</v>
      </c>
      <c r="X25" s="21" t="str">
        <f t="shared" si="4"/>
        <v>Klik</v>
      </c>
      <c r="Y25" s="26" t="s">
        <v>2331</v>
      </c>
      <c r="Z25" s="55" t="str">
        <f t="shared" si="5"/>
        <v>Klik</v>
      </c>
      <c r="AA25" s="56" t="s">
        <v>2328</v>
      </c>
      <c r="AB25" s="5" t="s">
        <v>2326</v>
      </c>
      <c r="AC25" s="5" t="s">
        <v>2325</v>
      </c>
      <c r="AD25" s="5" t="s">
        <v>2336</v>
      </c>
      <c r="AE25" s="21" t="str">
        <f t="shared" si="6"/>
        <v>Klik</v>
      </c>
    </row>
    <row r="26" spans="1:31" x14ac:dyDescent="0.25">
      <c r="A26" s="64" t="s">
        <v>3114</v>
      </c>
      <c r="B26" s="34" t="str">
        <f t="shared" si="1"/>
        <v>Klik</v>
      </c>
      <c r="C26" s="35" t="s">
        <v>2220</v>
      </c>
      <c r="D26" s="35" t="s">
        <v>2221</v>
      </c>
      <c r="E26" s="35" t="s">
        <v>2222</v>
      </c>
      <c r="F26" s="35" t="s">
        <v>1183</v>
      </c>
      <c r="G26" s="33" t="s">
        <v>617</v>
      </c>
      <c r="H26" s="33" t="s">
        <v>1258</v>
      </c>
      <c r="I26" s="39" t="s">
        <v>617</v>
      </c>
      <c r="J26" s="39" t="s">
        <v>2714</v>
      </c>
      <c r="K26" s="12" t="str">
        <f t="shared" si="0"/>
        <v>Upper arm bone fracture - Humerus fracture -- Smart-Servier.jpg</v>
      </c>
      <c r="L26" s="12" t="str">
        <f t="shared" si="2"/>
        <v>Upper arm bone fracture - Humerus fracture -- Smart-Servier.jpg</v>
      </c>
      <c r="M26" s="69" t="s">
        <v>2221</v>
      </c>
      <c r="N26" s="70" t="s">
        <v>2722</v>
      </c>
      <c r="O26" s="70" t="s">
        <v>2723</v>
      </c>
      <c r="P26" s="70" t="s">
        <v>2724</v>
      </c>
      <c r="Q26" s="62" t="s">
        <v>3037</v>
      </c>
      <c r="R26" s="61" t="s">
        <v>2750</v>
      </c>
      <c r="S26" s="61" t="s">
        <v>3086</v>
      </c>
      <c r="T26" s="61" t="s">
        <v>2927</v>
      </c>
      <c r="U26" s="66" t="s">
        <v>2240</v>
      </c>
      <c r="V26" s="21" t="str">
        <f t="shared" si="3"/>
        <v>Klik</v>
      </c>
      <c r="W26" s="25" t="s">
        <v>2321</v>
      </c>
      <c r="X26" s="21" t="str">
        <f t="shared" si="4"/>
        <v>Klik</v>
      </c>
      <c r="Y26" s="26" t="s">
        <v>2331</v>
      </c>
      <c r="Z26" s="55" t="str">
        <f t="shared" si="5"/>
        <v>Klik</v>
      </c>
      <c r="AA26" s="56" t="s">
        <v>2328</v>
      </c>
      <c r="AB26" s="5" t="s">
        <v>2326</v>
      </c>
      <c r="AC26" s="5" t="s">
        <v>2325</v>
      </c>
      <c r="AD26" s="5" t="s">
        <v>2336</v>
      </c>
      <c r="AE26" s="21" t="str">
        <f t="shared" si="6"/>
        <v>Klik</v>
      </c>
    </row>
    <row r="27" spans="1:31" x14ac:dyDescent="0.25">
      <c r="A27" s="64" t="s">
        <v>3115</v>
      </c>
      <c r="B27" s="34" t="str">
        <f t="shared" si="1"/>
        <v>Klik</v>
      </c>
      <c r="C27" s="35" t="s">
        <v>2220</v>
      </c>
      <c r="D27" s="35" t="s">
        <v>2221</v>
      </c>
      <c r="E27" s="35" t="s">
        <v>2222</v>
      </c>
      <c r="F27" s="35" t="s">
        <v>1238</v>
      </c>
      <c r="G27" s="57" t="s">
        <v>620</v>
      </c>
      <c r="H27" s="33" t="s">
        <v>1258</v>
      </c>
      <c r="I27" s="39" t="s">
        <v>2434</v>
      </c>
      <c r="J27" s="39"/>
      <c r="K27" s="12" t="str">
        <f t="shared" si="0"/>
        <v xml:space="preserve"> - Kind of fractures - Closed fracture Open fracture -- Smart-Servier.jpg</v>
      </c>
      <c r="L27" s="12" t="str">
        <f t="shared" si="2"/>
        <v>Kind of fractures - Closed fracture Open fracture -- Smart-Servier.jpg</v>
      </c>
      <c r="M27" s="69" t="s">
        <v>2221</v>
      </c>
      <c r="N27" s="70" t="s">
        <v>2722</v>
      </c>
      <c r="O27" s="70" t="s">
        <v>2723</v>
      </c>
      <c r="P27" s="70" t="s">
        <v>2724</v>
      </c>
      <c r="Q27" s="62" t="s">
        <v>620</v>
      </c>
      <c r="R27" s="61" t="s">
        <v>2751</v>
      </c>
      <c r="S27" s="61" t="s">
        <v>2821</v>
      </c>
      <c r="T27" s="61" t="s">
        <v>2928</v>
      </c>
      <c r="U27" s="66" t="s">
        <v>2241</v>
      </c>
      <c r="V27" s="21" t="str">
        <f t="shared" si="3"/>
        <v>Klik</v>
      </c>
      <c r="W27" s="25" t="s">
        <v>2321</v>
      </c>
      <c r="X27" s="21" t="str">
        <f t="shared" si="4"/>
        <v>Klik</v>
      </c>
      <c r="Y27" s="26" t="s">
        <v>2331</v>
      </c>
      <c r="Z27" s="55" t="str">
        <f t="shared" si="5"/>
        <v>Klik</v>
      </c>
      <c r="AA27" s="56" t="s">
        <v>2328</v>
      </c>
      <c r="AB27" s="5" t="s">
        <v>2326</v>
      </c>
      <c r="AC27" s="5" t="s">
        <v>2325</v>
      </c>
      <c r="AD27" s="5" t="s">
        <v>2336</v>
      </c>
      <c r="AE27" s="21" t="str">
        <f t="shared" si="6"/>
        <v>Klik</v>
      </c>
    </row>
    <row r="28" spans="1:31" x14ac:dyDescent="0.25">
      <c r="A28" s="64" t="s">
        <v>3116</v>
      </c>
      <c r="B28" s="34" t="str">
        <f t="shared" si="1"/>
        <v>Klik</v>
      </c>
      <c r="C28" s="35" t="s">
        <v>2220</v>
      </c>
      <c r="D28" s="35" t="s">
        <v>2221</v>
      </c>
      <c r="E28" s="35" t="s">
        <v>2222</v>
      </c>
      <c r="F28" s="35" t="s">
        <v>1238</v>
      </c>
      <c r="G28" s="57" t="s">
        <v>2438</v>
      </c>
      <c r="H28" s="33" t="s">
        <v>1257</v>
      </c>
      <c r="I28" s="39" t="s">
        <v>2434</v>
      </c>
      <c r="J28" s="39"/>
      <c r="K28" s="12" t="str">
        <f t="shared" si="0"/>
        <v xml:space="preserve"> - Kind of fractures - Closed fracture -- Smart-Servier.png</v>
      </c>
      <c r="L28" s="12" t="str">
        <f t="shared" si="2"/>
        <v>Kind of fractures - Closed fracture -- Smart-Servier.png</v>
      </c>
      <c r="M28" s="69" t="s">
        <v>2221</v>
      </c>
      <c r="N28" s="70" t="s">
        <v>2722</v>
      </c>
      <c r="O28" s="70" t="s">
        <v>2723</v>
      </c>
      <c r="P28" s="70" t="s">
        <v>2724</v>
      </c>
      <c r="Q28" s="62" t="s">
        <v>2438</v>
      </c>
      <c r="R28" s="61" t="s">
        <v>2752</v>
      </c>
      <c r="S28" s="61" t="s">
        <v>2822</v>
      </c>
      <c r="T28" s="61" t="s">
        <v>2929</v>
      </c>
      <c r="U28" s="66" t="s">
        <v>2242</v>
      </c>
      <c r="V28" s="21" t="str">
        <f t="shared" si="3"/>
        <v>Klik</v>
      </c>
      <c r="W28" s="25" t="s">
        <v>2321</v>
      </c>
      <c r="X28" s="21" t="str">
        <f t="shared" si="4"/>
        <v>Klik</v>
      </c>
      <c r="Y28" s="26" t="s">
        <v>2331</v>
      </c>
      <c r="Z28" s="55" t="str">
        <f t="shared" si="5"/>
        <v>Klik</v>
      </c>
      <c r="AA28" s="56" t="s">
        <v>2328</v>
      </c>
      <c r="AB28" s="5" t="s">
        <v>2326</v>
      </c>
      <c r="AC28" s="5" t="s">
        <v>2325</v>
      </c>
      <c r="AD28" s="5" t="s">
        <v>2336</v>
      </c>
      <c r="AE28" s="21" t="str">
        <f t="shared" si="6"/>
        <v>Klik</v>
      </c>
    </row>
    <row r="29" spans="1:31" x14ac:dyDescent="0.25">
      <c r="A29" s="64" t="s">
        <v>3117</v>
      </c>
      <c r="B29" s="34" t="str">
        <f t="shared" si="1"/>
        <v>Klik</v>
      </c>
      <c r="C29" s="35" t="s">
        <v>2220</v>
      </c>
      <c r="D29" s="35" t="s">
        <v>2221</v>
      </c>
      <c r="E29" s="35" t="s">
        <v>2222</v>
      </c>
      <c r="F29" s="35" t="s">
        <v>1238</v>
      </c>
      <c r="G29" s="57" t="s">
        <v>2439</v>
      </c>
      <c r="H29" s="33" t="s">
        <v>1257</v>
      </c>
      <c r="I29" s="39" t="s">
        <v>2434</v>
      </c>
      <c r="J29" s="39"/>
      <c r="K29" s="12" t="str">
        <f t="shared" si="0"/>
        <v xml:space="preserve"> - Kind of fractures - Comminuted -- Smart-Servier.png</v>
      </c>
      <c r="L29" s="12" t="str">
        <f t="shared" si="2"/>
        <v>Kind of fractures - Comminuted -- Smart-Servier.png</v>
      </c>
      <c r="M29" s="69" t="s">
        <v>2221</v>
      </c>
      <c r="N29" s="70" t="s">
        <v>2722</v>
      </c>
      <c r="O29" s="70" t="s">
        <v>2723</v>
      </c>
      <c r="P29" s="70" t="s">
        <v>2724</v>
      </c>
      <c r="Q29" s="62" t="s">
        <v>2439</v>
      </c>
      <c r="R29" s="61" t="s">
        <v>2753</v>
      </c>
      <c r="S29" s="61" t="s">
        <v>2823</v>
      </c>
      <c r="T29" s="61" t="s">
        <v>2930</v>
      </c>
      <c r="U29" s="66" t="s">
        <v>2243</v>
      </c>
      <c r="V29" s="21" t="str">
        <f t="shared" si="3"/>
        <v>Klik</v>
      </c>
      <c r="W29" s="25" t="s">
        <v>2321</v>
      </c>
      <c r="X29" s="21" t="str">
        <f t="shared" si="4"/>
        <v>Klik</v>
      </c>
      <c r="Y29" s="26" t="s">
        <v>2331</v>
      </c>
      <c r="Z29" s="55" t="str">
        <f t="shared" si="5"/>
        <v>Klik</v>
      </c>
      <c r="AA29" s="56" t="s">
        <v>2328</v>
      </c>
      <c r="AB29" s="5" t="s">
        <v>2326</v>
      </c>
      <c r="AC29" s="5" t="s">
        <v>2325</v>
      </c>
      <c r="AD29" s="5" t="s">
        <v>2336</v>
      </c>
      <c r="AE29" s="21" t="str">
        <f t="shared" si="6"/>
        <v>Klik</v>
      </c>
    </row>
    <row r="30" spans="1:31" x14ac:dyDescent="0.25">
      <c r="A30" s="64" t="s">
        <v>3118</v>
      </c>
      <c r="B30" s="34" t="str">
        <f t="shared" si="1"/>
        <v>Klik</v>
      </c>
      <c r="C30" s="35" t="s">
        <v>2220</v>
      </c>
      <c r="D30" s="35" t="s">
        <v>2221</v>
      </c>
      <c r="E30" s="35" t="s">
        <v>2222</v>
      </c>
      <c r="F30" s="35" t="s">
        <v>1238</v>
      </c>
      <c r="G30" s="57" t="s">
        <v>2440</v>
      </c>
      <c r="H30" s="33" t="s">
        <v>1257</v>
      </c>
      <c r="I30" s="39" t="s">
        <v>2434</v>
      </c>
      <c r="J30" s="39"/>
      <c r="K30" s="12" t="str">
        <f t="shared" si="0"/>
        <v xml:space="preserve"> - Kind of fractures - Compound -- Smart-Servier.png</v>
      </c>
      <c r="L30" s="12" t="str">
        <f t="shared" si="2"/>
        <v>Kind of fractures - Compound -- Smart-Servier.png</v>
      </c>
      <c r="M30" s="69" t="s">
        <v>2221</v>
      </c>
      <c r="N30" s="70" t="s">
        <v>2722</v>
      </c>
      <c r="O30" s="70" t="s">
        <v>2723</v>
      </c>
      <c r="P30" s="70" t="s">
        <v>2724</v>
      </c>
      <c r="Q30" s="62" t="s">
        <v>2440</v>
      </c>
      <c r="R30" s="61" t="s">
        <v>2754</v>
      </c>
      <c r="S30" s="61" t="s">
        <v>2824</v>
      </c>
      <c r="T30" s="61" t="s">
        <v>2931</v>
      </c>
      <c r="U30" s="66" t="s">
        <v>2241</v>
      </c>
      <c r="V30" s="21" t="str">
        <f t="shared" si="3"/>
        <v>Klik</v>
      </c>
      <c r="W30" s="25" t="s">
        <v>2321</v>
      </c>
      <c r="X30" s="21" t="str">
        <f t="shared" si="4"/>
        <v>Klik</v>
      </c>
      <c r="Y30" s="26" t="s">
        <v>2331</v>
      </c>
      <c r="Z30" s="55" t="str">
        <f t="shared" si="5"/>
        <v>Klik</v>
      </c>
      <c r="AA30" s="56" t="s">
        <v>2328</v>
      </c>
      <c r="AB30" s="5" t="s">
        <v>2326</v>
      </c>
      <c r="AC30" s="5" t="s">
        <v>2325</v>
      </c>
      <c r="AD30" s="5" t="s">
        <v>2336</v>
      </c>
      <c r="AE30" s="21" t="str">
        <f t="shared" si="6"/>
        <v>Klik</v>
      </c>
    </row>
    <row r="31" spans="1:31" x14ac:dyDescent="0.25">
      <c r="A31" s="64" t="s">
        <v>3119</v>
      </c>
      <c r="B31" s="34" t="str">
        <f t="shared" si="1"/>
        <v>Klik</v>
      </c>
      <c r="C31" s="35" t="s">
        <v>2220</v>
      </c>
      <c r="D31" s="35" t="s">
        <v>2221</v>
      </c>
      <c r="E31" s="35" t="s">
        <v>2222</v>
      </c>
      <c r="F31" s="35" t="s">
        <v>1238</v>
      </c>
      <c r="G31" s="57" t="s">
        <v>621</v>
      </c>
      <c r="H31" s="33" t="s">
        <v>1258</v>
      </c>
      <c r="I31" s="39" t="s">
        <v>2434</v>
      </c>
      <c r="J31" s="39"/>
      <c r="K31" s="12" t="str">
        <f t="shared" si="0"/>
        <v xml:space="preserve"> - Kind of fractures - Greenstick Segmental Transverse -- Smart-Servier.jpg</v>
      </c>
      <c r="L31" s="12" t="str">
        <f t="shared" si="2"/>
        <v>Kind of fractures - Greenstick Segmental Transverse -- Smart-Servier.jpg</v>
      </c>
      <c r="M31" s="69" t="s">
        <v>2221</v>
      </c>
      <c r="N31" s="70" t="s">
        <v>2722</v>
      </c>
      <c r="O31" s="70" t="s">
        <v>2723</v>
      </c>
      <c r="P31" s="70" t="s">
        <v>2724</v>
      </c>
      <c r="Q31" s="62" t="s">
        <v>621</v>
      </c>
      <c r="R31" s="61" t="s">
        <v>2755</v>
      </c>
      <c r="S31" s="61" t="s">
        <v>2825</v>
      </c>
      <c r="T31" s="61" t="s">
        <v>2932</v>
      </c>
      <c r="U31" s="66" t="s">
        <v>2241</v>
      </c>
      <c r="V31" s="21" t="str">
        <f t="shared" si="3"/>
        <v>Klik</v>
      </c>
      <c r="W31" s="25" t="s">
        <v>2321</v>
      </c>
      <c r="X31" s="21" t="str">
        <f t="shared" si="4"/>
        <v>Klik</v>
      </c>
      <c r="Y31" s="26" t="s">
        <v>2331</v>
      </c>
      <c r="Z31" s="55" t="str">
        <f t="shared" si="5"/>
        <v>Klik</v>
      </c>
      <c r="AA31" s="56" t="s">
        <v>2328</v>
      </c>
      <c r="AB31" s="5" t="s">
        <v>2326</v>
      </c>
      <c r="AC31" s="5" t="s">
        <v>2325</v>
      </c>
      <c r="AD31" s="5" t="s">
        <v>2336</v>
      </c>
      <c r="AE31" s="21" t="str">
        <f t="shared" si="6"/>
        <v>Klik</v>
      </c>
    </row>
    <row r="32" spans="1:31" x14ac:dyDescent="0.25">
      <c r="A32" s="64" t="s">
        <v>3120</v>
      </c>
      <c r="B32" s="34" t="str">
        <f t="shared" si="1"/>
        <v>Klik</v>
      </c>
      <c r="C32" s="35" t="s">
        <v>2220</v>
      </c>
      <c r="D32" s="35" t="s">
        <v>2221</v>
      </c>
      <c r="E32" s="35" t="s">
        <v>2222</v>
      </c>
      <c r="F32" s="35" t="s">
        <v>1238</v>
      </c>
      <c r="G32" s="57" t="s">
        <v>2441</v>
      </c>
      <c r="H32" s="33" t="s">
        <v>1257</v>
      </c>
      <c r="I32" s="39" t="s">
        <v>2434</v>
      </c>
      <c r="J32" s="39"/>
      <c r="K32" s="12" t="str">
        <f t="shared" si="0"/>
        <v xml:space="preserve"> - Kind of fractures - Greenstick -- Smart-Servier.png</v>
      </c>
      <c r="L32" s="12" t="str">
        <f t="shared" si="2"/>
        <v>Kind of fractures - Greenstick -- Smart-Servier.png</v>
      </c>
      <c r="M32" s="69" t="s">
        <v>2221</v>
      </c>
      <c r="N32" s="70" t="s">
        <v>2722</v>
      </c>
      <c r="O32" s="70" t="s">
        <v>2723</v>
      </c>
      <c r="P32" s="70" t="s">
        <v>2724</v>
      </c>
      <c r="Q32" s="62" t="s">
        <v>2441</v>
      </c>
      <c r="R32" s="61" t="s">
        <v>2756</v>
      </c>
      <c r="S32" s="61" t="s">
        <v>2826</v>
      </c>
      <c r="T32" s="61" t="s">
        <v>2933</v>
      </c>
      <c r="U32" s="66" t="s">
        <v>2244</v>
      </c>
      <c r="V32" s="21" t="str">
        <f t="shared" si="3"/>
        <v>Klik</v>
      </c>
      <c r="W32" s="25" t="s">
        <v>2321</v>
      </c>
      <c r="X32" s="21" t="str">
        <f t="shared" si="4"/>
        <v>Klik</v>
      </c>
      <c r="Y32" s="26" t="s">
        <v>2331</v>
      </c>
      <c r="Z32" s="55" t="str">
        <f t="shared" si="5"/>
        <v>Klik</v>
      </c>
      <c r="AA32" s="56" t="s">
        <v>2328</v>
      </c>
      <c r="AB32" s="5" t="s">
        <v>2326</v>
      </c>
      <c r="AC32" s="5" t="s">
        <v>2325</v>
      </c>
      <c r="AD32" s="5" t="s">
        <v>2336</v>
      </c>
      <c r="AE32" s="21" t="str">
        <f t="shared" si="6"/>
        <v>Klik</v>
      </c>
    </row>
    <row r="33" spans="1:31" x14ac:dyDescent="0.25">
      <c r="A33" s="64" t="s">
        <v>3121</v>
      </c>
      <c r="B33" s="34" t="str">
        <f t="shared" si="1"/>
        <v>Klik</v>
      </c>
      <c r="C33" s="35" t="s">
        <v>2220</v>
      </c>
      <c r="D33" s="35" t="s">
        <v>2221</v>
      </c>
      <c r="E33" s="35" t="s">
        <v>2222</v>
      </c>
      <c r="F33" s="35" t="s">
        <v>1238</v>
      </c>
      <c r="G33" s="57" t="s">
        <v>622</v>
      </c>
      <c r="H33" s="33" t="s">
        <v>1258</v>
      </c>
      <c r="I33" s="39" t="s">
        <v>2434</v>
      </c>
      <c r="J33" s="39"/>
      <c r="K33" s="12" t="str">
        <f t="shared" si="0"/>
        <v xml:space="preserve"> - Kind of fractures - Oblique Comminuted Spiral Compound -- Smart-Servier.jpg</v>
      </c>
      <c r="L33" s="12" t="str">
        <f t="shared" si="2"/>
        <v>Kind of fractures - Oblique Comminuted Spiral Compound -- Smart-Servier.jpg</v>
      </c>
      <c r="M33" s="69" t="s">
        <v>2221</v>
      </c>
      <c r="N33" s="70" t="s">
        <v>2722</v>
      </c>
      <c r="O33" s="70" t="s">
        <v>2723</v>
      </c>
      <c r="P33" s="70" t="s">
        <v>2724</v>
      </c>
      <c r="Q33" s="62" t="s">
        <v>622</v>
      </c>
      <c r="R33" s="61" t="s">
        <v>2757</v>
      </c>
      <c r="S33" s="61" t="s">
        <v>2827</v>
      </c>
      <c r="T33" s="61" t="s">
        <v>2934</v>
      </c>
      <c r="U33" s="66" t="s">
        <v>2241</v>
      </c>
      <c r="V33" s="21" t="str">
        <f t="shared" si="3"/>
        <v>Klik</v>
      </c>
      <c r="W33" s="25" t="s">
        <v>2321</v>
      </c>
      <c r="X33" s="21" t="str">
        <f t="shared" si="4"/>
        <v>Klik</v>
      </c>
      <c r="Y33" s="26" t="s">
        <v>2331</v>
      </c>
      <c r="Z33" s="55" t="str">
        <f t="shared" si="5"/>
        <v>Klik</v>
      </c>
      <c r="AA33" s="56" t="s">
        <v>2328</v>
      </c>
      <c r="AB33" s="5" t="s">
        <v>2326</v>
      </c>
      <c r="AC33" s="5" t="s">
        <v>2325</v>
      </c>
      <c r="AD33" s="5" t="s">
        <v>2336</v>
      </c>
      <c r="AE33" s="21" t="str">
        <f t="shared" si="6"/>
        <v>Klik</v>
      </c>
    </row>
    <row r="34" spans="1:31" x14ac:dyDescent="0.25">
      <c r="A34" s="64" t="s">
        <v>3122</v>
      </c>
      <c r="B34" s="34" t="str">
        <f t="shared" si="1"/>
        <v>Klik</v>
      </c>
      <c r="C34" s="35" t="s">
        <v>2220</v>
      </c>
      <c r="D34" s="35" t="s">
        <v>2221</v>
      </c>
      <c r="E34" s="35" t="s">
        <v>2222</v>
      </c>
      <c r="F34" s="35" t="s">
        <v>1238</v>
      </c>
      <c r="G34" s="57" t="s">
        <v>2442</v>
      </c>
      <c r="H34" s="33" t="s">
        <v>1257</v>
      </c>
      <c r="I34" s="39" t="s">
        <v>2434</v>
      </c>
      <c r="J34" s="39"/>
      <c r="K34" s="12" t="str">
        <f t="shared" si="0"/>
        <v xml:space="preserve"> - Kind of fractures - Oblique -- Smart-Servier.png</v>
      </c>
      <c r="L34" s="12" t="str">
        <f t="shared" si="2"/>
        <v>Kind of fractures - Oblique -- Smart-Servier.png</v>
      </c>
      <c r="M34" s="69" t="s">
        <v>2221</v>
      </c>
      <c r="N34" s="70" t="s">
        <v>2722</v>
      </c>
      <c r="O34" s="70" t="s">
        <v>2723</v>
      </c>
      <c r="P34" s="70" t="s">
        <v>2724</v>
      </c>
      <c r="Q34" s="62" t="s">
        <v>2442</v>
      </c>
      <c r="R34" s="61" t="s">
        <v>2758</v>
      </c>
      <c r="S34" s="61" t="s">
        <v>2828</v>
      </c>
      <c r="T34" s="61" t="s">
        <v>3030</v>
      </c>
      <c r="U34" s="66" t="s">
        <v>2241</v>
      </c>
      <c r="V34" s="21" t="str">
        <f t="shared" si="3"/>
        <v>Klik</v>
      </c>
      <c r="W34" s="25" t="s">
        <v>2321</v>
      </c>
      <c r="X34" s="21" t="str">
        <f t="shared" si="4"/>
        <v>Klik</v>
      </c>
      <c r="Y34" s="26" t="s">
        <v>2331</v>
      </c>
      <c r="Z34" s="55" t="str">
        <f t="shared" si="5"/>
        <v>Klik</v>
      </c>
      <c r="AA34" s="56" t="s">
        <v>2328</v>
      </c>
      <c r="AB34" s="5" t="s">
        <v>2326</v>
      </c>
      <c r="AC34" s="5" t="s">
        <v>2325</v>
      </c>
      <c r="AD34" s="5" t="s">
        <v>2336</v>
      </c>
      <c r="AE34" s="21" t="str">
        <f t="shared" si="6"/>
        <v>Klik</v>
      </c>
    </row>
    <row r="35" spans="1:31" x14ac:dyDescent="0.25">
      <c r="A35" s="64" t="s">
        <v>3123</v>
      </c>
      <c r="B35" s="34" t="str">
        <f t="shared" si="1"/>
        <v>Klik</v>
      </c>
      <c r="C35" s="35" t="s">
        <v>2220</v>
      </c>
      <c r="D35" s="35" t="s">
        <v>2221</v>
      </c>
      <c r="E35" s="35" t="s">
        <v>2222</v>
      </c>
      <c r="F35" s="35" t="s">
        <v>1238</v>
      </c>
      <c r="G35" s="57" t="s">
        <v>2443</v>
      </c>
      <c r="H35" s="33" t="s">
        <v>1257</v>
      </c>
      <c r="I35" s="39" t="s">
        <v>2434</v>
      </c>
      <c r="J35" s="39"/>
      <c r="K35" s="12" t="str">
        <f t="shared" si="0"/>
        <v xml:space="preserve"> - Kind of fractures - Open fracture -- Smart-Servier.png</v>
      </c>
      <c r="L35" s="12" t="str">
        <f t="shared" si="2"/>
        <v>Kind of fractures - Open fracture -- Smart-Servier.png</v>
      </c>
      <c r="M35" s="69" t="s">
        <v>2221</v>
      </c>
      <c r="N35" s="70" t="s">
        <v>2722</v>
      </c>
      <c r="O35" s="70" t="s">
        <v>2723</v>
      </c>
      <c r="P35" s="70" t="s">
        <v>2724</v>
      </c>
      <c r="Q35" s="62" t="s">
        <v>2443</v>
      </c>
      <c r="R35" s="61" t="s">
        <v>2759</v>
      </c>
      <c r="S35" s="61" t="s">
        <v>2829</v>
      </c>
      <c r="T35" s="61" t="s">
        <v>2935</v>
      </c>
      <c r="U35" s="66" t="s">
        <v>2245</v>
      </c>
      <c r="V35" s="21" t="str">
        <f t="shared" si="3"/>
        <v>Klik</v>
      </c>
      <c r="W35" s="25" t="s">
        <v>2321</v>
      </c>
      <c r="X35" s="21" t="str">
        <f t="shared" si="4"/>
        <v>Klik</v>
      </c>
      <c r="Y35" s="26" t="s">
        <v>2331</v>
      </c>
      <c r="Z35" s="55" t="str">
        <f t="shared" si="5"/>
        <v>Klik</v>
      </c>
      <c r="AA35" s="56" t="s">
        <v>2328</v>
      </c>
      <c r="AB35" s="5" t="s">
        <v>2326</v>
      </c>
      <c r="AC35" s="5" t="s">
        <v>2325</v>
      </c>
      <c r="AD35" s="5" t="s">
        <v>2336</v>
      </c>
      <c r="AE35" s="21" t="str">
        <f t="shared" si="6"/>
        <v>Klik</v>
      </c>
    </row>
    <row r="36" spans="1:31" x14ac:dyDescent="0.25">
      <c r="A36" s="64" t="s">
        <v>3124</v>
      </c>
      <c r="B36" s="34" t="str">
        <f t="shared" si="1"/>
        <v>Klik</v>
      </c>
      <c r="C36" s="35" t="s">
        <v>2220</v>
      </c>
      <c r="D36" s="35" t="s">
        <v>2221</v>
      </c>
      <c r="E36" s="35" t="s">
        <v>2222</v>
      </c>
      <c r="F36" s="35" t="s">
        <v>1238</v>
      </c>
      <c r="G36" s="57" t="s">
        <v>2444</v>
      </c>
      <c r="H36" s="33" t="s">
        <v>1257</v>
      </c>
      <c r="I36" s="39" t="s">
        <v>2434</v>
      </c>
      <c r="J36" s="39"/>
      <c r="K36" s="12" t="str">
        <f t="shared" si="0"/>
        <v xml:space="preserve"> - Kind of fractures - Segmental -- Smart-Servier.png</v>
      </c>
      <c r="L36" s="12" t="str">
        <f t="shared" si="2"/>
        <v>Kind of fractures - Segmental -- Smart-Servier.png</v>
      </c>
      <c r="M36" s="69" t="s">
        <v>2221</v>
      </c>
      <c r="N36" s="70" t="s">
        <v>2722</v>
      </c>
      <c r="O36" s="70" t="s">
        <v>2723</v>
      </c>
      <c r="P36" s="70" t="s">
        <v>2724</v>
      </c>
      <c r="Q36" s="62" t="s">
        <v>2444</v>
      </c>
      <c r="R36" s="61" t="s">
        <v>2760</v>
      </c>
      <c r="S36" s="61" t="s">
        <v>2830</v>
      </c>
      <c r="T36" s="61" t="s">
        <v>2936</v>
      </c>
      <c r="U36" s="66" t="s">
        <v>2241</v>
      </c>
      <c r="V36" s="21" t="str">
        <f t="shared" si="3"/>
        <v>Klik</v>
      </c>
      <c r="W36" s="25" t="s">
        <v>2321</v>
      </c>
      <c r="X36" s="21" t="str">
        <f t="shared" si="4"/>
        <v>Klik</v>
      </c>
      <c r="Y36" s="26" t="s">
        <v>2331</v>
      </c>
      <c r="Z36" s="55" t="str">
        <f t="shared" si="5"/>
        <v>Klik</v>
      </c>
      <c r="AA36" s="56" t="s">
        <v>2328</v>
      </c>
      <c r="AB36" s="5" t="s">
        <v>2326</v>
      </c>
      <c r="AC36" s="5" t="s">
        <v>2325</v>
      </c>
      <c r="AD36" s="5" t="s">
        <v>2336</v>
      </c>
      <c r="AE36" s="21" t="str">
        <f t="shared" si="6"/>
        <v>Klik</v>
      </c>
    </row>
    <row r="37" spans="1:31" x14ac:dyDescent="0.25">
      <c r="A37" s="64" t="s">
        <v>3125</v>
      </c>
      <c r="B37" s="34" t="str">
        <f t="shared" si="1"/>
        <v>Klik</v>
      </c>
      <c r="C37" s="35" t="s">
        <v>2220</v>
      </c>
      <c r="D37" s="35" t="s">
        <v>2221</v>
      </c>
      <c r="E37" s="35" t="s">
        <v>2222</v>
      </c>
      <c r="F37" s="35" t="s">
        <v>1238</v>
      </c>
      <c r="G37" s="57" t="s">
        <v>2445</v>
      </c>
      <c r="H37" s="33" t="s">
        <v>1257</v>
      </c>
      <c r="I37" s="39" t="s">
        <v>2434</v>
      </c>
      <c r="J37" s="39"/>
      <c r="K37" s="12" t="str">
        <f t="shared" si="0"/>
        <v xml:space="preserve"> - Kind of fractures - Spiral -- Smart-Servier.png</v>
      </c>
      <c r="L37" s="12" t="str">
        <f t="shared" si="2"/>
        <v>Kind of fractures - Spiral -- Smart-Servier.png</v>
      </c>
      <c r="M37" s="69" t="s">
        <v>2221</v>
      </c>
      <c r="N37" s="70" t="s">
        <v>2722</v>
      </c>
      <c r="O37" s="70" t="s">
        <v>2723</v>
      </c>
      <c r="P37" s="70" t="s">
        <v>2724</v>
      </c>
      <c r="Q37" s="62" t="s">
        <v>2445</v>
      </c>
      <c r="R37" s="61" t="s">
        <v>2761</v>
      </c>
      <c r="S37" s="61" t="s">
        <v>2831</v>
      </c>
      <c r="T37" s="61" t="s">
        <v>2937</v>
      </c>
      <c r="U37" s="66" t="s">
        <v>2246</v>
      </c>
      <c r="V37" s="21" t="str">
        <f t="shared" si="3"/>
        <v>Klik</v>
      </c>
      <c r="W37" s="25" t="s">
        <v>2321</v>
      </c>
      <c r="X37" s="21" t="str">
        <f t="shared" si="4"/>
        <v>Klik</v>
      </c>
      <c r="Y37" s="26" t="s">
        <v>2331</v>
      </c>
      <c r="Z37" s="55" t="str">
        <f t="shared" si="5"/>
        <v>Klik</v>
      </c>
      <c r="AA37" s="56" t="s">
        <v>2328</v>
      </c>
      <c r="AB37" s="5" t="s">
        <v>2326</v>
      </c>
      <c r="AC37" s="5" t="s">
        <v>2325</v>
      </c>
      <c r="AD37" s="5" t="s">
        <v>2336</v>
      </c>
      <c r="AE37" s="21" t="str">
        <f t="shared" si="6"/>
        <v>Klik</v>
      </c>
    </row>
    <row r="38" spans="1:31" x14ac:dyDescent="0.25">
      <c r="A38" s="64" t="s">
        <v>3126</v>
      </c>
      <c r="B38" s="34" t="str">
        <f t="shared" si="1"/>
        <v>Klik</v>
      </c>
      <c r="C38" s="35" t="s">
        <v>2220</v>
      </c>
      <c r="D38" s="35" t="s">
        <v>2221</v>
      </c>
      <c r="E38" s="35" t="s">
        <v>2222</v>
      </c>
      <c r="F38" s="35" t="s">
        <v>1187</v>
      </c>
      <c r="G38" s="33" t="s">
        <v>599</v>
      </c>
      <c r="H38" s="33" t="s">
        <v>1257</v>
      </c>
      <c r="I38" s="39" t="s">
        <v>598</v>
      </c>
      <c r="J38" s="39"/>
      <c r="K38" s="12" t="str">
        <f t="shared" si="0"/>
        <v xml:space="preserve"> - Orthopedics 1 -- Smart-Servier.png</v>
      </c>
      <c r="L38" s="12" t="str">
        <f t="shared" si="2"/>
        <v>Orthopedics 1 -- Smart-Servier.png</v>
      </c>
      <c r="M38" s="69" t="s">
        <v>2221</v>
      </c>
      <c r="N38" s="70" t="s">
        <v>2722</v>
      </c>
      <c r="O38" s="70" t="s">
        <v>2723</v>
      </c>
      <c r="P38" s="70" t="s">
        <v>2724</v>
      </c>
      <c r="Q38" s="62" t="s">
        <v>598</v>
      </c>
      <c r="R38" s="61" t="s">
        <v>2762</v>
      </c>
      <c r="S38" s="61" t="s">
        <v>2832</v>
      </c>
      <c r="T38" s="61" t="s">
        <v>2938</v>
      </c>
      <c r="U38" s="66" t="s">
        <v>3381</v>
      </c>
      <c r="V38" s="21" t="str">
        <f t="shared" si="3"/>
        <v>Klik</v>
      </c>
      <c r="W38" s="25" t="s">
        <v>2321</v>
      </c>
      <c r="X38" s="21" t="str">
        <f t="shared" si="4"/>
        <v>Klik</v>
      </c>
      <c r="Y38" s="26" t="s">
        <v>2331</v>
      </c>
      <c r="Z38" s="55" t="str">
        <f t="shared" si="5"/>
        <v>Klik</v>
      </c>
      <c r="AA38" s="56" t="s">
        <v>2328</v>
      </c>
      <c r="AB38" s="5" t="s">
        <v>2326</v>
      </c>
      <c r="AC38" s="5" t="s">
        <v>2325</v>
      </c>
      <c r="AD38" s="5" t="s">
        <v>2336</v>
      </c>
      <c r="AE38" s="21" t="str">
        <f t="shared" si="6"/>
        <v>Klik</v>
      </c>
    </row>
    <row r="39" spans="1:31" x14ac:dyDescent="0.25">
      <c r="A39" s="64" t="s">
        <v>3127</v>
      </c>
      <c r="B39" s="34" t="str">
        <f t="shared" si="1"/>
        <v>Klik</v>
      </c>
      <c r="C39" s="35" t="s">
        <v>2220</v>
      </c>
      <c r="D39" s="35" t="s">
        <v>2221</v>
      </c>
      <c r="E39" s="35" t="s">
        <v>2222</v>
      </c>
      <c r="F39" s="35" t="s">
        <v>1187</v>
      </c>
      <c r="G39" s="33" t="s">
        <v>600</v>
      </c>
      <c r="H39" s="33" t="s">
        <v>1257</v>
      </c>
      <c r="I39" s="39" t="s">
        <v>598</v>
      </c>
      <c r="J39" s="39"/>
      <c r="K39" s="12" t="str">
        <f t="shared" si="0"/>
        <v xml:space="preserve"> - Orthopedics 2 -- Smart-Servier.png</v>
      </c>
      <c r="L39" s="12" t="str">
        <f t="shared" si="2"/>
        <v>Orthopedics 2 -- Smart-Servier.png</v>
      </c>
      <c r="M39" s="69" t="s">
        <v>2221</v>
      </c>
      <c r="N39" s="70" t="s">
        <v>2722</v>
      </c>
      <c r="O39" s="70" t="s">
        <v>2723</v>
      </c>
      <c r="P39" s="70" t="s">
        <v>2724</v>
      </c>
      <c r="Q39" s="62" t="s">
        <v>598</v>
      </c>
      <c r="R39" s="61" t="s">
        <v>2762</v>
      </c>
      <c r="S39" s="61" t="s">
        <v>2832</v>
      </c>
      <c r="T39" s="61" t="s">
        <v>2938</v>
      </c>
      <c r="U39" s="66" t="s">
        <v>3382</v>
      </c>
      <c r="V39" s="21" t="str">
        <f t="shared" si="3"/>
        <v>Klik</v>
      </c>
      <c r="W39" s="25" t="s">
        <v>2321</v>
      </c>
      <c r="X39" s="21" t="str">
        <f t="shared" si="4"/>
        <v>Klik</v>
      </c>
      <c r="Y39" s="26" t="s">
        <v>2331</v>
      </c>
      <c r="Z39" s="55" t="str">
        <f t="shared" si="5"/>
        <v>Klik</v>
      </c>
      <c r="AA39" s="56" t="s">
        <v>2328</v>
      </c>
      <c r="AB39" s="5" t="s">
        <v>2326</v>
      </c>
      <c r="AC39" s="5" t="s">
        <v>2325</v>
      </c>
      <c r="AD39" s="5" t="s">
        <v>2336</v>
      </c>
      <c r="AE39" s="21" t="str">
        <f t="shared" si="6"/>
        <v>Klik</v>
      </c>
    </row>
    <row r="40" spans="1:31" x14ac:dyDescent="0.25">
      <c r="A40" s="64" t="s">
        <v>3128</v>
      </c>
      <c r="B40" s="34" t="str">
        <f t="shared" si="1"/>
        <v>Klik</v>
      </c>
      <c r="C40" s="35" t="s">
        <v>2220</v>
      </c>
      <c r="D40" s="35" t="s">
        <v>2221</v>
      </c>
      <c r="E40" s="35" t="s">
        <v>2222</v>
      </c>
      <c r="F40" s="35" t="s">
        <v>1187</v>
      </c>
      <c r="G40" s="33" t="s">
        <v>601</v>
      </c>
      <c r="H40" s="33" t="s">
        <v>1257</v>
      </c>
      <c r="I40" s="39" t="s">
        <v>598</v>
      </c>
      <c r="J40" s="39"/>
      <c r="K40" s="12" t="str">
        <f t="shared" si="0"/>
        <v xml:space="preserve"> - Orthopedics 3 -- Smart-Servier.png</v>
      </c>
      <c r="L40" s="12" t="str">
        <f t="shared" si="2"/>
        <v>Orthopedics 3 -- Smart-Servier.png</v>
      </c>
      <c r="M40" s="69" t="s">
        <v>2221</v>
      </c>
      <c r="N40" s="70" t="s">
        <v>2722</v>
      </c>
      <c r="O40" s="70" t="s">
        <v>2723</v>
      </c>
      <c r="P40" s="70" t="s">
        <v>2724</v>
      </c>
      <c r="Q40" s="62" t="s">
        <v>598</v>
      </c>
      <c r="R40" s="61" t="s">
        <v>2762</v>
      </c>
      <c r="S40" s="61" t="s">
        <v>2832</v>
      </c>
      <c r="T40" s="61" t="s">
        <v>2938</v>
      </c>
      <c r="U40" s="66" t="s">
        <v>3383</v>
      </c>
      <c r="V40" s="21" t="str">
        <f t="shared" si="3"/>
        <v>Klik</v>
      </c>
      <c r="W40" s="25" t="s">
        <v>2321</v>
      </c>
      <c r="X40" s="21" t="str">
        <f t="shared" si="4"/>
        <v>Klik</v>
      </c>
      <c r="Y40" s="26" t="s">
        <v>2331</v>
      </c>
      <c r="Z40" s="55" t="str">
        <f t="shared" si="5"/>
        <v>Klik</v>
      </c>
      <c r="AA40" s="56" t="s">
        <v>2328</v>
      </c>
      <c r="AB40" s="5" t="s">
        <v>2326</v>
      </c>
      <c r="AC40" s="5" t="s">
        <v>2325</v>
      </c>
      <c r="AD40" s="5" t="s">
        <v>2336</v>
      </c>
      <c r="AE40" s="21" t="str">
        <f t="shared" si="6"/>
        <v>Klik</v>
      </c>
    </row>
    <row r="41" spans="1:31" x14ac:dyDescent="0.25">
      <c r="A41" s="64" t="s">
        <v>3129</v>
      </c>
      <c r="B41" s="34" t="str">
        <f t="shared" si="1"/>
        <v>Klik</v>
      </c>
      <c r="C41" s="35" t="s">
        <v>2220</v>
      </c>
      <c r="D41" s="35" t="s">
        <v>2221</v>
      </c>
      <c r="E41" s="35" t="s">
        <v>2222</v>
      </c>
      <c r="F41" s="35" t="s">
        <v>1187</v>
      </c>
      <c r="G41" s="33" t="s">
        <v>602</v>
      </c>
      <c r="H41" s="33" t="s">
        <v>1257</v>
      </c>
      <c r="I41" s="39" t="s">
        <v>598</v>
      </c>
      <c r="J41" s="39"/>
      <c r="K41" s="12" t="str">
        <f t="shared" si="0"/>
        <v xml:space="preserve"> - Orthopedics 4 -- Smart-Servier.png</v>
      </c>
      <c r="L41" s="12" t="str">
        <f t="shared" si="2"/>
        <v>Orthopedics 4 -- Smart-Servier.png</v>
      </c>
      <c r="M41" s="69" t="s">
        <v>2221</v>
      </c>
      <c r="N41" s="70" t="s">
        <v>2722</v>
      </c>
      <c r="O41" s="70" t="s">
        <v>2723</v>
      </c>
      <c r="P41" s="70" t="s">
        <v>2724</v>
      </c>
      <c r="Q41" s="62" t="s">
        <v>598</v>
      </c>
      <c r="R41" s="61" t="s">
        <v>2762</v>
      </c>
      <c r="S41" s="61" t="s">
        <v>2832</v>
      </c>
      <c r="T41" s="61" t="s">
        <v>2938</v>
      </c>
      <c r="U41" s="66" t="s">
        <v>3381</v>
      </c>
      <c r="V41" s="21" t="str">
        <f t="shared" si="3"/>
        <v>Klik</v>
      </c>
      <c r="W41" s="25" t="s">
        <v>2321</v>
      </c>
      <c r="X41" s="21" t="str">
        <f t="shared" si="4"/>
        <v>Klik</v>
      </c>
      <c r="Y41" s="26" t="s">
        <v>2331</v>
      </c>
      <c r="Z41" s="55" t="str">
        <f t="shared" si="5"/>
        <v>Klik</v>
      </c>
      <c r="AA41" s="56" t="s">
        <v>2328</v>
      </c>
      <c r="AB41" s="5" t="s">
        <v>2326</v>
      </c>
      <c r="AC41" s="5" t="s">
        <v>2325</v>
      </c>
      <c r="AD41" s="5" t="s">
        <v>2336</v>
      </c>
      <c r="AE41" s="21" t="str">
        <f t="shared" si="6"/>
        <v>Klik</v>
      </c>
    </row>
    <row r="42" spans="1:31" x14ac:dyDescent="0.25">
      <c r="A42" s="64" t="s">
        <v>3130</v>
      </c>
      <c r="B42" s="34" t="str">
        <f t="shared" si="1"/>
        <v>Klik</v>
      </c>
      <c r="C42" s="35" t="s">
        <v>2220</v>
      </c>
      <c r="D42" s="35" t="s">
        <v>2221</v>
      </c>
      <c r="E42" s="35" t="s">
        <v>2222</v>
      </c>
      <c r="F42" s="35" t="s">
        <v>1187</v>
      </c>
      <c r="G42" s="33" t="s">
        <v>598</v>
      </c>
      <c r="H42" s="33" t="s">
        <v>1258</v>
      </c>
      <c r="I42" s="39" t="s">
        <v>598</v>
      </c>
      <c r="J42" s="39"/>
      <c r="K42" s="12" t="str">
        <f t="shared" si="0"/>
        <v xml:space="preserve"> - Orthopedics -- Smart-Servier.jpg</v>
      </c>
      <c r="L42" s="12" t="str">
        <f t="shared" si="2"/>
        <v>Orthopedics -- Smart-Servier.jpg</v>
      </c>
      <c r="M42" s="69" t="s">
        <v>2221</v>
      </c>
      <c r="N42" s="70" t="s">
        <v>2722</v>
      </c>
      <c r="O42" s="70" t="s">
        <v>2723</v>
      </c>
      <c r="P42" s="70" t="s">
        <v>2724</v>
      </c>
      <c r="Q42" s="62" t="s">
        <v>598</v>
      </c>
      <c r="R42" s="61" t="s">
        <v>2762</v>
      </c>
      <c r="S42" s="61" t="s">
        <v>2832</v>
      </c>
      <c r="T42" s="61" t="s">
        <v>2938</v>
      </c>
      <c r="U42" s="66" t="s">
        <v>2247</v>
      </c>
      <c r="V42" s="21" t="str">
        <f t="shared" si="3"/>
        <v>Klik</v>
      </c>
      <c r="W42" s="25" t="s">
        <v>2321</v>
      </c>
      <c r="X42" s="21" t="str">
        <f t="shared" si="4"/>
        <v>Klik</v>
      </c>
      <c r="Y42" s="26" t="s">
        <v>2331</v>
      </c>
      <c r="Z42" s="55" t="str">
        <f t="shared" si="5"/>
        <v>Klik</v>
      </c>
      <c r="AA42" s="56" t="s">
        <v>2328</v>
      </c>
      <c r="AB42" s="5" t="s">
        <v>2326</v>
      </c>
      <c r="AC42" s="5" t="s">
        <v>2325</v>
      </c>
      <c r="AD42" s="5" t="s">
        <v>2336</v>
      </c>
      <c r="AE42" s="21" t="str">
        <f t="shared" si="6"/>
        <v>Klik</v>
      </c>
    </row>
    <row r="43" spans="1:31" x14ac:dyDescent="0.25">
      <c r="A43" s="64" t="s">
        <v>3131</v>
      </c>
      <c r="B43" s="34" t="str">
        <f t="shared" si="1"/>
        <v>Klik</v>
      </c>
      <c r="C43" s="35" t="s">
        <v>2220</v>
      </c>
      <c r="D43" s="35" t="s">
        <v>2221</v>
      </c>
      <c r="E43" s="35" t="s">
        <v>2222</v>
      </c>
      <c r="F43" s="35" t="s">
        <v>1188</v>
      </c>
      <c r="G43" s="33" t="s">
        <v>632</v>
      </c>
      <c r="H43" s="33" t="s">
        <v>1257</v>
      </c>
      <c r="I43" s="39" t="s">
        <v>631</v>
      </c>
      <c r="J43" s="39" t="s">
        <v>2694</v>
      </c>
      <c r="K43" s="12" t="str">
        <f t="shared" si="0"/>
        <v>Forearm fracture - Radius fracture 1 -- Smart-Servier.png</v>
      </c>
      <c r="L43" s="12" t="str">
        <f t="shared" si="2"/>
        <v>Forearm fracture - Radius fracture 1 -- Smart-Servier.png</v>
      </c>
      <c r="M43" s="69" t="s">
        <v>2221</v>
      </c>
      <c r="N43" s="70" t="s">
        <v>2722</v>
      </c>
      <c r="O43" s="70" t="s">
        <v>2723</v>
      </c>
      <c r="P43" s="70" t="s">
        <v>2724</v>
      </c>
      <c r="Q43" s="62" t="s">
        <v>3038</v>
      </c>
      <c r="R43" s="61" t="s">
        <v>2763</v>
      </c>
      <c r="S43" s="61" t="s">
        <v>3087</v>
      </c>
      <c r="T43" s="61" t="s">
        <v>2939</v>
      </c>
      <c r="U43" s="66" t="s">
        <v>2248</v>
      </c>
      <c r="V43" s="21" t="str">
        <f t="shared" si="3"/>
        <v>Klik</v>
      </c>
      <c r="W43" s="25" t="s">
        <v>2321</v>
      </c>
      <c r="X43" s="21" t="str">
        <f t="shared" si="4"/>
        <v>Klik</v>
      </c>
      <c r="Y43" s="26" t="s">
        <v>2331</v>
      </c>
      <c r="Z43" s="55" t="str">
        <f t="shared" si="5"/>
        <v>Klik</v>
      </c>
      <c r="AA43" s="56" t="s">
        <v>2328</v>
      </c>
      <c r="AB43" s="5" t="s">
        <v>2326</v>
      </c>
      <c r="AC43" s="5" t="s">
        <v>2325</v>
      </c>
      <c r="AD43" s="5" t="s">
        <v>2336</v>
      </c>
      <c r="AE43" s="21" t="str">
        <f t="shared" si="6"/>
        <v>Klik</v>
      </c>
    </row>
    <row r="44" spans="1:31" x14ac:dyDescent="0.25">
      <c r="A44" s="64" t="s">
        <v>3132</v>
      </c>
      <c r="B44" s="34" t="str">
        <f t="shared" si="1"/>
        <v>Klik</v>
      </c>
      <c r="C44" s="35" t="s">
        <v>2220</v>
      </c>
      <c r="D44" s="35" t="s">
        <v>2221</v>
      </c>
      <c r="E44" s="35" t="s">
        <v>2222</v>
      </c>
      <c r="F44" s="35" t="s">
        <v>1188</v>
      </c>
      <c r="G44" s="33" t="s">
        <v>633</v>
      </c>
      <c r="H44" s="33" t="s">
        <v>1257</v>
      </c>
      <c r="I44" s="39" t="s">
        <v>631</v>
      </c>
      <c r="J44" s="39" t="s">
        <v>2694</v>
      </c>
      <c r="K44" s="12" t="str">
        <f t="shared" si="0"/>
        <v>Forearm fracture - Radius fracture 2 -- Smart-Servier.png</v>
      </c>
      <c r="L44" s="12" t="str">
        <f t="shared" si="2"/>
        <v>Forearm fracture - Radius fracture 2 -- Smart-Servier.png</v>
      </c>
      <c r="M44" s="69" t="s">
        <v>2221</v>
      </c>
      <c r="N44" s="70" t="s">
        <v>2722</v>
      </c>
      <c r="O44" s="70" t="s">
        <v>2723</v>
      </c>
      <c r="P44" s="70" t="s">
        <v>2724</v>
      </c>
      <c r="Q44" s="62" t="s">
        <v>3038</v>
      </c>
      <c r="R44" s="61" t="s">
        <v>2763</v>
      </c>
      <c r="S44" s="61" t="s">
        <v>3087</v>
      </c>
      <c r="T44" s="61" t="s">
        <v>2939</v>
      </c>
      <c r="U44" s="66" t="s">
        <v>2248</v>
      </c>
      <c r="V44" s="21" t="str">
        <f t="shared" si="3"/>
        <v>Klik</v>
      </c>
      <c r="W44" s="25" t="s">
        <v>2321</v>
      </c>
      <c r="X44" s="21" t="str">
        <f t="shared" si="4"/>
        <v>Klik</v>
      </c>
      <c r="Y44" s="26" t="s">
        <v>2331</v>
      </c>
      <c r="Z44" s="55" t="str">
        <f t="shared" si="5"/>
        <v>Klik</v>
      </c>
      <c r="AA44" s="56" t="s">
        <v>2328</v>
      </c>
      <c r="AB44" s="5" t="s">
        <v>2326</v>
      </c>
      <c r="AC44" s="5" t="s">
        <v>2325</v>
      </c>
      <c r="AD44" s="5" t="s">
        <v>2336</v>
      </c>
      <c r="AE44" s="21" t="str">
        <f t="shared" si="6"/>
        <v>Klik</v>
      </c>
    </row>
    <row r="45" spans="1:31" x14ac:dyDescent="0.25">
      <c r="A45" s="64" t="s">
        <v>3133</v>
      </c>
      <c r="B45" s="34" t="str">
        <f t="shared" si="1"/>
        <v>Klik</v>
      </c>
      <c r="C45" s="35" t="s">
        <v>2220</v>
      </c>
      <c r="D45" s="35" t="s">
        <v>2221</v>
      </c>
      <c r="E45" s="35" t="s">
        <v>2222</v>
      </c>
      <c r="F45" s="35" t="s">
        <v>1188</v>
      </c>
      <c r="G45" s="33" t="s">
        <v>631</v>
      </c>
      <c r="H45" s="33" t="s">
        <v>1258</v>
      </c>
      <c r="I45" s="39" t="s">
        <v>631</v>
      </c>
      <c r="J45" s="39" t="s">
        <v>2694</v>
      </c>
      <c r="K45" s="12" t="str">
        <f t="shared" si="0"/>
        <v>Forearm fracture - Radius fracture -- Smart-Servier.jpg</v>
      </c>
      <c r="L45" s="12" t="str">
        <f t="shared" si="2"/>
        <v>Forearm fracture - Radius fracture -- Smart-Servier.jpg</v>
      </c>
      <c r="M45" s="69" t="s">
        <v>2221</v>
      </c>
      <c r="N45" s="70" t="s">
        <v>2722</v>
      </c>
      <c r="O45" s="70" t="s">
        <v>2723</v>
      </c>
      <c r="P45" s="70" t="s">
        <v>2724</v>
      </c>
      <c r="Q45" s="62" t="s">
        <v>3038</v>
      </c>
      <c r="R45" s="61" t="s">
        <v>2763</v>
      </c>
      <c r="S45" s="61" t="s">
        <v>3087</v>
      </c>
      <c r="T45" s="61" t="s">
        <v>2939</v>
      </c>
      <c r="U45" s="66" t="s">
        <v>2248</v>
      </c>
      <c r="V45" s="21" t="str">
        <f t="shared" si="3"/>
        <v>Klik</v>
      </c>
      <c r="W45" s="25" t="s">
        <v>2321</v>
      </c>
      <c r="X45" s="21" t="str">
        <f t="shared" si="4"/>
        <v>Klik</v>
      </c>
      <c r="Y45" s="26" t="s">
        <v>2331</v>
      </c>
      <c r="Z45" s="55" t="str">
        <f t="shared" si="5"/>
        <v>Klik</v>
      </c>
      <c r="AA45" s="56" t="s">
        <v>2328</v>
      </c>
      <c r="AB45" s="5" t="s">
        <v>2326</v>
      </c>
      <c r="AC45" s="5" t="s">
        <v>2325</v>
      </c>
      <c r="AD45" s="5" t="s">
        <v>2336</v>
      </c>
      <c r="AE45" s="21" t="str">
        <f t="shared" si="6"/>
        <v>Klik</v>
      </c>
    </row>
    <row r="46" spans="1:31" x14ac:dyDescent="0.25">
      <c r="A46" s="64" t="s">
        <v>3134</v>
      </c>
      <c r="B46" s="34" t="str">
        <f t="shared" si="1"/>
        <v>Klik</v>
      </c>
      <c r="C46" s="35" t="s">
        <v>2220</v>
      </c>
      <c r="D46" s="35" t="s">
        <v>2221</v>
      </c>
      <c r="E46" s="35" t="s">
        <v>2222</v>
      </c>
      <c r="F46" s="35" t="s">
        <v>1189</v>
      </c>
      <c r="G46" s="33" t="s">
        <v>635</v>
      </c>
      <c r="H46" s="33" t="s">
        <v>1257</v>
      </c>
      <c r="I46" s="39" t="s">
        <v>634</v>
      </c>
      <c r="J46" s="39"/>
      <c r="K46" s="12" t="str">
        <f t="shared" si="0"/>
        <v xml:space="preserve"> - Rib fractures 1 -- Smart-Servier.png</v>
      </c>
      <c r="L46" s="12" t="str">
        <f t="shared" si="2"/>
        <v>Rib fractures 1 -- Smart-Servier.png</v>
      </c>
      <c r="M46" s="69" t="s">
        <v>2221</v>
      </c>
      <c r="N46" s="70" t="s">
        <v>2722</v>
      </c>
      <c r="O46" s="70" t="s">
        <v>2723</v>
      </c>
      <c r="P46" s="70" t="s">
        <v>2724</v>
      </c>
      <c r="Q46" s="62" t="s">
        <v>634</v>
      </c>
      <c r="R46" s="61" t="s">
        <v>2764</v>
      </c>
      <c r="S46" s="61" t="s">
        <v>2833</v>
      </c>
      <c r="T46" s="61" t="s">
        <v>2940</v>
      </c>
      <c r="U46" s="66" t="s">
        <v>2249</v>
      </c>
      <c r="V46" s="21" t="str">
        <f t="shared" si="3"/>
        <v>Klik</v>
      </c>
      <c r="W46" s="25" t="s">
        <v>2321</v>
      </c>
      <c r="X46" s="21" t="str">
        <f t="shared" si="4"/>
        <v>Klik</v>
      </c>
      <c r="Y46" s="26" t="s">
        <v>2331</v>
      </c>
      <c r="Z46" s="55" t="str">
        <f t="shared" si="5"/>
        <v>Klik</v>
      </c>
      <c r="AA46" s="56" t="s">
        <v>2328</v>
      </c>
      <c r="AB46" s="5" t="s">
        <v>2326</v>
      </c>
      <c r="AC46" s="5" t="s">
        <v>2325</v>
      </c>
      <c r="AD46" s="5" t="s">
        <v>2336</v>
      </c>
      <c r="AE46" s="21" t="str">
        <f t="shared" si="6"/>
        <v>Klik</v>
      </c>
    </row>
    <row r="47" spans="1:31" x14ac:dyDescent="0.25">
      <c r="A47" s="64" t="s">
        <v>3135</v>
      </c>
      <c r="B47" s="34" t="str">
        <f t="shared" si="1"/>
        <v>Klik</v>
      </c>
      <c r="C47" s="35" t="s">
        <v>2220</v>
      </c>
      <c r="D47" s="35" t="s">
        <v>2221</v>
      </c>
      <c r="E47" s="35" t="s">
        <v>2222</v>
      </c>
      <c r="F47" s="35" t="s">
        <v>1189</v>
      </c>
      <c r="G47" s="33" t="s">
        <v>636</v>
      </c>
      <c r="H47" s="33" t="s">
        <v>1257</v>
      </c>
      <c r="I47" s="39" t="s">
        <v>634</v>
      </c>
      <c r="J47" s="39"/>
      <c r="K47" s="12" t="str">
        <f t="shared" si="0"/>
        <v xml:space="preserve"> - Rib fractures 2 -- Smart-Servier.png</v>
      </c>
      <c r="L47" s="12" t="str">
        <f t="shared" si="2"/>
        <v>Rib fractures 2 -- Smart-Servier.png</v>
      </c>
      <c r="M47" s="69" t="s">
        <v>2221</v>
      </c>
      <c r="N47" s="70" t="s">
        <v>2722</v>
      </c>
      <c r="O47" s="70" t="s">
        <v>2723</v>
      </c>
      <c r="P47" s="70" t="s">
        <v>2724</v>
      </c>
      <c r="Q47" s="62" t="s">
        <v>634</v>
      </c>
      <c r="R47" s="61" t="s">
        <v>2764</v>
      </c>
      <c r="S47" s="61" t="s">
        <v>2833</v>
      </c>
      <c r="T47" s="61" t="s">
        <v>2940</v>
      </c>
      <c r="U47" s="66" t="s">
        <v>2249</v>
      </c>
      <c r="V47" s="21" t="str">
        <f t="shared" si="3"/>
        <v>Klik</v>
      </c>
      <c r="W47" s="25" t="s">
        <v>2321</v>
      </c>
      <c r="X47" s="21" t="str">
        <f t="shared" si="4"/>
        <v>Klik</v>
      </c>
      <c r="Y47" s="26" t="s">
        <v>2331</v>
      </c>
      <c r="Z47" s="55" t="str">
        <f t="shared" si="5"/>
        <v>Klik</v>
      </c>
      <c r="AA47" s="56" t="s">
        <v>2328</v>
      </c>
      <c r="AB47" s="5" t="s">
        <v>2326</v>
      </c>
      <c r="AC47" s="5" t="s">
        <v>2325</v>
      </c>
      <c r="AD47" s="5" t="s">
        <v>2336</v>
      </c>
      <c r="AE47" s="21" t="str">
        <f t="shared" si="6"/>
        <v>Klik</v>
      </c>
    </row>
    <row r="48" spans="1:31" x14ac:dyDescent="0.25">
      <c r="A48" s="64" t="s">
        <v>3136</v>
      </c>
      <c r="B48" s="34" t="str">
        <f t="shared" si="1"/>
        <v>Klik</v>
      </c>
      <c r="C48" s="35" t="s">
        <v>2220</v>
      </c>
      <c r="D48" s="35" t="s">
        <v>2221</v>
      </c>
      <c r="E48" s="35" t="s">
        <v>2222</v>
      </c>
      <c r="F48" s="35" t="s">
        <v>1189</v>
      </c>
      <c r="G48" s="33" t="s">
        <v>634</v>
      </c>
      <c r="H48" s="33" t="s">
        <v>1258</v>
      </c>
      <c r="I48" s="39" t="s">
        <v>634</v>
      </c>
      <c r="J48" s="39"/>
      <c r="K48" s="12" t="str">
        <f t="shared" si="0"/>
        <v xml:space="preserve"> - Rib fractures -- Smart-Servier.jpg</v>
      </c>
      <c r="L48" s="12" t="str">
        <f t="shared" si="2"/>
        <v>Rib fractures -- Smart-Servier.jpg</v>
      </c>
      <c r="M48" s="69" t="s">
        <v>2221</v>
      </c>
      <c r="N48" s="70" t="s">
        <v>2722</v>
      </c>
      <c r="O48" s="70" t="s">
        <v>2723</v>
      </c>
      <c r="P48" s="70" t="s">
        <v>2724</v>
      </c>
      <c r="Q48" s="62" t="s">
        <v>634</v>
      </c>
      <c r="R48" s="61" t="s">
        <v>2764</v>
      </c>
      <c r="S48" s="61" t="s">
        <v>2833</v>
      </c>
      <c r="T48" s="61" t="s">
        <v>2940</v>
      </c>
      <c r="U48" s="66" t="s">
        <v>2249</v>
      </c>
      <c r="V48" s="21" t="str">
        <f t="shared" si="3"/>
        <v>Klik</v>
      </c>
      <c r="W48" s="25" t="s">
        <v>2321</v>
      </c>
      <c r="X48" s="21" t="str">
        <f t="shared" si="4"/>
        <v>Klik</v>
      </c>
      <c r="Y48" s="26" t="s">
        <v>2331</v>
      </c>
      <c r="Z48" s="55" t="str">
        <f t="shared" si="5"/>
        <v>Klik</v>
      </c>
      <c r="AA48" s="56" t="s">
        <v>2328</v>
      </c>
      <c r="AB48" s="5" t="s">
        <v>2326</v>
      </c>
      <c r="AC48" s="5" t="s">
        <v>2325</v>
      </c>
      <c r="AD48" s="5" t="s">
        <v>2336</v>
      </c>
      <c r="AE48" s="21" t="str">
        <f t="shared" si="6"/>
        <v>Klik</v>
      </c>
    </row>
    <row r="49" spans="1:31" x14ac:dyDescent="0.25">
      <c r="A49" s="64" t="s">
        <v>3137</v>
      </c>
      <c r="B49" s="34" t="str">
        <f t="shared" si="1"/>
        <v>Klik</v>
      </c>
      <c r="C49" s="35" t="s">
        <v>2220</v>
      </c>
      <c r="D49" s="35" t="s">
        <v>2221</v>
      </c>
      <c r="E49" s="35" t="s">
        <v>2222</v>
      </c>
      <c r="F49" s="35" t="s">
        <v>1190</v>
      </c>
      <c r="G49" s="33" t="s">
        <v>638</v>
      </c>
      <c r="H49" s="33" t="s">
        <v>1257</v>
      </c>
      <c r="I49" s="39" t="s">
        <v>637</v>
      </c>
      <c r="J49" s="39" t="s">
        <v>2695</v>
      </c>
      <c r="K49" s="12" t="str">
        <f t="shared" si="0"/>
        <v>Wrist fracture - Scaphoid fracture 1 -- Smart-Servier.png</v>
      </c>
      <c r="L49" s="12" t="str">
        <f t="shared" si="2"/>
        <v>Wrist fracture - Scaphoid fracture 1 -- Smart-Servier.png</v>
      </c>
      <c r="M49" s="69" t="s">
        <v>2221</v>
      </c>
      <c r="N49" s="70" t="s">
        <v>2722</v>
      </c>
      <c r="O49" s="70" t="s">
        <v>2723</v>
      </c>
      <c r="P49" s="70" t="s">
        <v>2724</v>
      </c>
      <c r="Q49" s="62" t="s">
        <v>3039</v>
      </c>
      <c r="R49" s="61" t="s">
        <v>2765</v>
      </c>
      <c r="S49" s="61" t="s">
        <v>3067</v>
      </c>
      <c r="T49" s="61" t="s">
        <v>2941</v>
      </c>
      <c r="U49" s="66" t="s">
        <v>2250</v>
      </c>
      <c r="V49" s="21" t="str">
        <f t="shared" si="3"/>
        <v>Klik</v>
      </c>
      <c r="W49" s="25" t="s">
        <v>2321</v>
      </c>
      <c r="X49" s="21" t="str">
        <f t="shared" si="4"/>
        <v>Klik</v>
      </c>
      <c r="Y49" s="26" t="s">
        <v>2331</v>
      </c>
      <c r="Z49" s="55" t="str">
        <f t="shared" si="5"/>
        <v>Klik</v>
      </c>
      <c r="AA49" s="56" t="s">
        <v>2328</v>
      </c>
      <c r="AB49" s="5" t="s">
        <v>2326</v>
      </c>
      <c r="AC49" s="5" t="s">
        <v>2325</v>
      </c>
      <c r="AD49" s="5" t="s">
        <v>2336</v>
      </c>
      <c r="AE49" s="21" t="str">
        <f t="shared" si="6"/>
        <v>Klik</v>
      </c>
    </row>
    <row r="50" spans="1:31" x14ac:dyDescent="0.25">
      <c r="A50" s="64" t="s">
        <v>3138</v>
      </c>
      <c r="B50" s="34" t="str">
        <f t="shared" si="1"/>
        <v>Klik</v>
      </c>
      <c r="C50" s="35" t="s">
        <v>2220</v>
      </c>
      <c r="D50" s="35" t="s">
        <v>2221</v>
      </c>
      <c r="E50" s="35" t="s">
        <v>2222</v>
      </c>
      <c r="F50" s="35" t="s">
        <v>1190</v>
      </c>
      <c r="G50" s="33" t="s">
        <v>637</v>
      </c>
      <c r="H50" s="33" t="s">
        <v>1258</v>
      </c>
      <c r="I50" s="39" t="s">
        <v>637</v>
      </c>
      <c r="J50" s="39" t="s">
        <v>2695</v>
      </c>
      <c r="K50" s="12" t="str">
        <f t="shared" si="0"/>
        <v>Wrist fracture - Scaphoid fracture -- Smart-Servier.jpg</v>
      </c>
      <c r="L50" s="12" t="str">
        <f t="shared" si="2"/>
        <v>Wrist fracture - Scaphoid fracture -- Smart-Servier.jpg</v>
      </c>
      <c r="M50" s="69" t="s">
        <v>2221</v>
      </c>
      <c r="N50" s="70" t="s">
        <v>2722</v>
      </c>
      <c r="O50" s="70" t="s">
        <v>2723</v>
      </c>
      <c r="P50" s="70" t="s">
        <v>2724</v>
      </c>
      <c r="Q50" s="62" t="s">
        <v>3039</v>
      </c>
      <c r="R50" s="61" t="s">
        <v>2765</v>
      </c>
      <c r="S50" s="61" t="s">
        <v>3067</v>
      </c>
      <c r="T50" s="61" t="s">
        <v>2941</v>
      </c>
      <c r="U50" s="66" t="s">
        <v>2250</v>
      </c>
      <c r="V50" s="21" t="str">
        <f t="shared" si="3"/>
        <v>Klik</v>
      </c>
      <c r="W50" s="25" t="s">
        <v>2321</v>
      </c>
      <c r="X50" s="21" t="str">
        <f t="shared" si="4"/>
        <v>Klik</v>
      </c>
      <c r="Y50" s="26" t="s">
        <v>2331</v>
      </c>
      <c r="Z50" s="55" t="str">
        <f t="shared" si="5"/>
        <v>Klik</v>
      </c>
      <c r="AA50" s="56" t="s">
        <v>2328</v>
      </c>
      <c r="AB50" s="5" t="s">
        <v>2326</v>
      </c>
      <c r="AC50" s="5" t="s">
        <v>2325</v>
      </c>
      <c r="AD50" s="5" t="s">
        <v>2336</v>
      </c>
      <c r="AE50" s="21" t="str">
        <f t="shared" si="6"/>
        <v>Klik</v>
      </c>
    </row>
    <row r="51" spans="1:31" x14ac:dyDescent="0.25">
      <c r="A51" s="64" t="s">
        <v>3139</v>
      </c>
      <c r="B51" s="34" t="str">
        <f t="shared" si="1"/>
        <v>Klik</v>
      </c>
      <c r="C51" s="35" t="s">
        <v>2220</v>
      </c>
      <c r="D51" s="35" t="s">
        <v>2221</v>
      </c>
      <c r="E51" s="35" t="s">
        <v>2222</v>
      </c>
      <c r="F51" s="35" t="s">
        <v>1191</v>
      </c>
      <c r="G51" s="33" t="s">
        <v>640</v>
      </c>
      <c r="H51" s="33" t="s">
        <v>1257</v>
      </c>
      <c r="I51" s="39" t="s">
        <v>639</v>
      </c>
      <c r="J51" s="39"/>
      <c r="K51" s="12" t="str">
        <f t="shared" si="0"/>
        <v xml:space="preserve"> - Shoulder fracture 1 -- Smart-Servier.png</v>
      </c>
      <c r="L51" s="12" t="str">
        <f t="shared" si="2"/>
        <v>Shoulder fracture 1 -- Smart-Servier.png</v>
      </c>
      <c r="M51" s="69" t="s">
        <v>2221</v>
      </c>
      <c r="N51" s="70" t="s">
        <v>2722</v>
      </c>
      <c r="O51" s="70" t="s">
        <v>2723</v>
      </c>
      <c r="P51" s="70" t="s">
        <v>2724</v>
      </c>
      <c r="Q51" s="62" t="s">
        <v>639</v>
      </c>
      <c r="R51" s="61" t="s">
        <v>2766</v>
      </c>
      <c r="S51" s="61" t="s">
        <v>2834</v>
      </c>
      <c r="T51" s="61" t="s">
        <v>2942</v>
      </c>
      <c r="U51" s="66" t="s">
        <v>2251</v>
      </c>
      <c r="V51" s="21" t="str">
        <f t="shared" si="3"/>
        <v>Klik</v>
      </c>
      <c r="W51" s="25" t="s">
        <v>2321</v>
      </c>
      <c r="X51" s="21" t="str">
        <f t="shared" si="4"/>
        <v>Klik</v>
      </c>
      <c r="Y51" s="26" t="s">
        <v>2331</v>
      </c>
      <c r="Z51" s="55" t="str">
        <f t="shared" si="5"/>
        <v>Klik</v>
      </c>
      <c r="AA51" s="56" t="s">
        <v>2328</v>
      </c>
      <c r="AB51" s="5" t="s">
        <v>2326</v>
      </c>
      <c r="AC51" s="5" t="s">
        <v>2325</v>
      </c>
      <c r="AD51" s="5" t="s">
        <v>2336</v>
      </c>
      <c r="AE51" s="21" t="str">
        <f t="shared" si="6"/>
        <v>Klik</v>
      </c>
    </row>
    <row r="52" spans="1:31" x14ac:dyDescent="0.25">
      <c r="A52" s="64" t="s">
        <v>3140</v>
      </c>
      <c r="B52" s="34" t="str">
        <f t="shared" si="1"/>
        <v>Klik</v>
      </c>
      <c r="C52" s="35" t="s">
        <v>2220</v>
      </c>
      <c r="D52" s="35" t="s">
        <v>2221</v>
      </c>
      <c r="E52" s="35" t="s">
        <v>2222</v>
      </c>
      <c r="F52" s="35" t="s">
        <v>1191</v>
      </c>
      <c r="G52" s="33" t="s">
        <v>639</v>
      </c>
      <c r="H52" s="33" t="s">
        <v>1258</v>
      </c>
      <c r="I52" s="39" t="s">
        <v>639</v>
      </c>
      <c r="J52" s="39"/>
      <c r="K52" s="12" t="str">
        <f t="shared" si="0"/>
        <v xml:space="preserve"> - Shoulder fracture -- Smart-Servier.jpg</v>
      </c>
      <c r="L52" s="12" t="str">
        <f t="shared" si="2"/>
        <v>Shoulder fracture -- Smart-Servier.jpg</v>
      </c>
      <c r="M52" s="69" t="s">
        <v>2221</v>
      </c>
      <c r="N52" s="70" t="s">
        <v>2722</v>
      </c>
      <c r="O52" s="70" t="s">
        <v>2723</v>
      </c>
      <c r="P52" s="70" t="s">
        <v>2724</v>
      </c>
      <c r="Q52" s="62" t="s">
        <v>639</v>
      </c>
      <c r="R52" s="61" t="s">
        <v>2766</v>
      </c>
      <c r="S52" s="61" t="s">
        <v>2834</v>
      </c>
      <c r="T52" s="61" t="s">
        <v>2942</v>
      </c>
      <c r="U52" s="66" t="s">
        <v>2251</v>
      </c>
      <c r="V52" s="21" t="str">
        <f t="shared" si="3"/>
        <v>Klik</v>
      </c>
      <c r="W52" s="25" t="s">
        <v>2321</v>
      </c>
      <c r="X52" s="21" t="str">
        <f t="shared" si="4"/>
        <v>Klik</v>
      </c>
      <c r="Y52" s="26" t="s">
        <v>2331</v>
      </c>
      <c r="Z52" s="55" t="str">
        <f t="shared" si="5"/>
        <v>Klik</v>
      </c>
      <c r="AA52" s="56" t="s">
        <v>2328</v>
      </c>
      <c r="AB52" s="5" t="s">
        <v>2326</v>
      </c>
      <c r="AC52" s="5" t="s">
        <v>2325</v>
      </c>
      <c r="AD52" s="5" t="s">
        <v>2336</v>
      </c>
      <c r="AE52" s="21" t="str">
        <f t="shared" si="6"/>
        <v>Klik</v>
      </c>
    </row>
    <row r="53" spans="1:31" x14ac:dyDescent="0.25">
      <c r="A53" s="64" t="s">
        <v>3141</v>
      </c>
      <c r="B53" s="34" t="str">
        <f t="shared" si="1"/>
        <v>Klik</v>
      </c>
      <c r="C53" s="35" t="s">
        <v>2220</v>
      </c>
      <c r="D53" s="35" t="s">
        <v>2221</v>
      </c>
      <c r="E53" s="35" t="s">
        <v>2222</v>
      </c>
      <c r="F53" s="35" t="s">
        <v>1192</v>
      </c>
      <c r="G53" s="33" t="s">
        <v>642</v>
      </c>
      <c r="H53" s="33" t="s">
        <v>1257</v>
      </c>
      <c r="I53" s="39" t="s">
        <v>641</v>
      </c>
      <c r="J53" s="39"/>
      <c r="K53" s="12" t="str">
        <f t="shared" si="0"/>
        <v xml:space="preserve"> - Skull fractures 1 -- Smart-Servier.png</v>
      </c>
      <c r="L53" s="12" t="str">
        <f t="shared" si="2"/>
        <v>Skull fractures 1 -- Smart-Servier.png</v>
      </c>
      <c r="M53" s="69" t="s">
        <v>2221</v>
      </c>
      <c r="N53" s="70" t="s">
        <v>2722</v>
      </c>
      <c r="O53" s="70" t="s">
        <v>2723</v>
      </c>
      <c r="P53" s="70" t="s">
        <v>2724</v>
      </c>
      <c r="Q53" s="62" t="s">
        <v>641</v>
      </c>
      <c r="R53" s="61" t="s">
        <v>2767</v>
      </c>
      <c r="S53" s="61" t="s">
        <v>2835</v>
      </c>
      <c r="T53" s="61" t="s">
        <v>2943</v>
      </c>
      <c r="U53" s="66" t="s">
        <v>2252</v>
      </c>
      <c r="V53" s="21" t="str">
        <f t="shared" si="3"/>
        <v>Klik</v>
      </c>
      <c r="W53" s="25" t="s">
        <v>2321</v>
      </c>
      <c r="X53" s="21" t="str">
        <f t="shared" si="4"/>
        <v>Klik</v>
      </c>
      <c r="Y53" s="26" t="s">
        <v>2331</v>
      </c>
      <c r="Z53" s="55" t="str">
        <f t="shared" si="5"/>
        <v>Klik</v>
      </c>
      <c r="AA53" s="56" t="s">
        <v>2328</v>
      </c>
      <c r="AB53" s="5" t="s">
        <v>2326</v>
      </c>
      <c r="AC53" s="5" t="s">
        <v>2325</v>
      </c>
      <c r="AD53" s="5" t="s">
        <v>2336</v>
      </c>
      <c r="AE53" s="21" t="str">
        <f t="shared" si="6"/>
        <v>Klik</v>
      </c>
    </row>
    <row r="54" spans="1:31" x14ac:dyDescent="0.25">
      <c r="A54" s="64" t="s">
        <v>3142</v>
      </c>
      <c r="B54" s="34" t="str">
        <f t="shared" si="1"/>
        <v>Klik</v>
      </c>
      <c r="C54" s="35" t="s">
        <v>2220</v>
      </c>
      <c r="D54" s="35" t="s">
        <v>2221</v>
      </c>
      <c r="E54" s="35" t="s">
        <v>2222</v>
      </c>
      <c r="F54" s="35" t="s">
        <v>1192</v>
      </c>
      <c r="G54" s="33" t="s">
        <v>641</v>
      </c>
      <c r="H54" s="33" t="s">
        <v>1258</v>
      </c>
      <c r="I54" s="39" t="s">
        <v>641</v>
      </c>
      <c r="J54" s="39"/>
      <c r="K54" s="12" t="str">
        <f t="shared" si="0"/>
        <v xml:space="preserve"> - Skull fractures -- Smart-Servier.jpg</v>
      </c>
      <c r="L54" s="12" t="str">
        <f t="shared" si="2"/>
        <v>Skull fractures -- Smart-Servier.jpg</v>
      </c>
      <c r="M54" s="69" t="s">
        <v>2221</v>
      </c>
      <c r="N54" s="70" t="s">
        <v>2722</v>
      </c>
      <c r="O54" s="70" t="s">
        <v>2723</v>
      </c>
      <c r="P54" s="70" t="s">
        <v>2724</v>
      </c>
      <c r="Q54" s="62" t="s">
        <v>641</v>
      </c>
      <c r="R54" s="61" t="s">
        <v>2767</v>
      </c>
      <c r="S54" s="61" t="s">
        <v>2835</v>
      </c>
      <c r="T54" s="61" t="s">
        <v>2943</v>
      </c>
      <c r="U54" s="66" t="s">
        <v>2252</v>
      </c>
      <c r="V54" s="21" t="str">
        <f t="shared" si="3"/>
        <v>Klik</v>
      </c>
      <c r="W54" s="25" t="s">
        <v>2321</v>
      </c>
      <c r="X54" s="21" t="str">
        <f t="shared" si="4"/>
        <v>Klik</v>
      </c>
      <c r="Y54" s="26" t="s">
        <v>2331</v>
      </c>
      <c r="Z54" s="55" t="str">
        <f t="shared" si="5"/>
        <v>Klik</v>
      </c>
      <c r="AA54" s="56" t="s">
        <v>2328</v>
      </c>
      <c r="AB54" s="5" t="s">
        <v>2326</v>
      </c>
      <c r="AC54" s="5" t="s">
        <v>2325</v>
      </c>
      <c r="AD54" s="5" t="s">
        <v>2336</v>
      </c>
      <c r="AE54" s="21" t="str">
        <f t="shared" si="6"/>
        <v>Klik</v>
      </c>
    </row>
    <row r="55" spans="1:31" x14ac:dyDescent="0.25">
      <c r="A55" s="64" t="s">
        <v>3143</v>
      </c>
      <c r="B55" s="34" t="str">
        <f t="shared" si="1"/>
        <v>Klik</v>
      </c>
      <c r="C55" s="35" t="s">
        <v>2220</v>
      </c>
      <c r="D55" s="35" t="s">
        <v>2221</v>
      </c>
      <c r="E55" s="35" t="s">
        <v>2222</v>
      </c>
      <c r="F55" s="35" t="s">
        <v>1193</v>
      </c>
      <c r="G55" s="33" t="s">
        <v>644</v>
      </c>
      <c r="H55" s="33" t="s">
        <v>1257</v>
      </c>
      <c r="I55" s="39" t="s">
        <v>643</v>
      </c>
      <c r="J55" s="39" t="s">
        <v>2696</v>
      </c>
      <c r="K55" s="12" t="str">
        <f t="shared" si="0"/>
        <v>Breastbone fracture - Sternal fracture 1 -- Smart-Servier.png</v>
      </c>
      <c r="L55" s="12" t="str">
        <f t="shared" si="2"/>
        <v>Breastbone fracture - Sternal fracture 1 -- Smart-Servier.png</v>
      </c>
      <c r="M55" s="69" t="s">
        <v>2221</v>
      </c>
      <c r="N55" s="70" t="s">
        <v>2722</v>
      </c>
      <c r="O55" s="70" t="s">
        <v>2723</v>
      </c>
      <c r="P55" s="70" t="s">
        <v>2724</v>
      </c>
      <c r="Q55" s="62" t="s">
        <v>3040</v>
      </c>
      <c r="R55" s="61" t="s">
        <v>2768</v>
      </c>
      <c r="S55" s="61" t="s">
        <v>3066</v>
      </c>
      <c r="T55" s="61" t="s">
        <v>2944</v>
      </c>
      <c r="U55" s="66" t="s">
        <v>2253</v>
      </c>
      <c r="V55" s="21" t="str">
        <f t="shared" si="3"/>
        <v>Klik</v>
      </c>
      <c r="W55" s="25" t="s">
        <v>2321</v>
      </c>
      <c r="X55" s="21" t="str">
        <f t="shared" si="4"/>
        <v>Klik</v>
      </c>
      <c r="Y55" s="26" t="s">
        <v>2331</v>
      </c>
      <c r="Z55" s="55" t="str">
        <f t="shared" si="5"/>
        <v>Klik</v>
      </c>
      <c r="AA55" s="56" t="s">
        <v>2328</v>
      </c>
      <c r="AB55" s="5" t="s">
        <v>2326</v>
      </c>
      <c r="AC55" s="5" t="s">
        <v>2325</v>
      </c>
      <c r="AD55" s="5" t="s">
        <v>2336</v>
      </c>
      <c r="AE55" s="21" t="str">
        <f t="shared" si="6"/>
        <v>Klik</v>
      </c>
    </row>
    <row r="56" spans="1:31" x14ac:dyDescent="0.25">
      <c r="A56" s="64" t="s">
        <v>3144</v>
      </c>
      <c r="B56" s="34" t="str">
        <f t="shared" si="1"/>
        <v>Klik</v>
      </c>
      <c r="C56" s="35" t="s">
        <v>2220</v>
      </c>
      <c r="D56" s="35" t="s">
        <v>2221</v>
      </c>
      <c r="E56" s="35" t="s">
        <v>2222</v>
      </c>
      <c r="F56" s="35" t="s">
        <v>1193</v>
      </c>
      <c r="G56" s="33" t="s">
        <v>643</v>
      </c>
      <c r="H56" s="33" t="s">
        <v>1258</v>
      </c>
      <c r="I56" s="39" t="s">
        <v>643</v>
      </c>
      <c r="J56" s="39" t="s">
        <v>2696</v>
      </c>
      <c r="K56" s="12" t="str">
        <f t="shared" si="0"/>
        <v>Breastbone fracture - Sternal fracture -- Smart-Servier.jpg</v>
      </c>
      <c r="L56" s="12" t="str">
        <f t="shared" si="2"/>
        <v>Breastbone fracture - Sternal fracture -- Smart-Servier.jpg</v>
      </c>
      <c r="M56" s="69" t="s">
        <v>2221</v>
      </c>
      <c r="N56" s="70" t="s">
        <v>2722</v>
      </c>
      <c r="O56" s="70" t="s">
        <v>2723</v>
      </c>
      <c r="P56" s="70" t="s">
        <v>2724</v>
      </c>
      <c r="Q56" s="62" t="s">
        <v>3040</v>
      </c>
      <c r="R56" s="61" t="s">
        <v>2768</v>
      </c>
      <c r="S56" s="61" t="s">
        <v>3066</v>
      </c>
      <c r="T56" s="61" t="s">
        <v>2944</v>
      </c>
      <c r="U56" s="66" t="s">
        <v>2253</v>
      </c>
      <c r="V56" s="21" t="str">
        <f t="shared" si="3"/>
        <v>Klik</v>
      </c>
      <c r="W56" s="25" t="s">
        <v>2321</v>
      </c>
      <c r="X56" s="21" t="str">
        <f t="shared" si="4"/>
        <v>Klik</v>
      </c>
      <c r="Y56" s="26" t="s">
        <v>2331</v>
      </c>
      <c r="Z56" s="55" t="str">
        <f t="shared" si="5"/>
        <v>Klik</v>
      </c>
      <c r="AA56" s="56" t="s">
        <v>2328</v>
      </c>
      <c r="AB56" s="5" t="s">
        <v>2326</v>
      </c>
      <c r="AC56" s="5" t="s">
        <v>2325</v>
      </c>
      <c r="AD56" s="5" t="s">
        <v>2336</v>
      </c>
      <c r="AE56" s="21" t="str">
        <f t="shared" si="6"/>
        <v>Klik</v>
      </c>
    </row>
    <row r="57" spans="1:31" x14ac:dyDescent="0.25">
      <c r="A57" s="64" t="s">
        <v>3145</v>
      </c>
      <c r="B57" s="34" t="str">
        <f t="shared" si="1"/>
        <v>Klik</v>
      </c>
      <c r="C57" s="35" t="s">
        <v>2220</v>
      </c>
      <c r="D57" s="35" t="s">
        <v>2221</v>
      </c>
      <c r="E57" s="35" t="s">
        <v>2222</v>
      </c>
      <c r="F57" s="35" t="s">
        <v>1194</v>
      </c>
      <c r="G57" s="33" t="s">
        <v>646</v>
      </c>
      <c r="H57" s="33" t="s">
        <v>1257</v>
      </c>
      <c r="I57" s="39" t="s">
        <v>645</v>
      </c>
      <c r="J57" s="39" t="s">
        <v>2697</v>
      </c>
      <c r="K57" s="12" t="str">
        <f t="shared" si="0"/>
        <v>Backbone fractures - Vertebral fractures 1 -- Smart-Servier.png</v>
      </c>
      <c r="L57" s="12" t="str">
        <f t="shared" si="2"/>
        <v>Backbone fractures - Vertebral fractures 1 -- Smart-Servier.png</v>
      </c>
      <c r="M57" s="69" t="s">
        <v>2221</v>
      </c>
      <c r="N57" s="70" t="s">
        <v>2722</v>
      </c>
      <c r="O57" s="70" t="s">
        <v>2723</v>
      </c>
      <c r="P57" s="70" t="s">
        <v>2724</v>
      </c>
      <c r="Q57" s="62" t="s">
        <v>3041</v>
      </c>
      <c r="R57" s="61" t="s">
        <v>2769</v>
      </c>
      <c r="S57" s="61" t="s">
        <v>2836</v>
      </c>
      <c r="T57" s="61" t="s">
        <v>2945</v>
      </c>
      <c r="U57" s="66" t="s">
        <v>2254</v>
      </c>
      <c r="V57" s="21" t="str">
        <f t="shared" si="3"/>
        <v>Klik</v>
      </c>
      <c r="W57" s="25" t="s">
        <v>2321</v>
      </c>
      <c r="X57" s="21" t="str">
        <f t="shared" si="4"/>
        <v>Klik</v>
      </c>
      <c r="Y57" s="26" t="s">
        <v>2331</v>
      </c>
      <c r="Z57" s="55" t="str">
        <f t="shared" si="5"/>
        <v>Klik</v>
      </c>
      <c r="AA57" s="56" t="s">
        <v>2328</v>
      </c>
      <c r="AB57" s="5" t="s">
        <v>2326</v>
      </c>
      <c r="AC57" s="5" t="s">
        <v>2325</v>
      </c>
      <c r="AD57" s="5" t="s">
        <v>2336</v>
      </c>
      <c r="AE57" s="21" t="str">
        <f t="shared" si="6"/>
        <v>Klik</v>
      </c>
    </row>
    <row r="58" spans="1:31" x14ac:dyDescent="0.25">
      <c r="A58" s="64" t="s">
        <v>3146</v>
      </c>
      <c r="B58" s="34" t="str">
        <f t="shared" si="1"/>
        <v>Klik</v>
      </c>
      <c r="C58" s="35" t="s">
        <v>2220</v>
      </c>
      <c r="D58" s="35" t="s">
        <v>2221</v>
      </c>
      <c r="E58" s="35" t="s">
        <v>2222</v>
      </c>
      <c r="F58" s="35" t="s">
        <v>1194</v>
      </c>
      <c r="G58" s="33" t="s">
        <v>647</v>
      </c>
      <c r="H58" s="33" t="s">
        <v>1257</v>
      </c>
      <c r="I58" s="39" t="s">
        <v>645</v>
      </c>
      <c r="J58" s="39" t="s">
        <v>2697</v>
      </c>
      <c r="K58" s="12" t="str">
        <f t="shared" si="0"/>
        <v>Backbone fractures - Vertebral fractures 2 -- Smart-Servier.png</v>
      </c>
      <c r="L58" s="12" t="str">
        <f t="shared" si="2"/>
        <v>Backbone fractures - Vertebral fractures 2 -- Smart-Servier.png</v>
      </c>
      <c r="M58" s="69" t="s">
        <v>2221</v>
      </c>
      <c r="N58" s="70" t="s">
        <v>2722</v>
      </c>
      <c r="O58" s="70" t="s">
        <v>2723</v>
      </c>
      <c r="P58" s="70" t="s">
        <v>2724</v>
      </c>
      <c r="Q58" s="62" t="s">
        <v>3041</v>
      </c>
      <c r="R58" s="61" t="s">
        <v>2769</v>
      </c>
      <c r="S58" s="61" t="s">
        <v>2836</v>
      </c>
      <c r="T58" s="61" t="s">
        <v>2945</v>
      </c>
      <c r="U58" s="66" t="s">
        <v>2254</v>
      </c>
      <c r="V58" s="21" t="str">
        <f t="shared" si="3"/>
        <v>Klik</v>
      </c>
      <c r="W58" s="25" t="s">
        <v>2321</v>
      </c>
      <c r="X58" s="21" t="str">
        <f t="shared" si="4"/>
        <v>Klik</v>
      </c>
      <c r="Y58" s="26" t="s">
        <v>2331</v>
      </c>
      <c r="Z58" s="55" t="str">
        <f t="shared" si="5"/>
        <v>Klik</v>
      </c>
      <c r="AA58" s="56" t="s">
        <v>2328</v>
      </c>
      <c r="AB58" s="5" t="s">
        <v>2326</v>
      </c>
      <c r="AC58" s="5" t="s">
        <v>2325</v>
      </c>
      <c r="AD58" s="5" t="s">
        <v>2336</v>
      </c>
      <c r="AE58" s="21" t="str">
        <f t="shared" si="6"/>
        <v>Klik</v>
      </c>
    </row>
    <row r="59" spans="1:31" x14ac:dyDescent="0.25">
      <c r="A59" s="64" t="s">
        <v>3147</v>
      </c>
      <c r="B59" s="34" t="str">
        <f t="shared" si="1"/>
        <v>Klik</v>
      </c>
      <c r="C59" s="35" t="s">
        <v>2220</v>
      </c>
      <c r="D59" s="35" t="s">
        <v>2221</v>
      </c>
      <c r="E59" s="35" t="s">
        <v>2222</v>
      </c>
      <c r="F59" s="35" t="s">
        <v>1194</v>
      </c>
      <c r="G59" s="33" t="s">
        <v>648</v>
      </c>
      <c r="H59" s="33" t="s">
        <v>1257</v>
      </c>
      <c r="I59" s="39" t="s">
        <v>645</v>
      </c>
      <c r="J59" s="39" t="s">
        <v>2697</v>
      </c>
      <c r="K59" s="12" t="str">
        <f t="shared" si="0"/>
        <v>Backbone fractures - Vertebral fractures 3 -- Smart-Servier.png</v>
      </c>
      <c r="L59" s="12" t="str">
        <f t="shared" si="2"/>
        <v>Backbone fractures - Vertebral fractures 3 -- Smart-Servier.png</v>
      </c>
      <c r="M59" s="69" t="s">
        <v>2221</v>
      </c>
      <c r="N59" s="70" t="s">
        <v>2722</v>
      </c>
      <c r="O59" s="70" t="s">
        <v>2723</v>
      </c>
      <c r="P59" s="70" t="s">
        <v>2724</v>
      </c>
      <c r="Q59" s="62" t="s">
        <v>3041</v>
      </c>
      <c r="R59" s="61" t="s">
        <v>2769</v>
      </c>
      <c r="S59" s="61" t="s">
        <v>2836</v>
      </c>
      <c r="T59" s="61" t="s">
        <v>2945</v>
      </c>
      <c r="U59" s="66" t="s">
        <v>2254</v>
      </c>
      <c r="V59" s="21" t="str">
        <f t="shared" si="3"/>
        <v>Klik</v>
      </c>
      <c r="W59" s="25" t="s">
        <v>2321</v>
      </c>
      <c r="X59" s="21" t="str">
        <f t="shared" si="4"/>
        <v>Klik</v>
      </c>
      <c r="Y59" s="26" t="s">
        <v>2331</v>
      </c>
      <c r="Z59" s="55" t="str">
        <f t="shared" si="5"/>
        <v>Klik</v>
      </c>
      <c r="AA59" s="56" t="s">
        <v>2328</v>
      </c>
      <c r="AB59" s="5" t="s">
        <v>2326</v>
      </c>
      <c r="AC59" s="5" t="s">
        <v>2325</v>
      </c>
      <c r="AD59" s="5" t="s">
        <v>2336</v>
      </c>
      <c r="AE59" s="21" t="str">
        <f t="shared" si="6"/>
        <v>Klik</v>
      </c>
    </row>
    <row r="60" spans="1:31" x14ac:dyDescent="0.25">
      <c r="A60" s="64" t="s">
        <v>3148</v>
      </c>
      <c r="B60" s="34" t="str">
        <f t="shared" si="1"/>
        <v>Klik</v>
      </c>
      <c r="C60" s="35" t="s">
        <v>2220</v>
      </c>
      <c r="D60" s="35" t="s">
        <v>2221</v>
      </c>
      <c r="E60" s="35" t="s">
        <v>2222</v>
      </c>
      <c r="F60" s="35" t="s">
        <v>1194</v>
      </c>
      <c r="G60" s="33" t="s">
        <v>649</v>
      </c>
      <c r="H60" s="33" t="s">
        <v>1257</v>
      </c>
      <c r="I60" s="39" t="s">
        <v>645</v>
      </c>
      <c r="J60" s="39" t="s">
        <v>2697</v>
      </c>
      <c r="K60" s="12" t="str">
        <f t="shared" si="0"/>
        <v>Backbone fractures - Vertebral fractures 4 -- Smart-Servier.png</v>
      </c>
      <c r="L60" s="12" t="str">
        <f t="shared" si="2"/>
        <v>Backbone fractures - Vertebral fractures 4 -- Smart-Servier.png</v>
      </c>
      <c r="M60" s="69" t="s">
        <v>2221</v>
      </c>
      <c r="N60" s="70" t="s">
        <v>2722</v>
      </c>
      <c r="O60" s="70" t="s">
        <v>2723</v>
      </c>
      <c r="P60" s="70" t="s">
        <v>2724</v>
      </c>
      <c r="Q60" s="62" t="s">
        <v>3041</v>
      </c>
      <c r="R60" s="61" t="s">
        <v>2769</v>
      </c>
      <c r="S60" s="61" t="s">
        <v>2836</v>
      </c>
      <c r="T60" s="61" t="s">
        <v>2945</v>
      </c>
      <c r="U60" s="66" t="s">
        <v>2254</v>
      </c>
      <c r="V60" s="21" t="str">
        <f t="shared" si="3"/>
        <v>Klik</v>
      </c>
      <c r="W60" s="25" t="s">
        <v>2321</v>
      </c>
      <c r="X60" s="21" t="str">
        <f t="shared" si="4"/>
        <v>Klik</v>
      </c>
      <c r="Y60" s="26" t="s">
        <v>2331</v>
      </c>
      <c r="Z60" s="55" t="str">
        <f t="shared" si="5"/>
        <v>Klik</v>
      </c>
      <c r="AA60" s="56" t="s">
        <v>2328</v>
      </c>
      <c r="AB60" s="5" t="s">
        <v>2326</v>
      </c>
      <c r="AC60" s="5" t="s">
        <v>2325</v>
      </c>
      <c r="AD60" s="5" t="s">
        <v>2336</v>
      </c>
      <c r="AE60" s="21" t="str">
        <f t="shared" si="6"/>
        <v>Klik</v>
      </c>
    </row>
    <row r="61" spans="1:31" x14ac:dyDescent="0.25">
      <c r="A61" s="64" t="s">
        <v>3149</v>
      </c>
      <c r="B61" s="34" t="str">
        <f t="shared" si="1"/>
        <v>Klik</v>
      </c>
      <c r="C61" s="35" t="s">
        <v>2220</v>
      </c>
      <c r="D61" s="35" t="s">
        <v>2221</v>
      </c>
      <c r="E61" s="35" t="s">
        <v>2222</v>
      </c>
      <c r="F61" s="35" t="s">
        <v>1194</v>
      </c>
      <c r="G61" s="33" t="s">
        <v>650</v>
      </c>
      <c r="H61" s="33" t="s">
        <v>1257</v>
      </c>
      <c r="I61" s="39" t="s">
        <v>645</v>
      </c>
      <c r="J61" s="39" t="s">
        <v>2697</v>
      </c>
      <c r="K61" s="12" t="str">
        <f t="shared" si="0"/>
        <v>Backbone fractures - Vertebral fractures 5 -- Smart-Servier.png</v>
      </c>
      <c r="L61" s="12" t="str">
        <f t="shared" si="2"/>
        <v>Backbone fractures - Vertebral fractures 5 -- Smart-Servier.png</v>
      </c>
      <c r="M61" s="69" t="s">
        <v>2221</v>
      </c>
      <c r="N61" s="70" t="s">
        <v>2722</v>
      </c>
      <c r="O61" s="70" t="s">
        <v>2723</v>
      </c>
      <c r="P61" s="70" t="s">
        <v>2724</v>
      </c>
      <c r="Q61" s="62" t="s">
        <v>3041</v>
      </c>
      <c r="R61" s="61" t="s">
        <v>2769</v>
      </c>
      <c r="S61" s="61" t="s">
        <v>2836</v>
      </c>
      <c r="T61" s="61" t="s">
        <v>2945</v>
      </c>
      <c r="U61" s="66" t="s">
        <v>2254</v>
      </c>
      <c r="V61" s="21" t="str">
        <f t="shared" si="3"/>
        <v>Klik</v>
      </c>
      <c r="W61" s="25" t="s">
        <v>2321</v>
      </c>
      <c r="X61" s="21" t="str">
        <f t="shared" si="4"/>
        <v>Klik</v>
      </c>
      <c r="Y61" s="26" t="s">
        <v>2331</v>
      </c>
      <c r="Z61" s="55" t="str">
        <f t="shared" si="5"/>
        <v>Klik</v>
      </c>
      <c r="AA61" s="56" t="s">
        <v>2328</v>
      </c>
      <c r="AB61" s="5" t="s">
        <v>2326</v>
      </c>
      <c r="AC61" s="5" t="s">
        <v>2325</v>
      </c>
      <c r="AD61" s="5" t="s">
        <v>2336</v>
      </c>
      <c r="AE61" s="21" t="str">
        <f t="shared" si="6"/>
        <v>Klik</v>
      </c>
    </row>
    <row r="62" spans="1:31" x14ac:dyDescent="0.25">
      <c r="A62" s="64" t="s">
        <v>3150</v>
      </c>
      <c r="B62" s="34" t="str">
        <f t="shared" si="1"/>
        <v>Klik</v>
      </c>
      <c r="C62" s="35" t="s">
        <v>2220</v>
      </c>
      <c r="D62" s="35" t="s">
        <v>2221</v>
      </c>
      <c r="E62" s="35" t="s">
        <v>2222</v>
      </c>
      <c r="F62" s="35" t="s">
        <v>1194</v>
      </c>
      <c r="G62" s="33" t="s">
        <v>645</v>
      </c>
      <c r="H62" s="33" t="s">
        <v>1258</v>
      </c>
      <c r="I62" s="39" t="s">
        <v>645</v>
      </c>
      <c r="J62" s="39" t="s">
        <v>2697</v>
      </c>
      <c r="K62" s="12" t="str">
        <f t="shared" si="0"/>
        <v>Backbone fractures - Vertebral fractures -- Smart-Servier.jpg</v>
      </c>
      <c r="L62" s="12" t="str">
        <f t="shared" si="2"/>
        <v>Backbone fractures - Vertebral fractures -- Smart-Servier.jpg</v>
      </c>
      <c r="M62" s="69" t="s">
        <v>2221</v>
      </c>
      <c r="N62" s="70" t="s">
        <v>2722</v>
      </c>
      <c r="O62" s="70" t="s">
        <v>2723</v>
      </c>
      <c r="P62" s="70" t="s">
        <v>2724</v>
      </c>
      <c r="Q62" s="62" t="s">
        <v>3041</v>
      </c>
      <c r="R62" s="61" t="s">
        <v>2769</v>
      </c>
      <c r="S62" s="61" t="s">
        <v>2836</v>
      </c>
      <c r="T62" s="61" t="s">
        <v>2945</v>
      </c>
      <c r="U62" s="66" t="s">
        <v>2254</v>
      </c>
      <c r="V62" s="21" t="str">
        <f t="shared" si="3"/>
        <v>Klik</v>
      </c>
      <c r="W62" s="25" t="s">
        <v>2321</v>
      </c>
      <c r="X62" s="21" t="str">
        <f t="shared" si="4"/>
        <v>Klik</v>
      </c>
      <c r="Y62" s="26" t="s">
        <v>2331</v>
      </c>
      <c r="Z62" s="55" t="str">
        <f t="shared" si="5"/>
        <v>Klik</v>
      </c>
      <c r="AA62" s="56" t="s">
        <v>2328</v>
      </c>
      <c r="AB62" s="5" t="s">
        <v>2326</v>
      </c>
      <c r="AC62" s="5" t="s">
        <v>2325</v>
      </c>
      <c r="AD62" s="5" t="s">
        <v>2336</v>
      </c>
      <c r="AE62" s="21" t="str">
        <f t="shared" si="6"/>
        <v>Klik</v>
      </c>
    </row>
    <row r="63" spans="1:31" x14ac:dyDescent="0.25">
      <c r="A63" s="64" t="s">
        <v>3151</v>
      </c>
      <c r="B63" s="34" t="str">
        <f t="shared" si="1"/>
        <v>Klik</v>
      </c>
      <c r="C63" s="35" t="s">
        <v>2220</v>
      </c>
      <c r="D63" s="35" t="s">
        <v>1397</v>
      </c>
      <c r="E63" s="35" t="s">
        <v>2222</v>
      </c>
      <c r="F63" s="35" t="s">
        <v>1239</v>
      </c>
      <c r="G63" s="33" t="s">
        <v>651</v>
      </c>
      <c r="H63" s="33" t="s">
        <v>1258</v>
      </c>
      <c r="I63" s="39" t="s">
        <v>1394</v>
      </c>
      <c r="J63" s="39"/>
      <c r="K63" s="12" t="str">
        <f t="shared" si="0"/>
        <v xml:space="preserve"> - Bone dimensions - 100pct 400pct 700pct -- Smart-Servier.jpg</v>
      </c>
      <c r="L63" s="12" t="str">
        <f t="shared" si="2"/>
        <v>Bone dimensions - 100pct 400pct 700pct -- Smart-Servier.jpg</v>
      </c>
      <c r="M63" s="69" t="s">
        <v>1397</v>
      </c>
      <c r="N63" s="70" t="s">
        <v>2725</v>
      </c>
      <c r="O63" s="70" t="s">
        <v>2726</v>
      </c>
      <c r="P63" s="70" t="s">
        <v>2727</v>
      </c>
      <c r="Q63" s="62" t="s">
        <v>2731</v>
      </c>
      <c r="R63" s="61" t="s">
        <v>2770</v>
      </c>
      <c r="S63" s="61" t="s">
        <v>2837</v>
      </c>
      <c r="T63" s="61" t="s">
        <v>2946</v>
      </c>
      <c r="U63" s="66"/>
      <c r="V63" s="21"/>
      <c r="W63" s="29" t="s">
        <v>2322</v>
      </c>
      <c r="X63" s="21" t="str">
        <f t="shared" si="4"/>
        <v>Klik</v>
      </c>
      <c r="Y63" s="26" t="s">
        <v>2331</v>
      </c>
      <c r="Z63" s="55" t="str">
        <f t="shared" si="5"/>
        <v>Klik</v>
      </c>
      <c r="AA63" s="56" t="s">
        <v>2329</v>
      </c>
      <c r="AB63" s="5" t="s">
        <v>2332</v>
      </c>
      <c r="AC63" s="5" t="s">
        <v>2333</v>
      </c>
      <c r="AD63" s="5" t="s">
        <v>2337</v>
      </c>
      <c r="AE63" s="21" t="str">
        <f>HYPERLINK(AD63,"Klik")</f>
        <v>Klik</v>
      </c>
    </row>
    <row r="64" spans="1:31" x14ac:dyDescent="0.25">
      <c r="A64" s="64" t="s">
        <v>3152</v>
      </c>
      <c r="B64" s="34" t="str">
        <f t="shared" si="1"/>
        <v>Klik</v>
      </c>
      <c r="C64" s="35" t="s">
        <v>2220</v>
      </c>
      <c r="D64" s="35" t="s">
        <v>1397</v>
      </c>
      <c r="E64" s="35" t="s">
        <v>2222</v>
      </c>
      <c r="F64" s="35" t="s">
        <v>1239</v>
      </c>
      <c r="G64" s="57" t="s">
        <v>2446</v>
      </c>
      <c r="H64" s="33" t="s">
        <v>1257</v>
      </c>
      <c r="I64" s="39" t="s">
        <v>1394</v>
      </c>
      <c r="J64" s="39"/>
      <c r="K64" s="12" t="str">
        <f t="shared" si="0"/>
        <v xml:space="preserve"> - Bone dimensions 100pct -- Smart-Servier.png</v>
      </c>
      <c r="L64" s="12" t="str">
        <f t="shared" si="2"/>
        <v>Bone dimensions 100pct -- Smart-Servier.png</v>
      </c>
      <c r="M64" s="69" t="s">
        <v>1397</v>
      </c>
      <c r="N64" s="70" t="s">
        <v>2725</v>
      </c>
      <c r="O64" s="70" t="s">
        <v>2726</v>
      </c>
      <c r="P64" s="70" t="s">
        <v>2727</v>
      </c>
      <c r="Q64" s="62" t="s">
        <v>2732</v>
      </c>
      <c r="R64" s="61" t="s">
        <v>2771</v>
      </c>
      <c r="S64" s="61" t="s">
        <v>2838</v>
      </c>
      <c r="T64" s="61" t="s">
        <v>2947</v>
      </c>
      <c r="U64" s="66"/>
      <c r="V64" s="21"/>
      <c r="W64" s="29" t="s">
        <v>2322</v>
      </c>
      <c r="X64" s="21" t="str">
        <f t="shared" si="4"/>
        <v>Klik</v>
      </c>
      <c r="Y64" s="26" t="s">
        <v>2331</v>
      </c>
      <c r="Z64" s="55" t="str">
        <f t="shared" si="5"/>
        <v>Klik</v>
      </c>
      <c r="AA64" s="56" t="s">
        <v>2329</v>
      </c>
      <c r="AB64" s="5" t="s">
        <v>2332</v>
      </c>
      <c r="AC64" s="5" t="s">
        <v>2333</v>
      </c>
      <c r="AD64" s="5" t="s">
        <v>2337</v>
      </c>
      <c r="AE64" s="21" t="str">
        <f t="shared" ref="AE64:AE127" si="7">HYPERLINK(AD64,"Klik")</f>
        <v>Klik</v>
      </c>
    </row>
    <row r="65" spans="1:31" x14ac:dyDescent="0.25">
      <c r="A65" s="64" t="s">
        <v>3153</v>
      </c>
      <c r="B65" s="34" t="str">
        <f t="shared" si="1"/>
        <v>Klik</v>
      </c>
      <c r="C65" s="35" t="s">
        <v>2220</v>
      </c>
      <c r="D65" s="35" t="s">
        <v>1397</v>
      </c>
      <c r="E65" s="35" t="s">
        <v>2222</v>
      </c>
      <c r="F65" s="35" t="s">
        <v>1239</v>
      </c>
      <c r="G65" s="57" t="s">
        <v>2447</v>
      </c>
      <c r="H65" s="33" t="s">
        <v>1257</v>
      </c>
      <c r="I65" s="39" t="s">
        <v>1394</v>
      </c>
      <c r="J65" s="39"/>
      <c r="K65" s="12" t="str">
        <f t="shared" si="0"/>
        <v xml:space="preserve"> - Bone dimensions 400pct -- Smart-Servier.png</v>
      </c>
      <c r="L65" s="12" t="str">
        <f t="shared" si="2"/>
        <v>Bone dimensions 400pct -- Smart-Servier.png</v>
      </c>
      <c r="M65" s="69" t="s">
        <v>1397</v>
      </c>
      <c r="N65" s="70" t="s">
        <v>2725</v>
      </c>
      <c r="O65" s="70" t="s">
        <v>2726</v>
      </c>
      <c r="P65" s="70" t="s">
        <v>2727</v>
      </c>
      <c r="Q65" s="62" t="s">
        <v>2733</v>
      </c>
      <c r="R65" s="61" t="s">
        <v>2772</v>
      </c>
      <c r="S65" s="61" t="s">
        <v>2839</v>
      </c>
      <c r="T65" s="61" t="s">
        <v>2948</v>
      </c>
      <c r="U65" s="66"/>
      <c r="V65" s="21"/>
      <c r="W65" s="29" t="s">
        <v>2322</v>
      </c>
      <c r="X65" s="21" t="str">
        <f t="shared" si="4"/>
        <v>Klik</v>
      </c>
      <c r="Y65" s="26" t="s">
        <v>2331</v>
      </c>
      <c r="Z65" s="55" t="str">
        <f t="shared" si="5"/>
        <v>Klik</v>
      </c>
      <c r="AA65" s="56" t="s">
        <v>2329</v>
      </c>
      <c r="AB65" s="5" t="s">
        <v>2332</v>
      </c>
      <c r="AC65" s="5" t="s">
        <v>2333</v>
      </c>
      <c r="AD65" s="5" t="s">
        <v>2337</v>
      </c>
      <c r="AE65" s="21" t="str">
        <f t="shared" si="7"/>
        <v>Klik</v>
      </c>
    </row>
    <row r="66" spans="1:31" x14ac:dyDescent="0.25">
      <c r="A66" s="64" t="s">
        <v>3154</v>
      </c>
      <c r="B66" s="34" t="str">
        <f t="shared" si="1"/>
        <v>Klik</v>
      </c>
      <c r="C66" s="35" t="s">
        <v>2220</v>
      </c>
      <c r="D66" s="35" t="s">
        <v>1397</v>
      </c>
      <c r="E66" s="35" t="s">
        <v>2222</v>
      </c>
      <c r="F66" s="35" t="s">
        <v>1239</v>
      </c>
      <c r="G66" s="57" t="s">
        <v>2448</v>
      </c>
      <c r="H66" s="33" t="s">
        <v>1257</v>
      </c>
      <c r="I66" s="39" t="s">
        <v>1394</v>
      </c>
      <c r="J66" s="39"/>
      <c r="K66" s="12" t="str">
        <f t="shared" ref="K66:K129" si="8">_xlfn.CONCAT(J66," - ",G66," -- Smart-Servier",H66)</f>
        <v xml:space="preserve"> - Bone dimensions 700pct -- Smart-Servier.png</v>
      </c>
      <c r="L66" s="12" t="str">
        <f t="shared" si="2"/>
        <v>Bone dimensions 700pct -- Smart-Servier.png</v>
      </c>
      <c r="M66" s="69" t="s">
        <v>1397</v>
      </c>
      <c r="N66" s="70" t="s">
        <v>2725</v>
      </c>
      <c r="O66" s="70" t="s">
        <v>2726</v>
      </c>
      <c r="P66" s="70" t="s">
        <v>2727</v>
      </c>
      <c r="Q66" s="62" t="s">
        <v>2734</v>
      </c>
      <c r="R66" s="61" t="s">
        <v>2773</v>
      </c>
      <c r="S66" s="61" t="s">
        <v>2840</v>
      </c>
      <c r="T66" s="61" t="s">
        <v>2949</v>
      </c>
      <c r="U66" s="66"/>
      <c r="V66" s="21"/>
      <c r="W66" s="29" t="s">
        <v>2322</v>
      </c>
      <c r="X66" s="21" t="str">
        <f t="shared" si="4"/>
        <v>Klik</v>
      </c>
      <c r="Y66" s="26" t="s">
        <v>2331</v>
      </c>
      <c r="Z66" s="55" t="str">
        <f t="shared" si="5"/>
        <v>Klik</v>
      </c>
      <c r="AA66" s="56" t="s">
        <v>2329</v>
      </c>
      <c r="AB66" s="5" t="s">
        <v>2332</v>
      </c>
      <c r="AC66" s="5" t="s">
        <v>2333</v>
      </c>
      <c r="AD66" s="5" t="s">
        <v>2337</v>
      </c>
      <c r="AE66" s="21" t="str">
        <f t="shared" si="7"/>
        <v>Klik</v>
      </c>
    </row>
    <row r="67" spans="1:31" x14ac:dyDescent="0.25">
      <c r="A67" s="64" t="s">
        <v>3155</v>
      </c>
      <c r="B67" s="34" t="str">
        <f t="shared" ref="B67:B130" si="9">HYPERLINK(A67, "Klik")</f>
        <v>Klik</v>
      </c>
      <c r="C67" s="35" t="s">
        <v>2220</v>
      </c>
      <c r="D67" s="35" t="s">
        <v>1397</v>
      </c>
      <c r="E67" s="35" t="s">
        <v>2222</v>
      </c>
      <c r="F67" s="35" t="s">
        <v>1240</v>
      </c>
      <c r="G67" s="57" t="s">
        <v>2449</v>
      </c>
      <c r="H67" s="33" t="s">
        <v>1258</v>
      </c>
      <c r="I67" s="39" t="s">
        <v>2435</v>
      </c>
      <c r="J67" s="39"/>
      <c r="K67" s="12" t="str">
        <f t="shared" si="8"/>
        <v xml:space="preserve"> - Bone properties - Bone mass Micro-architecture Connectivity Intrasic properties -- Smart-Servier.jpg</v>
      </c>
      <c r="L67" s="12" t="str">
        <f t="shared" ref="L67:L130" si="10">IF(LEFT(K67,3)=" - ",RIGHT(K67,LEN(K67)-3),K67)</f>
        <v>Bone properties - Bone mass Micro-architecture Connectivity Intrasic properties -- Smart-Servier.jpg</v>
      </c>
      <c r="M67" s="69" t="s">
        <v>1397</v>
      </c>
      <c r="N67" s="70" t="s">
        <v>2725</v>
      </c>
      <c r="O67" s="70" t="s">
        <v>2726</v>
      </c>
      <c r="P67" s="70" t="s">
        <v>2727</v>
      </c>
      <c r="Q67" s="62" t="s">
        <v>2449</v>
      </c>
      <c r="R67" s="61" t="s">
        <v>2774</v>
      </c>
      <c r="S67" s="61" t="s">
        <v>2841</v>
      </c>
      <c r="T67" s="61" t="s">
        <v>2950</v>
      </c>
      <c r="U67" s="66"/>
      <c r="V67" s="21"/>
      <c r="W67" s="29" t="s">
        <v>2322</v>
      </c>
      <c r="X67" s="21" t="str">
        <f t="shared" ref="X67:X130" si="11">HYPERLINK(_xlfn.CONCAT("https://smart.servier.com/wp-content/uploads/2016/10/",W67),"Klik")</f>
        <v>Klik</v>
      </c>
      <c r="Y67" s="26" t="s">
        <v>2331</v>
      </c>
      <c r="Z67" s="55" t="str">
        <f t="shared" ref="Z67:Z130" si="12">HYPERLINK(Y67,"Klik")</f>
        <v>Klik</v>
      </c>
      <c r="AA67" s="56" t="s">
        <v>2329</v>
      </c>
      <c r="AB67" s="5" t="s">
        <v>2332</v>
      </c>
      <c r="AC67" s="5" t="s">
        <v>2333</v>
      </c>
      <c r="AD67" s="5" t="s">
        <v>2337</v>
      </c>
      <c r="AE67" s="21" t="str">
        <f t="shared" si="7"/>
        <v>Klik</v>
      </c>
    </row>
    <row r="68" spans="1:31" x14ac:dyDescent="0.25">
      <c r="A68" s="64" t="s">
        <v>3156</v>
      </c>
      <c r="B68" s="34" t="str">
        <f t="shared" si="9"/>
        <v>Klik</v>
      </c>
      <c r="C68" s="35" t="s">
        <v>2220</v>
      </c>
      <c r="D68" s="35" t="s">
        <v>1397</v>
      </c>
      <c r="E68" s="35" t="s">
        <v>2222</v>
      </c>
      <c r="F68" s="35" t="s">
        <v>1240</v>
      </c>
      <c r="G68" s="57" t="s">
        <v>2196</v>
      </c>
      <c r="H68" s="33" t="s">
        <v>1257</v>
      </c>
      <c r="I68" s="39" t="s">
        <v>2435</v>
      </c>
      <c r="J68" s="39"/>
      <c r="K68" s="12" t="str">
        <f t="shared" si="8"/>
        <v xml:space="preserve"> - Bone properties - Bone mass -- Smart-Servier.png</v>
      </c>
      <c r="L68" s="12" t="str">
        <f t="shared" si="10"/>
        <v>Bone properties - Bone mass -- Smart-Servier.png</v>
      </c>
      <c r="M68" s="69" t="s">
        <v>1397</v>
      </c>
      <c r="N68" s="70" t="s">
        <v>2725</v>
      </c>
      <c r="O68" s="70" t="s">
        <v>2726</v>
      </c>
      <c r="P68" s="70" t="s">
        <v>2727</v>
      </c>
      <c r="Q68" s="62" t="s">
        <v>2196</v>
      </c>
      <c r="R68" s="61" t="s">
        <v>2775</v>
      </c>
      <c r="S68" s="61" t="s">
        <v>2842</v>
      </c>
      <c r="T68" s="61" t="s">
        <v>2951</v>
      </c>
      <c r="U68" s="66"/>
      <c r="V68" s="21"/>
      <c r="W68" s="29" t="s">
        <v>2322</v>
      </c>
      <c r="X68" s="21" t="str">
        <f t="shared" si="11"/>
        <v>Klik</v>
      </c>
      <c r="Y68" s="26" t="s">
        <v>2331</v>
      </c>
      <c r="Z68" s="55" t="str">
        <f t="shared" si="12"/>
        <v>Klik</v>
      </c>
      <c r="AA68" s="56" t="s">
        <v>2329</v>
      </c>
      <c r="AB68" s="5" t="s">
        <v>2332</v>
      </c>
      <c r="AC68" s="5" t="s">
        <v>2333</v>
      </c>
      <c r="AD68" s="5" t="s">
        <v>2337</v>
      </c>
      <c r="AE68" s="21" t="str">
        <f t="shared" si="7"/>
        <v>Klik</v>
      </c>
    </row>
    <row r="69" spans="1:31" x14ac:dyDescent="0.25">
      <c r="A69" s="64" t="s">
        <v>3157</v>
      </c>
      <c r="B69" s="34" t="str">
        <f t="shared" si="9"/>
        <v>Klik</v>
      </c>
      <c r="C69" s="35" t="s">
        <v>2220</v>
      </c>
      <c r="D69" s="35" t="s">
        <v>1397</v>
      </c>
      <c r="E69" s="35" t="s">
        <v>2222</v>
      </c>
      <c r="F69" s="35" t="s">
        <v>1240</v>
      </c>
      <c r="G69" s="57" t="s">
        <v>2197</v>
      </c>
      <c r="H69" s="33" t="s">
        <v>1257</v>
      </c>
      <c r="I69" s="39" t="s">
        <v>2435</v>
      </c>
      <c r="J69" s="39"/>
      <c r="K69" s="12" t="str">
        <f t="shared" si="8"/>
        <v xml:space="preserve"> - Bone properties - Connectivity -- Smart-Servier.png</v>
      </c>
      <c r="L69" s="12" t="str">
        <f t="shared" si="10"/>
        <v>Bone properties - Connectivity -- Smart-Servier.png</v>
      </c>
      <c r="M69" s="69" t="s">
        <v>1397</v>
      </c>
      <c r="N69" s="70" t="s">
        <v>2725</v>
      </c>
      <c r="O69" s="70" t="s">
        <v>2726</v>
      </c>
      <c r="P69" s="70" t="s">
        <v>2727</v>
      </c>
      <c r="Q69" s="62" t="s">
        <v>2197</v>
      </c>
      <c r="R69" s="61" t="s">
        <v>2776</v>
      </c>
      <c r="S69" s="61" t="s">
        <v>2843</v>
      </c>
      <c r="T69" s="61" t="s">
        <v>2952</v>
      </c>
      <c r="U69" s="66"/>
      <c r="V69" s="21"/>
      <c r="W69" s="29" t="s">
        <v>2322</v>
      </c>
      <c r="X69" s="21" t="str">
        <f t="shared" si="11"/>
        <v>Klik</v>
      </c>
      <c r="Y69" s="26" t="s">
        <v>2331</v>
      </c>
      <c r="Z69" s="55" t="str">
        <f t="shared" si="12"/>
        <v>Klik</v>
      </c>
      <c r="AA69" s="56" t="s">
        <v>2329</v>
      </c>
      <c r="AB69" s="5" t="s">
        <v>2332</v>
      </c>
      <c r="AC69" s="5" t="s">
        <v>2333</v>
      </c>
      <c r="AD69" s="5" t="s">
        <v>2337</v>
      </c>
      <c r="AE69" s="21" t="str">
        <f t="shared" si="7"/>
        <v>Klik</v>
      </c>
    </row>
    <row r="70" spans="1:31" x14ac:dyDescent="0.25">
      <c r="A70" s="64" t="s">
        <v>3158</v>
      </c>
      <c r="B70" s="34" t="str">
        <f t="shared" si="9"/>
        <v>Klik</v>
      </c>
      <c r="C70" s="35" t="s">
        <v>2220</v>
      </c>
      <c r="D70" s="35" t="s">
        <v>1397</v>
      </c>
      <c r="E70" s="35" t="s">
        <v>2222</v>
      </c>
      <c r="F70" s="35" t="s">
        <v>1240</v>
      </c>
      <c r="G70" s="57" t="s">
        <v>2450</v>
      </c>
      <c r="H70" s="33" t="s">
        <v>1257</v>
      </c>
      <c r="I70" s="39" t="s">
        <v>2435</v>
      </c>
      <c r="J70" s="39"/>
      <c r="K70" s="12" t="str">
        <f t="shared" si="8"/>
        <v xml:space="preserve"> - Bone properties - Intrasic properties 1 -- Smart-Servier.png</v>
      </c>
      <c r="L70" s="12" t="str">
        <f t="shared" si="10"/>
        <v>Bone properties - Intrasic properties 1 -- Smart-Servier.png</v>
      </c>
      <c r="M70" s="69" t="s">
        <v>1397</v>
      </c>
      <c r="N70" s="70" t="s">
        <v>2725</v>
      </c>
      <c r="O70" s="70" t="s">
        <v>2726</v>
      </c>
      <c r="P70" s="70" t="s">
        <v>2727</v>
      </c>
      <c r="Q70" s="62" t="s">
        <v>2198</v>
      </c>
      <c r="R70" s="61" t="s">
        <v>2777</v>
      </c>
      <c r="S70" s="61" t="s">
        <v>2844</v>
      </c>
      <c r="T70" s="61" t="s">
        <v>2953</v>
      </c>
      <c r="U70" s="66"/>
      <c r="V70" s="21"/>
      <c r="W70" s="29" t="s">
        <v>2322</v>
      </c>
      <c r="X70" s="21" t="str">
        <f t="shared" si="11"/>
        <v>Klik</v>
      </c>
      <c r="Y70" s="26" t="s">
        <v>2331</v>
      </c>
      <c r="Z70" s="55" t="str">
        <f t="shared" si="12"/>
        <v>Klik</v>
      </c>
      <c r="AA70" s="56" t="s">
        <v>2329</v>
      </c>
      <c r="AB70" s="5" t="s">
        <v>2332</v>
      </c>
      <c r="AC70" s="5" t="s">
        <v>2333</v>
      </c>
      <c r="AD70" s="5" t="s">
        <v>2337</v>
      </c>
      <c r="AE70" s="21" t="str">
        <f t="shared" si="7"/>
        <v>Klik</v>
      </c>
    </row>
    <row r="71" spans="1:31" x14ac:dyDescent="0.25">
      <c r="A71" s="64" t="s">
        <v>3159</v>
      </c>
      <c r="B71" s="34" t="str">
        <f t="shared" si="9"/>
        <v>Klik</v>
      </c>
      <c r="C71" s="35" t="s">
        <v>2220</v>
      </c>
      <c r="D71" s="35" t="s">
        <v>1397</v>
      </c>
      <c r="E71" s="35" t="s">
        <v>2222</v>
      </c>
      <c r="F71" s="35" t="s">
        <v>1240</v>
      </c>
      <c r="G71" s="57" t="s">
        <v>2451</v>
      </c>
      <c r="H71" s="33" t="s">
        <v>1257</v>
      </c>
      <c r="I71" s="39" t="s">
        <v>2435</v>
      </c>
      <c r="J71" s="39"/>
      <c r="K71" s="12" t="str">
        <f t="shared" si="8"/>
        <v xml:space="preserve"> - Bone properties - Intrasic properties 2 -- Smart-Servier.png</v>
      </c>
      <c r="L71" s="12" t="str">
        <f t="shared" si="10"/>
        <v>Bone properties - Intrasic properties 2 -- Smart-Servier.png</v>
      </c>
      <c r="M71" s="69" t="s">
        <v>1397</v>
      </c>
      <c r="N71" s="70" t="s">
        <v>2725</v>
      </c>
      <c r="O71" s="70" t="s">
        <v>2726</v>
      </c>
      <c r="P71" s="70" t="s">
        <v>2727</v>
      </c>
      <c r="Q71" s="62" t="s">
        <v>2198</v>
      </c>
      <c r="R71" s="61" t="s">
        <v>2777</v>
      </c>
      <c r="S71" s="61" t="s">
        <v>2844</v>
      </c>
      <c r="T71" s="61" t="s">
        <v>2953</v>
      </c>
      <c r="U71" s="66"/>
      <c r="V71" s="21"/>
      <c r="W71" s="29" t="s">
        <v>2322</v>
      </c>
      <c r="X71" s="21" t="str">
        <f t="shared" si="11"/>
        <v>Klik</v>
      </c>
      <c r="Y71" s="26" t="s">
        <v>2331</v>
      </c>
      <c r="Z71" s="55" t="str">
        <f t="shared" si="12"/>
        <v>Klik</v>
      </c>
      <c r="AA71" s="56" t="s">
        <v>2329</v>
      </c>
      <c r="AB71" s="5" t="s">
        <v>2332</v>
      </c>
      <c r="AC71" s="5" t="s">
        <v>2333</v>
      </c>
      <c r="AD71" s="5" t="s">
        <v>2337</v>
      </c>
      <c r="AE71" s="21" t="str">
        <f t="shared" si="7"/>
        <v>Klik</v>
      </c>
    </row>
    <row r="72" spans="1:31" x14ac:dyDescent="0.25">
      <c r="A72" s="64" t="s">
        <v>3160</v>
      </c>
      <c r="B72" s="34" t="str">
        <f t="shared" si="9"/>
        <v>Klik</v>
      </c>
      <c r="C72" s="35" t="s">
        <v>2220</v>
      </c>
      <c r="D72" s="35" t="s">
        <v>1397</v>
      </c>
      <c r="E72" s="35" t="s">
        <v>2222</v>
      </c>
      <c r="F72" s="35" t="s">
        <v>1240</v>
      </c>
      <c r="G72" s="57" t="s">
        <v>2452</v>
      </c>
      <c r="H72" s="33" t="s">
        <v>1257</v>
      </c>
      <c r="I72" s="39" t="s">
        <v>2435</v>
      </c>
      <c r="J72" s="39"/>
      <c r="K72" s="12" t="str">
        <f t="shared" si="8"/>
        <v xml:space="preserve"> - Bone properties - Intrasic properties 3 -- Smart-Servier.png</v>
      </c>
      <c r="L72" s="12" t="str">
        <f t="shared" si="10"/>
        <v>Bone properties - Intrasic properties 3 -- Smart-Servier.png</v>
      </c>
      <c r="M72" s="69" t="s">
        <v>1397</v>
      </c>
      <c r="N72" s="70" t="s">
        <v>2725</v>
      </c>
      <c r="O72" s="70" t="s">
        <v>2726</v>
      </c>
      <c r="P72" s="70" t="s">
        <v>2727</v>
      </c>
      <c r="Q72" s="62" t="s">
        <v>2198</v>
      </c>
      <c r="R72" s="61" t="s">
        <v>2777</v>
      </c>
      <c r="S72" s="61" t="s">
        <v>2844</v>
      </c>
      <c r="T72" s="61" t="s">
        <v>2953</v>
      </c>
      <c r="U72" s="66"/>
      <c r="V72" s="21"/>
      <c r="W72" s="29" t="s">
        <v>2322</v>
      </c>
      <c r="X72" s="21" t="str">
        <f t="shared" si="11"/>
        <v>Klik</v>
      </c>
      <c r="Y72" s="26" t="s">
        <v>2331</v>
      </c>
      <c r="Z72" s="55" t="str">
        <f t="shared" si="12"/>
        <v>Klik</v>
      </c>
      <c r="AA72" s="56" t="s">
        <v>2329</v>
      </c>
      <c r="AB72" s="5" t="s">
        <v>2332</v>
      </c>
      <c r="AC72" s="5" t="s">
        <v>2333</v>
      </c>
      <c r="AD72" s="5" t="s">
        <v>2337</v>
      </c>
      <c r="AE72" s="21" t="str">
        <f t="shared" si="7"/>
        <v>Klik</v>
      </c>
    </row>
    <row r="73" spans="1:31" x14ac:dyDescent="0.25">
      <c r="A73" s="64" t="s">
        <v>3161</v>
      </c>
      <c r="B73" s="34" t="str">
        <f t="shared" si="9"/>
        <v>Klik</v>
      </c>
      <c r="C73" s="35" t="s">
        <v>2220</v>
      </c>
      <c r="D73" s="35" t="s">
        <v>1397</v>
      </c>
      <c r="E73" s="35" t="s">
        <v>2222</v>
      </c>
      <c r="F73" s="35" t="s">
        <v>1240</v>
      </c>
      <c r="G73" s="57" t="s">
        <v>2198</v>
      </c>
      <c r="H73" s="33" t="s">
        <v>1257</v>
      </c>
      <c r="I73" s="39" t="s">
        <v>2435</v>
      </c>
      <c r="J73" s="39"/>
      <c r="K73" s="12" t="str">
        <f t="shared" si="8"/>
        <v xml:space="preserve"> - Bone properties - Intrasic properties -- Smart-Servier.png</v>
      </c>
      <c r="L73" s="12" t="str">
        <f t="shared" si="10"/>
        <v>Bone properties - Intrasic properties -- Smart-Servier.png</v>
      </c>
      <c r="M73" s="69" t="s">
        <v>1397</v>
      </c>
      <c r="N73" s="70" t="s">
        <v>2725</v>
      </c>
      <c r="O73" s="70" t="s">
        <v>2726</v>
      </c>
      <c r="P73" s="70" t="s">
        <v>2727</v>
      </c>
      <c r="Q73" s="62" t="s">
        <v>2198</v>
      </c>
      <c r="R73" s="61" t="s">
        <v>2777</v>
      </c>
      <c r="S73" s="61" t="s">
        <v>2844</v>
      </c>
      <c r="T73" s="61" t="s">
        <v>2953</v>
      </c>
      <c r="U73" s="66"/>
      <c r="V73" s="21"/>
      <c r="W73" s="29" t="s">
        <v>2322</v>
      </c>
      <c r="X73" s="21" t="str">
        <f t="shared" si="11"/>
        <v>Klik</v>
      </c>
      <c r="Y73" s="26" t="s">
        <v>2331</v>
      </c>
      <c r="Z73" s="55" t="str">
        <f t="shared" si="12"/>
        <v>Klik</v>
      </c>
      <c r="AA73" s="56" t="s">
        <v>2329</v>
      </c>
      <c r="AB73" s="5" t="s">
        <v>2332</v>
      </c>
      <c r="AC73" s="5" t="s">
        <v>2333</v>
      </c>
      <c r="AD73" s="5" t="s">
        <v>2337</v>
      </c>
      <c r="AE73" s="21" t="str">
        <f t="shared" si="7"/>
        <v>Klik</v>
      </c>
    </row>
    <row r="74" spans="1:31" x14ac:dyDescent="0.25">
      <c r="A74" s="64" t="s">
        <v>3162</v>
      </c>
      <c r="B74" s="34" t="str">
        <f t="shared" si="9"/>
        <v>Klik</v>
      </c>
      <c r="C74" s="35" t="s">
        <v>2220</v>
      </c>
      <c r="D74" s="35" t="s">
        <v>1397</v>
      </c>
      <c r="E74" s="35" t="s">
        <v>2222</v>
      </c>
      <c r="F74" s="35" t="s">
        <v>1240</v>
      </c>
      <c r="G74" s="57" t="s">
        <v>2199</v>
      </c>
      <c r="H74" s="33" t="s">
        <v>1257</v>
      </c>
      <c r="I74" s="39" t="s">
        <v>2435</v>
      </c>
      <c r="J74" s="39"/>
      <c r="K74" s="12" t="str">
        <f t="shared" si="8"/>
        <v xml:space="preserve"> - Bone properties - Micro-architecture -- Smart-Servier.png</v>
      </c>
      <c r="L74" s="12" t="str">
        <f t="shared" si="10"/>
        <v>Bone properties - Micro-architecture -- Smart-Servier.png</v>
      </c>
      <c r="M74" s="69" t="s">
        <v>1397</v>
      </c>
      <c r="N74" s="70" t="s">
        <v>2725</v>
      </c>
      <c r="O74" s="70" t="s">
        <v>2726</v>
      </c>
      <c r="P74" s="70" t="s">
        <v>2727</v>
      </c>
      <c r="Q74" s="62" t="s">
        <v>2199</v>
      </c>
      <c r="R74" s="61" t="s">
        <v>2778</v>
      </c>
      <c r="S74" s="61" t="s">
        <v>2845</v>
      </c>
      <c r="T74" s="61" t="s">
        <v>2954</v>
      </c>
      <c r="U74" s="66"/>
      <c r="V74" s="21"/>
      <c r="W74" s="29" t="s">
        <v>2322</v>
      </c>
      <c r="X74" s="21" t="str">
        <f t="shared" si="11"/>
        <v>Klik</v>
      </c>
      <c r="Y74" s="26" t="s">
        <v>2331</v>
      </c>
      <c r="Z74" s="55" t="str">
        <f t="shared" si="12"/>
        <v>Klik</v>
      </c>
      <c r="AA74" s="56" t="s">
        <v>2329</v>
      </c>
      <c r="AB74" s="5" t="s">
        <v>2332</v>
      </c>
      <c r="AC74" s="5" t="s">
        <v>2333</v>
      </c>
      <c r="AD74" s="5" t="s">
        <v>2337</v>
      </c>
      <c r="AE74" s="21" t="str">
        <f t="shared" si="7"/>
        <v>Klik</v>
      </c>
    </row>
    <row r="75" spans="1:31" x14ac:dyDescent="0.25">
      <c r="A75" s="64" t="s">
        <v>3163</v>
      </c>
      <c r="B75" s="34" t="str">
        <f t="shared" si="9"/>
        <v>Klik</v>
      </c>
      <c r="C75" s="35" t="s">
        <v>2220</v>
      </c>
      <c r="D75" s="35" t="s">
        <v>1397</v>
      </c>
      <c r="E75" s="35" t="s">
        <v>2222</v>
      </c>
      <c r="F75" s="35" t="s">
        <v>1241</v>
      </c>
      <c r="G75" s="33" t="s">
        <v>663</v>
      </c>
      <c r="H75" s="33" t="s">
        <v>1257</v>
      </c>
      <c r="I75" s="39" t="s">
        <v>1395</v>
      </c>
      <c r="J75" s="39" t="s">
        <v>2698</v>
      </c>
      <c r="K75" s="12" t="str">
        <f t="shared" si="8"/>
        <v>Bone regeneration - Bone remodeling cycle 1 - Endosteal Sinus Monocyte Pre-osteoclast etc -- Smart-Servier.png</v>
      </c>
      <c r="L75" s="12" t="str">
        <f t="shared" si="10"/>
        <v>Bone regeneration - Bone remodeling cycle 1 - Endosteal Sinus Monocyte Pre-osteoclast etc -- Smart-Servier.png</v>
      </c>
      <c r="M75" s="69" t="s">
        <v>1397</v>
      </c>
      <c r="N75" s="70" t="s">
        <v>2725</v>
      </c>
      <c r="O75" s="70" t="s">
        <v>2726</v>
      </c>
      <c r="P75" s="70" t="s">
        <v>2727</v>
      </c>
      <c r="Q75" s="62" t="s">
        <v>3042</v>
      </c>
      <c r="R75" s="61" t="s">
        <v>2779</v>
      </c>
      <c r="S75" s="61" t="s">
        <v>2846</v>
      </c>
      <c r="T75" s="61" t="s">
        <v>2955</v>
      </c>
      <c r="U75" s="66" t="s">
        <v>2255</v>
      </c>
      <c r="V75" s="21" t="str">
        <f t="shared" ref="V75:V138" si="13">HYPERLINK(_xlfn.CONCAT("https://www.wikidata.org/wiki/",U75),"Klik")</f>
        <v>Klik</v>
      </c>
      <c r="W75" s="29" t="s">
        <v>2322</v>
      </c>
      <c r="X75" s="21" t="str">
        <f t="shared" si="11"/>
        <v>Klik</v>
      </c>
      <c r="Y75" s="26" t="s">
        <v>2331</v>
      </c>
      <c r="Z75" s="55" t="str">
        <f t="shared" si="12"/>
        <v>Klik</v>
      </c>
      <c r="AA75" s="56" t="s">
        <v>2329</v>
      </c>
      <c r="AB75" s="5" t="s">
        <v>2332</v>
      </c>
      <c r="AC75" s="5" t="s">
        <v>2333</v>
      </c>
      <c r="AD75" s="5" t="s">
        <v>2337</v>
      </c>
      <c r="AE75" s="21" t="str">
        <f t="shared" si="7"/>
        <v>Klik</v>
      </c>
    </row>
    <row r="76" spans="1:31" x14ac:dyDescent="0.25">
      <c r="A76" s="64" t="s">
        <v>3164</v>
      </c>
      <c r="B76" s="34" t="str">
        <f t="shared" si="9"/>
        <v>Klik</v>
      </c>
      <c r="C76" s="35" t="s">
        <v>2220</v>
      </c>
      <c r="D76" s="35" t="s">
        <v>1397</v>
      </c>
      <c r="E76" s="35" t="s">
        <v>2222</v>
      </c>
      <c r="F76" s="35" t="s">
        <v>1241</v>
      </c>
      <c r="G76" s="33" t="s">
        <v>871</v>
      </c>
      <c r="H76" s="33" t="s">
        <v>1257</v>
      </c>
      <c r="I76" s="39" t="s">
        <v>1395</v>
      </c>
      <c r="J76" s="39" t="s">
        <v>2698</v>
      </c>
      <c r="K76" s="12" t="str">
        <f t="shared" si="8"/>
        <v>Bone regeneration - Bone remodeling cycle 2 - Pre-Osteoblast Osteoblast Bone-lining cell etc -- Smart-Servier.png</v>
      </c>
      <c r="L76" s="12" t="str">
        <f t="shared" si="10"/>
        <v>Bone regeneration - Bone remodeling cycle 2 - Pre-Osteoblast Osteoblast Bone-lining cell etc -- Smart-Servier.png</v>
      </c>
      <c r="M76" s="69" t="s">
        <v>1397</v>
      </c>
      <c r="N76" s="70" t="s">
        <v>2725</v>
      </c>
      <c r="O76" s="70" t="s">
        <v>2726</v>
      </c>
      <c r="P76" s="70" t="s">
        <v>2727</v>
      </c>
      <c r="Q76" s="62" t="s">
        <v>3043</v>
      </c>
      <c r="R76" s="61" t="s">
        <v>2780</v>
      </c>
      <c r="S76" s="61" t="s">
        <v>2847</v>
      </c>
      <c r="T76" s="61" t="s">
        <v>2956</v>
      </c>
      <c r="U76" s="66" t="s">
        <v>2255</v>
      </c>
      <c r="V76" s="21" t="str">
        <f t="shared" si="13"/>
        <v>Klik</v>
      </c>
      <c r="W76" s="29" t="s">
        <v>2322</v>
      </c>
      <c r="X76" s="21" t="str">
        <f t="shared" si="11"/>
        <v>Klik</v>
      </c>
      <c r="Y76" s="26" t="s">
        <v>2331</v>
      </c>
      <c r="Z76" s="55" t="str">
        <f t="shared" si="12"/>
        <v>Klik</v>
      </c>
      <c r="AA76" s="56" t="s">
        <v>2329</v>
      </c>
      <c r="AB76" s="5" t="s">
        <v>2332</v>
      </c>
      <c r="AC76" s="5" t="s">
        <v>2333</v>
      </c>
      <c r="AD76" s="5" t="s">
        <v>2337</v>
      </c>
      <c r="AE76" s="21" t="str">
        <f t="shared" si="7"/>
        <v>Klik</v>
      </c>
    </row>
    <row r="77" spans="1:31" x14ac:dyDescent="0.25">
      <c r="A77" s="64" t="s">
        <v>3165</v>
      </c>
      <c r="B77" s="34" t="str">
        <f t="shared" si="9"/>
        <v>Klik</v>
      </c>
      <c r="C77" s="35" t="s">
        <v>2220</v>
      </c>
      <c r="D77" s="35" t="s">
        <v>1397</v>
      </c>
      <c r="E77" s="35" t="s">
        <v>2222</v>
      </c>
      <c r="F77" s="35" t="s">
        <v>1241</v>
      </c>
      <c r="G77" s="33" t="s">
        <v>664</v>
      </c>
      <c r="H77" s="33" t="s">
        <v>1257</v>
      </c>
      <c r="I77" s="39" t="s">
        <v>1395</v>
      </c>
      <c r="J77" s="39" t="s">
        <v>2698</v>
      </c>
      <c r="K77" s="12" t="str">
        <f t="shared" si="8"/>
        <v>Bone regeneration - Bone remodeling cycle 3 - Osteoclasts Monocytes Pre-osteoblasts etc -- Smart-Servier.png</v>
      </c>
      <c r="L77" s="12" t="str">
        <f t="shared" si="10"/>
        <v>Bone regeneration - Bone remodeling cycle 3 - Osteoclasts Monocytes Pre-osteoblasts etc -- Smart-Servier.png</v>
      </c>
      <c r="M77" s="69" t="s">
        <v>1397</v>
      </c>
      <c r="N77" s="70" t="s">
        <v>2725</v>
      </c>
      <c r="O77" s="70" t="s">
        <v>2726</v>
      </c>
      <c r="P77" s="70" t="s">
        <v>2727</v>
      </c>
      <c r="Q77" s="62" t="s">
        <v>3044</v>
      </c>
      <c r="R77" s="61" t="s">
        <v>2781</v>
      </c>
      <c r="S77" s="61" t="s">
        <v>2848</v>
      </c>
      <c r="T77" s="61" t="s">
        <v>2957</v>
      </c>
      <c r="U77" s="66" t="s">
        <v>2255</v>
      </c>
      <c r="V77" s="21" t="str">
        <f t="shared" si="13"/>
        <v>Klik</v>
      </c>
      <c r="W77" s="29" t="s">
        <v>2322</v>
      </c>
      <c r="X77" s="21" t="str">
        <f t="shared" si="11"/>
        <v>Klik</v>
      </c>
      <c r="Y77" s="26" t="s">
        <v>2331</v>
      </c>
      <c r="Z77" s="55" t="str">
        <f t="shared" si="12"/>
        <v>Klik</v>
      </c>
      <c r="AA77" s="56" t="s">
        <v>2329</v>
      </c>
      <c r="AB77" s="5" t="s">
        <v>2332</v>
      </c>
      <c r="AC77" s="5" t="s">
        <v>2333</v>
      </c>
      <c r="AD77" s="5" t="s">
        <v>2337</v>
      </c>
      <c r="AE77" s="21" t="str">
        <f t="shared" si="7"/>
        <v>Klik</v>
      </c>
    </row>
    <row r="78" spans="1:31" x14ac:dyDescent="0.25">
      <c r="A78" s="64" t="s">
        <v>3166</v>
      </c>
      <c r="B78" s="34" t="str">
        <f t="shared" si="9"/>
        <v>Klik</v>
      </c>
      <c r="C78" s="35" t="s">
        <v>2220</v>
      </c>
      <c r="D78" s="35" t="s">
        <v>1397</v>
      </c>
      <c r="E78" s="35" t="s">
        <v>2222</v>
      </c>
      <c r="F78" s="35" t="s">
        <v>1241</v>
      </c>
      <c r="G78" s="33" t="s">
        <v>666</v>
      </c>
      <c r="H78" s="33" t="s">
        <v>1257</v>
      </c>
      <c r="I78" s="39" t="s">
        <v>1395</v>
      </c>
      <c r="J78" s="39" t="s">
        <v>2698</v>
      </c>
      <c r="K78" s="12" t="str">
        <f t="shared" si="8"/>
        <v>Bone regeneration - Bone remodeling cycle 3 -- Smart-Servier.png</v>
      </c>
      <c r="L78" s="12" t="str">
        <f t="shared" si="10"/>
        <v>Bone regeneration - Bone remodeling cycle 3 -- Smart-Servier.png</v>
      </c>
      <c r="M78" s="69" t="s">
        <v>1397</v>
      </c>
      <c r="N78" s="70" t="s">
        <v>2725</v>
      </c>
      <c r="O78" s="70" t="s">
        <v>2726</v>
      </c>
      <c r="P78" s="70" t="s">
        <v>2727</v>
      </c>
      <c r="Q78" s="62" t="s">
        <v>3045</v>
      </c>
      <c r="R78" s="61" t="s">
        <v>2782</v>
      </c>
      <c r="S78" s="61" t="s">
        <v>2849</v>
      </c>
      <c r="T78" s="61" t="s">
        <v>2958</v>
      </c>
      <c r="U78" s="66" t="s">
        <v>2255</v>
      </c>
      <c r="V78" s="21" t="str">
        <f t="shared" si="13"/>
        <v>Klik</v>
      </c>
      <c r="W78" s="29" t="s">
        <v>2322</v>
      </c>
      <c r="X78" s="21" t="str">
        <f t="shared" si="11"/>
        <v>Klik</v>
      </c>
      <c r="Y78" s="26" t="s">
        <v>2331</v>
      </c>
      <c r="Z78" s="55" t="str">
        <f t="shared" si="12"/>
        <v>Klik</v>
      </c>
      <c r="AA78" s="56" t="s">
        <v>2329</v>
      </c>
      <c r="AB78" s="5" t="s">
        <v>2332</v>
      </c>
      <c r="AC78" s="5" t="s">
        <v>2333</v>
      </c>
      <c r="AD78" s="5" t="s">
        <v>2337</v>
      </c>
      <c r="AE78" s="21" t="str">
        <f t="shared" si="7"/>
        <v>Klik</v>
      </c>
    </row>
    <row r="79" spans="1:31" x14ac:dyDescent="0.25">
      <c r="A79" s="64" t="s">
        <v>3167</v>
      </c>
      <c r="B79" s="34" t="str">
        <f t="shared" si="9"/>
        <v>Klik</v>
      </c>
      <c r="C79" s="35" t="s">
        <v>2220</v>
      </c>
      <c r="D79" s="35" t="s">
        <v>1397</v>
      </c>
      <c r="E79" s="35" t="s">
        <v>2222</v>
      </c>
      <c r="F79" s="35" t="s">
        <v>1241</v>
      </c>
      <c r="G79" s="33" t="s">
        <v>2453</v>
      </c>
      <c r="H79" s="33" t="s">
        <v>1258</v>
      </c>
      <c r="I79" s="39" t="s">
        <v>1395</v>
      </c>
      <c r="J79" s="39" t="s">
        <v>2698</v>
      </c>
      <c r="K79" s="12" t="str">
        <f t="shared" si="8"/>
        <v>Bone regeneration - Bone remodeling cycle I - Endosteal Sinus Monocyte Pre-osteoclast etc -- Smart-Servier.jpg</v>
      </c>
      <c r="L79" s="12" t="str">
        <f t="shared" si="10"/>
        <v>Bone regeneration - Bone remodeling cycle I - Endosteal Sinus Monocyte Pre-osteoclast etc -- Smart-Servier.jpg</v>
      </c>
      <c r="M79" s="69" t="s">
        <v>1397</v>
      </c>
      <c r="N79" s="70" t="s">
        <v>2725</v>
      </c>
      <c r="O79" s="70" t="s">
        <v>2726</v>
      </c>
      <c r="P79" s="70" t="s">
        <v>2727</v>
      </c>
      <c r="Q79" s="62" t="s">
        <v>3042</v>
      </c>
      <c r="R79" s="61" t="s">
        <v>2779</v>
      </c>
      <c r="S79" s="61" t="s">
        <v>2846</v>
      </c>
      <c r="T79" s="61" t="s">
        <v>2955</v>
      </c>
      <c r="U79" s="66" t="s">
        <v>2255</v>
      </c>
      <c r="V79" s="21" t="str">
        <f t="shared" si="13"/>
        <v>Klik</v>
      </c>
      <c r="W79" s="29" t="s">
        <v>2322</v>
      </c>
      <c r="X79" s="21" t="str">
        <f t="shared" si="11"/>
        <v>Klik</v>
      </c>
      <c r="Y79" s="26" t="s">
        <v>2331</v>
      </c>
      <c r="Z79" s="55" t="str">
        <f t="shared" si="12"/>
        <v>Klik</v>
      </c>
      <c r="AA79" s="56" t="s">
        <v>2329</v>
      </c>
      <c r="AB79" s="5" t="s">
        <v>2332</v>
      </c>
      <c r="AC79" s="5" t="s">
        <v>2333</v>
      </c>
      <c r="AD79" s="5" t="s">
        <v>2337</v>
      </c>
      <c r="AE79" s="21" t="str">
        <f t="shared" si="7"/>
        <v>Klik</v>
      </c>
    </row>
    <row r="80" spans="1:31" x14ac:dyDescent="0.25">
      <c r="A80" s="64" t="s">
        <v>3168</v>
      </c>
      <c r="B80" s="34" t="str">
        <f t="shared" si="9"/>
        <v>Klik</v>
      </c>
      <c r="C80" s="35" t="s">
        <v>2220</v>
      </c>
      <c r="D80" s="35" t="s">
        <v>1397</v>
      </c>
      <c r="E80" s="35" t="s">
        <v>2222</v>
      </c>
      <c r="F80" s="35" t="s">
        <v>1241</v>
      </c>
      <c r="G80" s="33" t="s">
        <v>2454</v>
      </c>
      <c r="H80" s="33" t="s">
        <v>1258</v>
      </c>
      <c r="I80" s="39" t="s">
        <v>1395</v>
      </c>
      <c r="J80" s="39" t="s">
        <v>2698</v>
      </c>
      <c r="K80" s="12" t="str">
        <f t="shared" si="8"/>
        <v>Bone regeneration - Bone remodeling cycle II - Pre-Osteoblast Osteoblast Bone-lining cell etc -- Smart-Servier.jpg</v>
      </c>
      <c r="L80" s="12" t="str">
        <f t="shared" si="10"/>
        <v>Bone regeneration - Bone remodeling cycle II - Pre-Osteoblast Osteoblast Bone-lining cell etc -- Smart-Servier.jpg</v>
      </c>
      <c r="M80" s="69" t="s">
        <v>1397</v>
      </c>
      <c r="N80" s="70" t="s">
        <v>2725</v>
      </c>
      <c r="O80" s="70" t="s">
        <v>2726</v>
      </c>
      <c r="P80" s="70" t="s">
        <v>2727</v>
      </c>
      <c r="Q80" s="62" t="s">
        <v>3043</v>
      </c>
      <c r="R80" s="61" t="s">
        <v>2780</v>
      </c>
      <c r="S80" s="61" t="s">
        <v>2847</v>
      </c>
      <c r="T80" s="61" t="s">
        <v>2956</v>
      </c>
      <c r="U80" s="66" t="s">
        <v>2255</v>
      </c>
      <c r="V80" s="21" t="str">
        <f t="shared" si="13"/>
        <v>Klik</v>
      </c>
      <c r="W80" s="29" t="s">
        <v>2322</v>
      </c>
      <c r="X80" s="21" t="str">
        <f t="shared" si="11"/>
        <v>Klik</v>
      </c>
      <c r="Y80" s="26" t="s">
        <v>2331</v>
      </c>
      <c r="Z80" s="55" t="str">
        <f t="shared" si="12"/>
        <v>Klik</v>
      </c>
      <c r="AA80" s="56" t="s">
        <v>2329</v>
      </c>
      <c r="AB80" s="5" t="s">
        <v>2332</v>
      </c>
      <c r="AC80" s="5" t="s">
        <v>2333</v>
      </c>
      <c r="AD80" s="5" t="s">
        <v>2337</v>
      </c>
      <c r="AE80" s="21" t="str">
        <f t="shared" si="7"/>
        <v>Klik</v>
      </c>
    </row>
    <row r="81" spans="1:31" x14ac:dyDescent="0.25">
      <c r="A81" s="64" t="s">
        <v>3169</v>
      </c>
      <c r="B81" s="34" t="str">
        <f t="shared" si="9"/>
        <v>Klik</v>
      </c>
      <c r="C81" s="35" t="s">
        <v>2220</v>
      </c>
      <c r="D81" s="35" t="s">
        <v>1397</v>
      </c>
      <c r="E81" s="35" t="s">
        <v>2222</v>
      </c>
      <c r="F81" s="35" t="s">
        <v>1241</v>
      </c>
      <c r="G81" s="33" t="s">
        <v>2455</v>
      </c>
      <c r="H81" s="33" t="s">
        <v>1258</v>
      </c>
      <c r="I81" s="39" t="s">
        <v>1395</v>
      </c>
      <c r="J81" s="39" t="s">
        <v>2698</v>
      </c>
      <c r="K81" s="12" t="str">
        <f t="shared" si="8"/>
        <v>Bone regeneration - Bone remodeling cycle III - Osteoclasts Monocytes Pre-osteoblasts etc -- Smart-Servier.jpg</v>
      </c>
      <c r="L81" s="12" t="str">
        <f t="shared" si="10"/>
        <v>Bone regeneration - Bone remodeling cycle III - Osteoclasts Monocytes Pre-osteoblasts etc -- Smart-Servier.jpg</v>
      </c>
      <c r="M81" s="69" t="s">
        <v>1397</v>
      </c>
      <c r="N81" s="70" t="s">
        <v>2725</v>
      </c>
      <c r="O81" s="70" t="s">
        <v>2726</v>
      </c>
      <c r="P81" s="70" t="s">
        <v>2727</v>
      </c>
      <c r="Q81" s="62" t="s">
        <v>3044</v>
      </c>
      <c r="R81" s="61" t="s">
        <v>2781</v>
      </c>
      <c r="S81" s="61" t="s">
        <v>2848</v>
      </c>
      <c r="T81" s="61" t="s">
        <v>2957</v>
      </c>
      <c r="U81" s="66" t="s">
        <v>2255</v>
      </c>
      <c r="V81" s="21" t="str">
        <f t="shared" si="13"/>
        <v>Klik</v>
      </c>
      <c r="W81" s="29" t="s">
        <v>2322</v>
      </c>
      <c r="X81" s="21" t="str">
        <f t="shared" si="11"/>
        <v>Klik</v>
      </c>
      <c r="Y81" s="26" t="s">
        <v>2331</v>
      </c>
      <c r="Z81" s="55" t="str">
        <f t="shared" si="12"/>
        <v>Klik</v>
      </c>
      <c r="AA81" s="56" t="s">
        <v>2329</v>
      </c>
      <c r="AB81" s="5" t="s">
        <v>2332</v>
      </c>
      <c r="AC81" s="5" t="s">
        <v>2333</v>
      </c>
      <c r="AD81" s="5" t="s">
        <v>2337</v>
      </c>
      <c r="AE81" s="21" t="str">
        <f t="shared" si="7"/>
        <v>Klik</v>
      </c>
    </row>
    <row r="82" spans="1:31" x14ac:dyDescent="0.25">
      <c r="A82" s="64" t="s">
        <v>3170</v>
      </c>
      <c r="B82" s="34" t="str">
        <f t="shared" si="9"/>
        <v>Klik</v>
      </c>
      <c r="C82" s="35" t="s">
        <v>2220</v>
      </c>
      <c r="D82" s="35" t="s">
        <v>1397</v>
      </c>
      <c r="E82" s="35" t="s">
        <v>2222</v>
      </c>
      <c r="F82" s="35" t="s">
        <v>1242</v>
      </c>
      <c r="G82" s="33" t="s">
        <v>2456</v>
      </c>
      <c r="H82" s="33" t="s">
        <v>1257</v>
      </c>
      <c r="I82" s="39" t="s">
        <v>1397</v>
      </c>
      <c r="J82" s="39"/>
      <c r="K82" s="12" t="str">
        <f t="shared" si="8"/>
        <v xml:space="preserve"> - Bone matrix 1 -- Smart-Servier.png</v>
      </c>
      <c r="L82" s="12" t="str">
        <f t="shared" si="10"/>
        <v>Bone matrix 1 -- Smart-Servier.png</v>
      </c>
      <c r="M82" s="69" t="s">
        <v>1397</v>
      </c>
      <c r="N82" s="70" t="s">
        <v>2725</v>
      </c>
      <c r="O82" s="70" t="s">
        <v>2726</v>
      </c>
      <c r="P82" s="70" t="s">
        <v>2727</v>
      </c>
      <c r="Q82" s="62" t="s">
        <v>2735</v>
      </c>
      <c r="R82" s="61" t="s">
        <v>2783</v>
      </c>
      <c r="S82" s="61" t="s">
        <v>2850</v>
      </c>
      <c r="T82" s="61" t="s">
        <v>2959</v>
      </c>
      <c r="U82" s="66" t="s">
        <v>2256</v>
      </c>
      <c r="V82" s="21" t="str">
        <f t="shared" si="13"/>
        <v>Klik</v>
      </c>
      <c r="W82" s="29" t="s">
        <v>2322</v>
      </c>
      <c r="X82" s="21" t="str">
        <f t="shared" si="11"/>
        <v>Klik</v>
      </c>
      <c r="Y82" s="26" t="s">
        <v>2331</v>
      </c>
      <c r="Z82" s="55" t="str">
        <f t="shared" si="12"/>
        <v>Klik</v>
      </c>
      <c r="AA82" s="56" t="s">
        <v>2329</v>
      </c>
      <c r="AB82" s="5" t="s">
        <v>2332</v>
      </c>
      <c r="AC82" s="5" t="s">
        <v>2333</v>
      </c>
      <c r="AD82" s="5" t="s">
        <v>2337</v>
      </c>
      <c r="AE82" s="21" t="str">
        <f t="shared" si="7"/>
        <v>Klik</v>
      </c>
    </row>
    <row r="83" spans="1:31" x14ac:dyDescent="0.25">
      <c r="A83" s="64" t="s">
        <v>3171</v>
      </c>
      <c r="B83" s="34" t="str">
        <f t="shared" si="9"/>
        <v>Klik</v>
      </c>
      <c r="C83" s="35" t="s">
        <v>2220</v>
      </c>
      <c r="D83" s="35" t="s">
        <v>1397</v>
      </c>
      <c r="E83" s="35" t="s">
        <v>2222</v>
      </c>
      <c r="F83" s="35" t="s">
        <v>1242</v>
      </c>
      <c r="G83" s="33" t="s">
        <v>2457</v>
      </c>
      <c r="H83" s="33" t="s">
        <v>1257</v>
      </c>
      <c r="I83" s="39" t="s">
        <v>1397</v>
      </c>
      <c r="J83" s="39"/>
      <c r="K83" s="12" t="str">
        <f t="shared" si="8"/>
        <v xml:space="preserve"> - Bone matrix 10 -- Smart-Servier.png</v>
      </c>
      <c r="L83" s="12" t="str">
        <f t="shared" si="10"/>
        <v>Bone matrix 10 -- Smart-Servier.png</v>
      </c>
      <c r="M83" s="69" t="s">
        <v>1397</v>
      </c>
      <c r="N83" s="70" t="s">
        <v>2725</v>
      </c>
      <c r="O83" s="70" t="s">
        <v>2726</v>
      </c>
      <c r="P83" s="70" t="s">
        <v>2727</v>
      </c>
      <c r="Q83" s="62" t="s">
        <v>2735</v>
      </c>
      <c r="R83" s="61" t="s">
        <v>2783</v>
      </c>
      <c r="S83" s="61" t="s">
        <v>2850</v>
      </c>
      <c r="T83" s="61" t="s">
        <v>2959</v>
      </c>
      <c r="U83" s="66" t="s">
        <v>2256</v>
      </c>
      <c r="V83" s="21" t="str">
        <f t="shared" si="13"/>
        <v>Klik</v>
      </c>
      <c r="W83" s="29" t="s">
        <v>2322</v>
      </c>
      <c r="X83" s="21" t="str">
        <f t="shared" si="11"/>
        <v>Klik</v>
      </c>
      <c r="Y83" s="26" t="s">
        <v>2331</v>
      </c>
      <c r="Z83" s="55" t="str">
        <f t="shared" si="12"/>
        <v>Klik</v>
      </c>
      <c r="AA83" s="56" t="s">
        <v>2329</v>
      </c>
      <c r="AB83" s="5" t="s">
        <v>2332</v>
      </c>
      <c r="AC83" s="5" t="s">
        <v>2333</v>
      </c>
      <c r="AD83" s="5" t="s">
        <v>2337</v>
      </c>
      <c r="AE83" s="21" t="str">
        <f t="shared" si="7"/>
        <v>Klik</v>
      </c>
    </row>
    <row r="84" spans="1:31" x14ac:dyDescent="0.25">
      <c r="A84" s="64" t="s">
        <v>3172</v>
      </c>
      <c r="B84" s="34" t="str">
        <f t="shared" si="9"/>
        <v>Klik</v>
      </c>
      <c r="C84" s="35" t="s">
        <v>2220</v>
      </c>
      <c r="D84" s="35" t="s">
        <v>1397</v>
      </c>
      <c r="E84" s="35" t="s">
        <v>2222</v>
      </c>
      <c r="F84" s="35" t="s">
        <v>1242</v>
      </c>
      <c r="G84" s="33" t="s">
        <v>2458</v>
      </c>
      <c r="H84" s="33" t="s">
        <v>1257</v>
      </c>
      <c r="I84" s="39" t="s">
        <v>1397</v>
      </c>
      <c r="J84" s="39"/>
      <c r="K84" s="12" t="str">
        <f t="shared" si="8"/>
        <v xml:space="preserve"> - Bone matrix 2 -- Smart-Servier.png</v>
      </c>
      <c r="L84" s="12" t="str">
        <f t="shared" si="10"/>
        <v>Bone matrix 2 -- Smart-Servier.png</v>
      </c>
      <c r="M84" s="69" t="s">
        <v>1397</v>
      </c>
      <c r="N84" s="70" t="s">
        <v>2725</v>
      </c>
      <c r="O84" s="70" t="s">
        <v>2726</v>
      </c>
      <c r="P84" s="70" t="s">
        <v>2727</v>
      </c>
      <c r="Q84" s="62" t="s">
        <v>2735</v>
      </c>
      <c r="R84" s="61" t="s">
        <v>2783</v>
      </c>
      <c r="S84" s="61" t="s">
        <v>2850</v>
      </c>
      <c r="T84" s="61" t="s">
        <v>2959</v>
      </c>
      <c r="U84" s="66" t="s">
        <v>2256</v>
      </c>
      <c r="V84" s="21" t="str">
        <f t="shared" si="13"/>
        <v>Klik</v>
      </c>
      <c r="W84" s="29" t="s">
        <v>2322</v>
      </c>
      <c r="X84" s="21" t="str">
        <f t="shared" si="11"/>
        <v>Klik</v>
      </c>
      <c r="Y84" s="26" t="s">
        <v>2331</v>
      </c>
      <c r="Z84" s="55" t="str">
        <f t="shared" si="12"/>
        <v>Klik</v>
      </c>
      <c r="AA84" s="56" t="s">
        <v>2329</v>
      </c>
      <c r="AB84" s="5" t="s">
        <v>2332</v>
      </c>
      <c r="AC84" s="5" t="s">
        <v>2333</v>
      </c>
      <c r="AD84" s="5" t="s">
        <v>2337</v>
      </c>
      <c r="AE84" s="21" t="str">
        <f t="shared" si="7"/>
        <v>Klik</v>
      </c>
    </row>
    <row r="85" spans="1:31" x14ac:dyDescent="0.25">
      <c r="A85" s="64" t="s">
        <v>3173</v>
      </c>
      <c r="B85" s="34" t="str">
        <f t="shared" si="9"/>
        <v>Klik</v>
      </c>
      <c r="C85" s="35" t="s">
        <v>2220</v>
      </c>
      <c r="D85" s="35" t="s">
        <v>1397</v>
      </c>
      <c r="E85" s="35" t="s">
        <v>2222</v>
      </c>
      <c r="F85" s="35" t="s">
        <v>1242</v>
      </c>
      <c r="G85" s="33" t="s">
        <v>2459</v>
      </c>
      <c r="H85" s="33" t="s">
        <v>1257</v>
      </c>
      <c r="I85" s="39" t="s">
        <v>1397</v>
      </c>
      <c r="J85" s="39"/>
      <c r="K85" s="12" t="str">
        <f t="shared" si="8"/>
        <v xml:space="preserve"> - Bone matrix 3 -- Smart-Servier.png</v>
      </c>
      <c r="L85" s="12" t="str">
        <f t="shared" si="10"/>
        <v>Bone matrix 3 -- Smart-Servier.png</v>
      </c>
      <c r="M85" s="69" t="s">
        <v>1397</v>
      </c>
      <c r="N85" s="70" t="s">
        <v>2725</v>
      </c>
      <c r="O85" s="70" t="s">
        <v>2726</v>
      </c>
      <c r="P85" s="70" t="s">
        <v>2727</v>
      </c>
      <c r="Q85" s="62" t="s">
        <v>2735</v>
      </c>
      <c r="R85" s="61" t="s">
        <v>2783</v>
      </c>
      <c r="S85" s="61" t="s">
        <v>2850</v>
      </c>
      <c r="T85" s="61" t="s">
        <v>2959</v>
      </c>
      <c r="U85" s="66" t="s">
        <v>2256</v>
      </c>
      <c r="V85" s="21" t="str">
        <f t="shared" si="13"/>
        <v>Klik</v>
      </c>
      <c r="W85" s="29" t="s">
        <v>2322</v>
      </c>
      <c r="X85" s="21" t="str">
        <f t="shared" si="11"/>
        <v>Klik</v>
      </c>
      <c r="Y85" s="26" t="s">
        <v>2331</v>
      </c>
      <c r="Z85" s="55" t="str">
        <f t="shared" si="12"/>
        <v>Klik</v>
      </c>
      <c r="AA85" s="56" t="s">
        <v>2329</v>
      </c>
      <c r="AB85" s="5" t="s">
        <v>2332</v>
      </c>
      <c r="AC85" s="5" t="s">
        <v>2333</v>
      </c>
      <c r="AD85" s="5" t="s">
        <v>2337</v>
      </c>
      <c r="AE85" s="21" t="str">
        <f t="shared" si="7"/>
        <v>Klik</v>
      </c>
    </row>
    <row r="86" spans="1:31" x14ac:dyDescent="0.25">
      <c r="A86" s="64" t="s">
        <v>3174</v>
      </c>
      <c r="B86" s="34" t="str">
        <f t="shared" si="9"/>
        <v>Klik</v>
      </c>
      <c r="C86" s="35" t="s">
        <v>2220</v>
      </c>
      <c r="D86" s="35" t="s">
        <v>1397</v>
      </c>
      <c r="E86" s="35" t="s">
        <v>2222</v>
      </c>
      <c r="F86" s="35" t="s">
        <v>1242</v>
      </c>
      <c r="G86" s="33" t="s">
        <v>2460</v>
      </c>
      <c r="H86" s="33" t="s">
        <v>1257</v>
      </c>
      <c r="I86" s="39" t="s">
        <v>1397</v>
      </c>
      <c r="J86" s="39"/>
      <c r="K86" s="12" t="str">
        <f t="shared" si="8"/>
        <v xml:space="preserve"> - Bone matrix 4 -- Smart-Servier.png</v>
      </c>
      <c r="L86" s="12" t="str">
        <f t="shared" si="10"/>
        <v>Bone matrix 4 -- Smart-Servier.png</v>
      </c>
      <c r="M86" s="69" t="s">
        <v>1397</v>
      </c>
      <c r="N86" s="70" t="s">
        <v>2725</v>
      </c>
      <c r="O86" s="70" t="s">
        <v>2726</v>
      </c>
      <c r="P86" s="70" t="s">
        <v>2727</v>
      </c>
      <c r="Q86" s="62" t="s">
        <v>2735</v>
      </c>
      <c r="R86" s="61" t="s">
        <v>2783</v>
      </c>
      <c r="S86" s="61" t="s">
        <v>2850</v>
      </c>
      <c r="T86" s="61" t="s">
        <v>2959</v>
      </c>
      <c r="U86" s="66" t="s">
        <v>2256</v>
      </c>
      <c r="V86" s="21" t="str">
        <f t="shared" si="13"/>
        <v>Klik</v>
      </c>
      <c r="W86" s="29" t="s">
        <v>2322</v>
      </c>
      <c r="X86" s="21" t="str">
        <f t="shared" si="11"/>
        <v>Klik</v>
      </c>
      <c r="Y86" s="26" t="s">
        <v>2331</v>
      </c>
      <c r="Z86" s="55" t="str">
        <f t="shared" si="12"/>
        <v>Klik</v>
      </c>
      <c r="AA86" s="56" t="s">
        <v>2329</v>
      </c>
      <c r="AB86" s="5" t="s">
        <v>2332</v>
      </c>
      <c r="AC86" s="5" t="s">
        <v>2333</v>
      </c>
      <c r="AD86" s="5" t="s">
        <v>2337</v>
      </c>
      <c r="AE86" s="21" t="str">
        <f t="shared" si="7"/>
        <v>Klik</v>
      </c>
    </row>
    <row r="87" spans="1:31" x14ac:dyDescent="0.25">
      <c r="A87" s="64" t="s">
        <v>3175</v>
      </c>
      <c r="B87" s="34" t="str">
        <f t="shared" si="9"/>
        <v>Klik</v>
      </c>
      <c r="C87" s="35" t="s">
        <v>2220</v>
      </c>
      <c r="D87" s="35" t="s">
        <v>1397</v>
      </c>
      <c r="E87" s="35" t="s">
        <v>2222</v>
      </c>
      <c r="F87" s="35" t="s">
        <v>1242</v>
      </c>
      <c r="G87" s="33" t="s">
        <v>2461</v>
      </c>
      <c r="H87" s="33" t="s">
        <v>1257</v>
      </c>
      <c r="I87" s="39" t="s">
        <v>1397</v>
      </c>
      <c r="J87" s="39"/>
      <c r="K87" s="12" t="str">
        <f t="shared" si="8"/>
        <v xml:space="preserve"> - Bone matrix 5 -- Smart-Servier.png</v>
      </c>
      <c r="L87" s="12" t="str">
        <f t="shared" si="10"/>
        <v>Bone matrix 5 -- Smart-Servier.png</v>
      </c>
      <c r="M87" s="69" t="s">
        <v>1397</v>
      </c>
      <c r="N87" s="70" t="s">
        <v>2725</v>
      </c>
      <c r="O87" s="70" t="s">
        <v>2726</v>
      </c>
      <c r="P87" s="70" t="s">
        <v>2727</v>
      </c>
      <c r="Q87" s="62" t="s">
        <v>2735</v>
      </c>
      <c r="R87" s="61" t="s">
        <v>2783</v>
      </c>
      <c r="S87" s="61" t="s">
        <v>2850</v>
      </c>
      <c r="T87" s="61" t="s">
        <v>2959</v>
      </c>
      <c r="U87" s="66" t="s">
        <v>2256</v>
      </c>
      <c r="V87" s="21" t="str">
        <f t="shared" si="13"/>
        <v>Klik</v>
      </c>
      <c r="W87" s="29" t="s">
        <v>2322</v>
      </c>
      <c r="X87" s="21" t="str">
        <f t="shared" si="11"/>
        <v>Klik</v>
      </c>
      <c r="Y87" s="26" t="s">
        <v>2331</v>
      </c>
      <c r="Z87" s="55" t="str">
        <f t="shared" si="12"/>
        <v>Klik</v>
      </c>
      <c r="AA87" s="56" t="s">
        <v>2329</v>
      </c>
      <c r="AB87" s="5" t="s">
        <v>2332</v>
      </c>
      <c r="AC87" s="5" t="s">
        <v>2333</v>
      </c>
      <c r="AD87" s="5" t="s">
        <v>2337</v>
      </c>
      <c r="AE87" s="21" t="str">
        <f t="shared" si="7"/>
        <v>Klik</v>
      </c>
    </row>
    <row r="88" spans="1:31" x14ac:dyDescent="0.25">
      <c r="A88" s="64" t="s">
        <v>3176</v>
      </c>
      <c r="B88" s="34" t="str">
        <f t="shared" si="9"/>
        <v>Klik</v>
      </c>
      <c r="C88" s="35" t="s">
        <v>2220</v>
      </c>
      <c r="D88" s="35" t="s">
        <v>1397</v>
      </c>
      <c r="E88" s="35" t="s">
        <v>2222</v>
      </c>
      <c r="F88" s="35" t="s">
        <v>1242</v>
      </c>
      <c r="G88" s="33" t="s">
        <v>2462</v>
      </c>
      <c r="H88" s="33" t="s">
        <v>1257</v>
      </c>
      <c r="I88" s="39" t="s">
        <v>1397</v>
      </c>
      <c r="J88" s="39"/>
      <c r="K88" s="12" t="str">
        <f t="shared" si="8"/>
        <v xml:space="preserve"> - Bone matrix 6 -- Smart-Servier.png</v>
      </c>
      <c r="L88" s="12" t="str">
        <f t="shared" si="10"/>
        <v>Bone matrix 6 -- Smart-Servier.png</v>
      </c>
      <c r="M88" s="69" t="s">
        <v>1397</v>
      </c>
      <c r="N88" s="70" t="s">
        <v>2725</v>
      </c>
      <c r="O88" s="70" t="s">
        <v>2726</v>
      </c>
      <c r="P88" s="70" t="s">
        <v>2727</v>
      </c>
      <c r="Q88" s="62" t="s">
        <v>2735</v>
      </c>
      <c r="R88" s="61" t="s">
        <v>2783</v>
      </c>
      <c r="S88" s="61" t="s">
        <v>2850</v>
      </c>
      <c r="T88" s="61" t="s">
        <v>2959</v>
      </c>
      <c r="U88" s="66" t="s">
        <v>2256</v>
      </c>
      <c r="V88" s="21" t="str">
        <f t="shared" si="13"/>
        <v>Klik</v>
      </c>
      <c r="W88" s="29" t="s">
        <v>2322</v>
      </c>
      <c r="X88" s="21" t="str">
        <f t="shared" si="11"/>
        <v>Klik</v>
      </c>
      <c r="Y88" s="26" t="s">
        <v>2331</v>
      </c>
      <c r="Z88" s="55" t="str">
        <f t="shared" si="12"/>
        <v>Klik</v>
      </c>
      <c r="AA88" s="56" t="s">
        <v>2329</v>
      </c>
      <c r="AB88" s="5" t="s">
        <v>2332</v>
      </c>
      <c r="AC88" s="5" t="s">
        <v>2333</v>
      </c>
      <c r="AD88" s="5" t="s">
        <v>2337</v>
      </c>
      <c r="AE88" s="21" t="str">
        <f t="shared" si="7"/>
        <v>Klik</v>
      </c>
    </row>
    <row r="89" spans="1:31" x14ac:dyDescent="0.25">
      <c r="A89" s="64" t="s">
        <v>3177</v>
      </c>
      <c r="B89" s="34" t="str">
        <f t="shared" si="9"/>
        <v>Klik</v>
      </c>
      <c r="C89" s="35" t="s">
        <v>2220</v>
      </c>
      <c r="D89" s="35" t="s">
        <v>1397</v>
      </c>
      <c r="E89" s="35" t="s">
        <v>2222</v>
      </c>
      <c r="F89" s="35" t="s">
        <v>1242</v>
      </c>
      <c r="G89" s="33" t="s">
        <v>2463</v>
      </c>
      <c r="H89" s="33" t="s">
        <v>1257</v>
      </c>
      <c r="I89" s="39" t="s">
        <v>1397</v>
      </c>
      <c r="J89" s="39"/>
      <c r="K89" s="12" t="str">
        <f t="shared" si="8"/>
        <v xml:space="preserve"> - Bone matrix 7 -- Smart-Servier.png</v>
      </c>
      <c r="L89" s="12" t="str">
        <f t="shared" si="10"/>
        <v>Bone matrix 7 -- Smart-Servier.png</v>
      </c>
      <c r="M89" s="69" t="s">
        <v>1397</v>
      </c>
      <c r="N89" s="70" t="s">
        <v>2725</v>
      </c>
      <c r="O89" s="70" t="s">
        <v>2726</v>
      </c>
      <c r="P89" s="70" t="s">
        <v>2727</v>
      </c>
      <c r="Q89" s="62" t="s">
        <v>2735</v>
      </c>
      <c r="R89" s="61" t="s">
        <v>2783</v>
      </c>
      <c r="S89" s="61" t="s">
        <v>2850</v>
      </c>
      <c r="T89" s="61" t="s">
        <v>2959</v>
      </c>
      <c r="U89" s="66" t="s">
        <v>2256</v>
      </c>
      <c r="V89" s="21" t="str">
        <f t="shared" si="13"/>
        <v>Klik</v>
      </c>
      <c r="W89" s="29" t="s">
        <v>2322</v>
      </c>
      <c r="X89" s="21" t="str">
        <f t="shared" si="11"/>
        <v>Klik</v>
      </c>
      <c r="Y89" s="26" t="s">
        <v>2331</v>
      </c>
      <c r="Z89" s="55" t="str">
        <f t="shared" si="12"/>
        <v>Klik</v>
      </c>
      <c r="AA89" s="56" t="s">
        <v>2329</v>
      </c>
      <c r="AB89" s="5" t="s">
        <v>2332</v>
      </c>
      <c r="AC89" s="5" t="s">
        <v>2333</v>
      </c>
      <c r="AD89" s="5" t="s">
        <v>2337</v>
      </c>
      <c r="AE89" s="21" t="str">
        <f t="shared" si="7"/>
        <v>Klik</v>
      </c>
    </row>
    <row r="90" spans="1:31" x14ac:dyDescent="0.25">
      <c r="A90" s="64" t="s">
        <v>3178</v>
      </c>
      <c r="B90" s="34" t="str">
        <f t="shared" si="9"/>
        <v>Klik</v>
      </c>
      <c r="C90" s="35" t="s">
        <v>2220</v>
      </c>
      <c r="D90" s="35" t="s">
        <v>1397</v>
      </c>
      <c r="E90" s="35" t="s">
        <v>2222</v>
      </c>
      <c r="F90" s="35" t="s">
        <v>1242</v>
      </c>
      <c r="G90" s="33" t="s">
        <v>2464</v>
      </c>
      <c r="H90" s="33" t="s">
        <v>1257</v>
      </c>
      <c r="I90" s="39" t="s">
        <v>1397</v>
      </c>
      <c r="J90" s="39"/>
      <c r="K90" s="12" t="str">
        <f t="shared" si="8"/>
        <v xml:space="preserve"> - Bone matrix 8 -- Smart-Servier.png</v>
      </c>
      <c r="L90" s="12" t="str">
        <f t="shared" si="10"/>
        <v>Bone matrix 8 -- Smart-Servier.png</v>
      </c>
      <c r="M90" s="69" t="s">
        <v>1397</v>
      </c>
      <c r="N90" s="70" t="s">
        <v>2725</v>
      </c>
      <c r="O90" s="70" t="s">
        <v>2726</v>
      </c>
      <c r="P90" s="70" t="s">
        <v>2727</v>
      </c>
      <c r="Q90" s="62" t="s">
        <v>2735</v>
      </c>
      <c r="R90" s="61" t="s">
        <v>2783</v>
      </c>
      <c r="S90" s="61" t="s">
        <v>2850</v>
      </c>
      <c r="T90" s="61" t="s">
        <v>2959</v>
      </c>
      <c r="U90" s="66" t="s">
        <v>2256</v>
      </c>
      <c r="V90" s="21" t="str">
        <f t="shared" si="13"/>
        <v>Klik</v>
      </c>
      <c r="W90" s="29" t="s">
        <v>2322</v>
      </c>
      <c r="X90" s="21" t="str">
        <f t="shared" si="11"/>
        <v>Klik</v>
      </c>
      <c r="Y90" s="26" t="s">
        <v>2331</v>
      </c>
      <c r="Z90" s="55" t="str">
        <f t="shared" si="12"/>
        <v>Klik</v>
      </c>
      <c r="AA90" s="56" t="s">
        <v>2329</v>
      </c>
      <c r="AB90" s="5" t="s">
        <v>2332</v>
      </c>
      <c r="AC90" s="5" t="s">
        <v>2333</v>
      </c>
      <c r="AD90" s="5" t="s">
        <v>2337</v>
      </c>
      <c r="AE90" s="21" t="str">
        <f t="shared" si="7"/>
        <v>Klik</v>
      </c>
    </row>
    <row r="91" spans="1:31" x14ac:dyDescent="0.25">
      <c r="A91" s="64" t="s">
        <v>3179</v>
      </c>
      <c r="B91" s="34" t="str">
        <f t="shared" si="9"/>
        <v>Klik</v>
      </c>
      <c r="C91" s="35" t="s">
        <v>2220</v>
      </c>
      <c r="D91" s="35" t="s">
        <v>1397</v>
      </c>
      <c r="E91" s="35" t="s">
        <v>2222</v>
      </c>
      <c r="F91" s="35" t="s">
        <v>1242</v>
      </c>
      <c r="G91" s="33" t="s">
        <v>669</v>
      </c>
      <c r="H91" s="33" t="s">
        <v>1257</v>
      </c>
      <c r="I91" s="39" t="s">
        <v>1397</v>
      </c>
      <c r="J91" s="39"/>
      <c r="K91" s="12" t="str">
        <f t="shared" si="8"/>
        <v xml:space="preserve"> - Bone structure 1 -- Smart-Servier.png</v>
      </c>
      <c r="L91" s="12" t="str">
        <f t="shared" si="10"/>
        <v>Bone structure 1 -- Smart-Servier.png</v>
      </c>
      <c r="M91" s="69" t="s">
        <v>1397</v>
      </c>
      <c r="N91" s="70" t="s">
        <v>2725</v>
      </c>
      <c r="O91" s="70" t="s">
        <v>2726</v>
      </c>
      <c r="P91" s="70" t="s">
        <v>2727</v>
      </c>
      <c r="Q91" s="62" t="s">
        <v>1397</v>
      </c>
      <c r="R91" s="61" t="s">
        <v>2784</v>
      </c>
      <c r="S91" s="61" t="s">
        <v>2726</v>
      </c>
      <c r="T91" s="61" t="s">
        <v>2727</v>
      </c>
      <c r="U91" s="66" t="s">
        <v>2257</v>
      </c>
      <c r="V91" s="21" t="str">
        <f t="shared" si="13"/>
        <v>Klik</v>
      </c>
      <c r="W91" s="29" t="s">
        <v>2322</v>
      </c>
      <c r="X91" s="21" t="str">
        <f t="shared" si="11"/>
        <v>Klik</v>
      </c>
      <c r="Y91" s="26" t="s">
        <v>2331</v>
      </c>
      <c r="Z91" s="55" t="str">
        <f t="shared" si="12"/>
        <v>Klik</v>
      </c>
      <c r="AA91" s="56" t="s">
        <v>2329</v>
      </c>
      <c r="AB91" s="5" t="s">
        <v>2332</v>
      </c>
      <c r="AC91" s="5" t="s">
        <v>2333</v>
      </c>
      <c r="AD91" s="5" t="s">
        <v>2337</v>
      </c>
      <c r="AE91" s="21" t="str">
        <f t="shared" si="7"/>
        <v>Klik</v>
      </c>
    </row>
    <row r="92" spans="1:31" x14ac:dyDescent="0.25">
      <c r="A92" s="64" t="s">
        <v>3180</v>
      </c>
      <c r="B92" s="34" t="str">
        <f t="shared" si="9"/>
        <v>Klik</v>
      </c>
      <c r="C92" s="35" t="s">
        <v>2220</v>
      </c>
      <c r="D92" s="35" t="s">
        <v>1397</v>
      </c>
      <c r="E92" s="35" t="s">
        <v>2222</v>
      </c>
      <c r="F92" s="35" t="s">
        <v>1242</v>
      </c>
      <c r="G92" s="33" t="s">
        <v>670</v>
      </c>
      <c r="H92" s="33" t="s">
        <v>1257</v>
      </c>
      <c r="I92" s="39" t="s">
        <v>1397</v>
      </c>
      <c r="J92" s="39"/>
      <c r="K92" s="12" t="str">
        <f t="shared" si="8"/>
        <v xml:space="preserve"> - Bone structure 2 -- Smart-Servier.png</v>
      </c>
      <c r="L92" s="12" t="str">
        <f t="shared" si="10"/>
        <v>Bone structure 2 -- Smart-Servier.png</v>
      </c>
      <c r="M92" s="69" t="s">
        <v>1397</v>
      </c>
      <c r="N92" s="70" t="s">
        <v>2725</v>
      </c>
      <c r="O92" s="70" t="s">
        <v>2726</v>
      </c>
      <c r="P92" s="70" t="s">
        <v>2727</v>
      </c>
      <c r="Q92" s="62" t="s">
        <v>1397</v>
      </c>
      <c r="R92" s="61" t="s">
        <v>2784</v>
      </c>
      <c r="S92" s="61" t="s">
        <v>2726</v>
      </c>
      <c r="T92" s="61" t="s">
        <v>2727</v>
      </c>
      <c r="U92" s="66" t="s">
        <v>2257</v>
      </c>
      <c r="V92" s="21" t="str">
        <f t="shared" si="13"/>
        <v>Klik</v>
      </c>
      <c r="W92" s="29" t="s">
        <v>2322</v>
      </c>
      <c r="X92" s="21" t="str">
        <f t="shared" si="11"/>
        <v>Klik</v>
      </c>
      <c r="Y92" s="26" t="s">
        <v>2331</v>
      </c>
      <c r="Z92" s="55" t="str">
        <f t="shared" si="12"/>
        <v>Klik</v>
      </c>
      <c r="AA92" s="56" t="s">
        <v>2329</v>
      </c>
      <c r="AB92" s="5" t="s">
        <v>2332</v>
      </c>
      <c r="AC92" s="5" t="s">
        <v>2333</v>
      </c>
      <c r="AD92" s="5" t="s">
        <v>2337</v>
      </c>
      <c r="AE92" s="21" t="str">
        <f t="shared" si="7"/>
        <v>Klik</v>
      </c>
    </row>
    <row r="93" spans="1:31" x14ac:dyDescent="0.25">
      <c r="A93" s="64" t="s">
        <v>3181</v>
      </c>
      <c r="B93" s="34" t="str">
        <f t="shared" si="9"/>
        <v>Klik</v>
      </c>
      <c r="C93" s="35" t="s">
        <v>2220</v>
      </c>
      <c r="D93" s="35" t="s">
        <v>1397</v>
      </c>
      <c r="E93" s="35" t="s">
        <v>2222</v>
      </c>
      <c r="F93" s="35" t="s">
        <v>1242</v>
      </c>
      <c r="G93" s="33" t="s">
        <v>872</v>
      </c>
      <c r="H93" s="33" t="s">
        <v>1258</v>
      </c>
      <c r="I93" s="39" t="s">
        <v>1397</v>
      </c>
      <c r="J93" s="39"/>
      <c r="K93" s="12" t="str">
        <f t="shared" si="8"/>
        <v xml:space="preserve"> - Bone structure I -- Smart-Servier.jpg</v>
      </c>
      <c r="L93" s="12" t="str">
        <f t="shared" si="10"/>
        <v>Bone structure I -- Smart-Servier.jpg</v>
      </c>
      <c r="M93" s="69" t="s">
        <v>1397</v>
      </c>
      <c r="N93" s="70" t="s">
        <v>2725</v>
      </c>
      <c r="O93" s="70" t="s">
        <v>2726</v>
      </c>
      <c r="P93" s="70" t="s">
        <v>2727</v>
      </c>
      <c r="Q93" s="62" t="s">
        <v>1397</v>
      </c>
      <c r="R93" s="61" t="s">
        <v>2784</v>
      </c>
      <c r="S93" s="61" t="s">
        <v>2726</v>
      </c>
      <c r="T93" s="61" t="s">
        <v>2727</v>
      </c>
      <c r="U93" s="66" t="s">
        <v>2257</v>
      </c>
      <c r="V93" s="21" t="str">
        <f t="shared" si="13"/>
        <v>Klik</v>
      </c>
      <c r="W93" s="29" t="s">
        <v>2322</v>
      </c>
      <c r="X93" s="21" t="str">
        <f t="shared" si="11"/>
        <v>Klik</v>
      </c>
      <c r="Y93" s="26" t="s">
        <v>2331</v>
      </c>
      <c r="Z93" s="55" t="str">
        <f t="shared" si="12"/>
        <v>Klik</v>
      </c>
      <c r="AA93" s="56" t="s">
        <v>2329</v>
      </c>
      <c r="AB93" s="5" t="s">
        <v>2332</v>
      </c>
      <c r="AC93" s="5" t="s">
        <v>2333</v>
      </c>
      <c r="AD93" s="5" t="s">
        <v>2337</v>
      </c>
      <c r="AE93" s="21" t="str">
        <f t="shared" si="7"/>
        <v>Klik</v>
      </c>
    </row>
    <row r="94" spans="1:31" x14ac:dyDescent="0.25">
      <c r="A94" s="64" t="s">
        <v>3182</v>
      </c>
      <c r="B94" s="34" t="str">
        <f t="shared" si="9"/>
        <v>Klik</v>
      </c>
      <c r="C94" s="35" t="s">
        <v>2220</v>
      </c>
      <c r="D94" s="35" t="s">
        <v>1397</v>
      </c>
      <c r="E94" s="35" t="s">
        <v>2222</v>
      </c>
      <c r="F94" s="35" t="s">
        <v>1242</v>
      </c>
      <c r="G94" s="57" t="s">
        <v>2465</v>
      </c>
      <c r="H94" s="33" t="s">
        <v>1258</v>
      </c>
      <c r="I94" s="39" t="s">
        <v>1397</v>
      </c>
      <c r="J94" s="39"/>
      <c r="K94" s="12" t="str">
        <f t="shared" si="8"/>
        <v xml:space="preserve"> - Bone structure I - New bone -- Smart-Servier.jpg</v>
      </c>
      <c r="L94" s="12" t="str">
        <f t="shared" si="10"/>
        <v>Bone structure I - New bone -- Smart-Servier.jpg</v>
      </c>
      <c r="M94" s="69" t="s">
        <v>1397</v>
      </c>
      <c r="N94" s="70" t="s">
        <v>2725</v>
      </c>
      <c r="O94" s="70" t="s">
        <v>2726</v>
      </c>
      <c r="P94" s="70" t="s">
        <v>2727</v>
      </c>
      <c r="Q94" s="62" t="s">
        <v>3031</v>
      </c>
      <c r="R94" s="61" t="s">
        <v>2783</v>
      </c>
      <c r="S94" s="61" t="s">
        <v>2851</v>
      </c>
      <c r="T94" s="61" t="s">
        <v>2960</v>
      </c>
      <c r="U94" s="66" t="s">
        <v>2257</v>
      </c>
      <c r="V94" s="21" t="str">
        <f t="shared" si="13"/>
        <v>Klik</v>
      </c>
      <c r="W94" s="29" t="s">
        <v>2322</v>
      </c>
      <c r="X94" s="21" t="str">
        <f t="shared" si="11"/>
        <v>Klik</v>
      </c>
      <c r="Y94" s="26" t="s">
        <v>2331</v>
      </c>
      <c r="Z94" s="55" t="str">
        <f t="shared" si="12"/>
        <v>Klik</v>
      </c>
      <c r="AA94" s="56" t="s">
        <v>2329</v>
      </c>
      <c r="AB94" s="5" t="s">
        <v>2332</v>
      </c>
      <c r="AC94" s="5" t="s">
        <v>2333</v>
      </c>
      <c r="AD94" s="5" t="s">
        <v>2337</v>
      </c>
      <c r="AE94" s="21" t="str">
        <f t="shared" si="7"/>
        <v>Klik</v>
      </c>
    </row>
    <row r="95" spans="1:31" x14ac:dyDescent="0.25">
      <c r="A95" s="64" t="s">
        <v>3183</v>
      </c>
      <c r="B95" s="34" t="str">
        <f t="shared" si="9"/>
        <v>Klik</v>
      </c>
      <c r="C95" s="35" t="s">
        <v>2220</v>
      </c>
      <c r="D95" s="35" t="s">
        <v>1397</v>
      </c>
      <c r="E95" s="35" t="s">
        <v>2222</v>
      </c>
      <c r="F95" s="35" t="s">
        <v>1242</v>
      </c>
      <c r="G95" s="57" t="s">
        <v>2466</v>
      </c>
      <c r="H95" s="33" t="s">
        <v>1257</v>
      </c>
      <c r="I95" s="39" t="s">
        <v>1397</v>
      </c>
      <c r="J95" s="39"/>
      <c r="K95" s="12" t="str">
        <f t="shared" si="8"/>
        <v xml:space="preserve"> - Bone matrix - Newly formed bone -- Smart-Servier.png</v>
      </c>
      <c r="L95" s="12" t="str">
        <f t="shared" si="10"/>
        <v>Bone matrix - Newly formed bone -- Smart-Servier.png</v>
      </c>
      <c r="M95" s="69" t="s">
        <v>1397</v>
      </c>
      <c r="N95" s="70" t="s">
        <v>2725</v>
      </c>
      <c r="O95" s="70" t="s">
        <v>2726</v>
      </c>
      <c r="P95" s="70" t="s">
        <v>2727</v>
      </c>
      <c r="Q95" s="62" t="s">
        <v>2466</v>
      </c>
      <c r="R95" s="61" t="s">
        <v>2785</v>
      </c>
      <c r="S95" s="61" t="s">
        <v>2852</v>
      </c>
      <c r="T95" s="61" t="s">
        <v>2961</v>
      </c>
      <c r="U95" s="66" t="s">
        <v>2256</v>
      </c>
      <c r="V95" s="21" t="str">
        <f t="shared" si="13"/>
        <v>Klik</v>
      </c>
      <c r="W95" s="29" t="s">
        <v>2322</v>
      </c>
      <c r="X95" s="21" t="str">
        <f t="shared" si="11"/>
        <v>Klik</v>
      </c>
      <c r="Y95" s="26" t="s">
        <v>2331</v>
      </c>
      <c r="Z95" s="55" t="str">
        <f t="shared" si="12"/>
        <v>Klik</v>
      </c>
      <c r="AA95" s="56" t="s">
        <v>2329</v>
      </c>
      <c r="AB95" s="5" t="s">
        <v>2332</v>
      </c>
      <c r="AC95" s="5" t="s">
        <v>2333</v>
      </c>
      <c r="AD95" s="5" t="s">
        <v>2337</v>
      </c>
      <c r="AE95" s="21" t="str">
        <f t="shared" si="7"/>
        <v>Klik</v>
      </c>
    </row>
    <row r="96" spans="1:31" x14ac:dyDescent="0.25">
      <c r="A96" s="64" t="s">
        <v>3184</v>
      </c>
      <c r="B96" s="34" t="str">
        <f t="shared" si="9"/>
        <v>Klik</v>
      </c>
      <c r="C96" s="35" t="s">
        <v>2220</v>
      </c>
      <c r="D96" s="35" t="s">
        <v>1397</v>
      </c>
      <c r="E96" s="35" t="s">
        <v>2222</v>
      </c>
      <c r="F96" s="35" t="s">
        <v>1243</v>
      </c>
      <c r="G96" s="33" t="s">
        <v>671</v>
      </c>
      <c r="H96" s="33" t="s">
        <v>1257</v>
      </c>
      <c r="I96" s="39" t="s">
        <v>1398</v>
      </c>
      <c r="J96" s="39"/>
      <c r="K96" s="12" t="str">
        <f t="shared" si="8"/>
        <v xml:space="preserve"> - Hydroxyapatite 1 -- Smart-Servier.png</v>
      </c>
      <c r="L96" s="12" t="str">
        <f t="shared" si="10"/>
        <v>Hydroxyapatite 1 -- Smart-Servier.png</v>
      </c>
      <c r="M96" s="69" t="s">
        <v>1397</v>
      </c>
      <c r="N96" s="70" t="s">
        <v>2725</v>
      </c>
      <c r="O96" s="70" t="s">
        <v>2726</v>
      </c>
      <c r="P96" s="70" t="s">
        <v>2727</v>
      </c>
      <c r="Q96" s="62" t="s">
        <v>1398</v>
      </c>
      <c r="R96" s="61" t="s">
        <v>1398</v>
      </c>
      <c r="S96" s="61" t="s">
        <v>2853</v>
      </c>
      <c r="T96" s="61" t="s">
        <v>1398</v>
      </c>
      <c r="U96" s="66" t="s">
        <v>2258</v>
      </c>
      <c r="V96" s="21" t="str">
        <f t="shared" si="13"/>
        <v>Klik</v>
      </c>
      <c r="W96" s="29" t="s">
        <v>2322</v>
      </c>
      <c r="X96" s="21" t="str">
        <f t="shared" si="11"/>
        <v>Klik</v>
      </c>
      <c r="Y96" s="26" t="s">
        <v>2331</v>
      </c>
      <c r="Z96" s="55" t="str">
        <f t="shared" si="12"/>
        <v>Klik</v>
      </c>
      <c r="AA96" s="56" t="s">
        <v>2329</v>
      </c>
      <c r="AB96" s="5" t="s">
        <v>2332</v>
      </c>
      <c r="AC96" s="5" t="s">
        <v>2333</v>
      </c>
      <c r="AD96" s="5" t="s">
        <v>2337</v>
      </c>
      <c r="AE96" s="21" t="str">
        <f t="shared" si="7"/>
        <v>Klik</v>
      </c>
    </row>
    <row r="97" spans="1:31" x14ac:dyDescent="0.25">
      <c r="A97" s="64" t="s">
        <v>3185</v>
      </c>
      <c r="B97" s="34" t="str">
        <f t="shared" si="9"/>
        <v>Klik</v>
      </c>
      <c r="C97" s="35" t="s">
        <v>2220</v>
      </c>
      <c r="D97" s="35" t="s">
        <v>1397</v>
      </c>
      <c r="E97" s="35" t="s">
        <v>2222</v>
      </c>
      <c r="F97" s="35" t="s">
        <v>1243</v>
      </c>
      <c r="G97" s="33" t="s">
        <v>672</v>
      </c>
      <c r="H97" s="33" t="s">
        <v>1257</v>
      </c>
      <c r="I97" s="39" t="s">
        <v>1398</v>
      </c>
      <c r="J97" s="39"/>
      <c r="K97" s="12" t="str">
        <f t="shared" si="8"/>
        <v xml:space="preserve"> - Hydroxyapatite 2 -- Smart-Servier.png</v>
      </c>
      <c r="L97" s="12" t="str">
        <f t="shared" si="10"/>
        <v>Hydroxyapatite 2 -- Smart-Servier.png</v>
      </c>
      <c r="M97" s="69" t="s">
        <v>1397</v>
      </c>
      <c r="N97" s="70" t="s">
        <v>2725</v>
      </c>
      <c r="O97" s="70" t="s">
        <v>2726</v>
      </c>
      <c r="P97" s="70" t="s">
        <v>2727</v>
      </c>
      <c r="Q97" s="62" t="s">
        <v>1398</v>
      </c>
      <c r="R97" s="61" t="s">
        <v>1398</v>
      </c>
      <c r="S97" s="61" t="s">
        <v>2853</v>
      </c>
      <c r="T97" s="61" t="s">
        <v>1398</v>
      </c>
      <c r="U97" s="66" t="s">
        <v>2258</v>
      </c>
      <c r="V97" s="21" t="str">
        <f t="shared" si="13"/>
        <v>Klik</v>
      </c>
      <c r="W97" s="29" t="s">
        <v>2322</v>
      </c>
      <c r="X97" s="21" t="str">
        <f t="shared" si="11"/>
        <v>Klik</v>
      </c>
      <c r="Y97" s="26" t="s">
        <v>2331</v>
      </c>
      <c r="Z97" s="55" t="str">
        <f t="shared" si="12"/>
        <v>Klik</v>
      </c>
      <c r="AA97" s="56" t="s">
        <v>2329</v>
      </c>
      <c r="AB97" s="5" t="s">
        <v>2332</v>
      </c>
      <c r="AC97" s="5" t="s">
        <v>2333</v>
      </c>
      <c r="AD97" s="5" t="s">
        <v>2337</v>
      </c>
      <c r="AE97" s="21" t="str">
        <f t="shared" si="7"/>
        <v>Klik</v>
      </c>
    </row>
    <row r="98" spans="1:31" x14ac:dyDescent="0.25">
      <c r="A98" s="64" t="s">
        <v>3186</v>
      </c>
      <c r="B98" s="34" t="str">
        <f t="shared" si="9"/>
        <v>Klik</v>
      </c>
      <c r="C98" s="35" t="s">
        <v>2220</v>
      </c>
      <c r="D98" s="35" t="s">
        <v>1397</v>
      </c>
      <c r="E98" s="35" t="s">
        <v>2222</v>
      </c>
      <c r="F98" s="35" t="s">
        <v>1243</v>
      </c>
      <c r="G98" s="33" t="s">
        <v>673</v>
      </c>
      <c r="H98" s="33" t="s">
        <v>1257</v>
      </c>
      <c r="I98" s="39" t="s">
        <v>1398</v>
      </c>
      <c r="J98" s="39"/>
      <c r="K98" s="12" t="str">
        <f t="shared" si="8"/>
        <v xml:space="preserve"> - Hydroxyapatite 3 -- Smart-Servier.png</v>
      </c>
      <c r="L98" s="12" t="str">
        <f t="shared" si="10"/>
        <v>Hydroxyapatite 3 -- Smart-Servier.png</v>
      </c>
      <c r="M98" s="69" t="s">
        <v>1397</v>
      </c>
      <c r="N98" s="70" t="s">
        <v>2725</v>
      </c>
      <c r="O98" s="70" t="s">
        <v>2726</v>
      </c>
      <c r="P98" s="70" t="s">
        <v>2727</v>
      </c>
      <c r="Q98" s="62" t="s">
        <v>1398</v>
      </c>
      <c r="R98" s="61" t="s">
        <v>1398</v>
      </c>
      <c r="S98" s="61" t="s">
        <v>2853</v>
      </c>
      <c r="T98" s="61" t="s">
        <v>1398</v>
      </c>
      <c r="U98" s="66" t="s">
        <v>2258</v>
      </c>
      <c r="V98" s="21" t="str">
        <f t="shared" si="13"/>
        <v>Klik</v>
      </c>
      <c r="W98" s="29" t="s">
        <v>2322</v>
      </c>
      <c r="X98" s="21" t="str">
        <f t="shared" si="11"/>
        <v>Klik</v>
      </c>
      <c r="Y98" s="26" t="s">
        <v>2331</v>
      </c>
      <c r="Z98" s="55" t="str">
        <f t="shared" si="12"/>
        <v>Klik</v>
      </c>
      <c r="AA98" s="56" t="s">
        <v>2329</v>
      </c>
      <c r="AB98" s="5" t="s">
        <v>2332</v>
      </c>
      <c r="AC98" s="5" t="s">
        <v>2333</v>
      </c>
      <c r="AD98" s="5" t="s">
        <v>2337</v>
      </c>
      <c r="AE98" s="21" t="str">
        <f t="shared" si="7"/>
        <v>Klik</v>
      </c>
    </row>
    <row r="99" spans="1:31" x14ac:dyDescent="0.25">
      <c r="A99" s="64" t="s">
        <v>3187</v>
      </c>
      <c r="B99" s="34" t="str">
        <f t="shared" si="9"/>
        <v>Klik</v>
      </c>
      <c r="C99" s="35" t="s">
        <v>2220</v>
      </c>
      <c r="D99" s="35" t="s">
        <v>1397</v>
      </c>
      <c r="E99" s="35" t="s">
        <v>2222</v>
      </c>
      <c r="F99" s="35" t="s">
        <v>1243</v>
      </c>
      <c r="G99" s="33" t="s">
        <v>674</v>
      </c>
      <c r="H99" s="33" t="s">
        <v>1257</v>
      </c>
      <c r="I99" s="39" t="s">
        <v>1398</v>
      </c>
      <c r="J99" s="39"/>
      <c r="K99" s="12" t="str">
        <f t="shared" si="8"/>
        <v xml:space="preserve"> - Hydroxyapatite 4 -- Smart-Servier.png</v>
      </c>
      <c r="L99" s="12" t="str">
        <f t="shared" si="10"/>
        <v>Hydroxyapatite 4 -- Smart-Servier.png</v>
      </c>
      <c r="M99" s="69" t="s">
        <v>1397</v>
      </c>
      <c r="N99" s="70" t="s">
        <v>2725</v>
      </c>
      <c r="O99" s="70" t="s">
        <v>2726</v>
      </c>
      <c r="P99" s="70" t="s">
        <v>2727</v>
      </c>
      <c r="Q99" s="62" t="s">
        <v>1398</v>
      </c>
      <c r="R99" s="61" t="s">
        <v>1398</v>
      </c>
      <c r="S99" s="61" t="s">
        <v>2853</v>
      </c>
      <c r="T99" s="61" t="s">
        <v>1398</v>
      </c>
      <c r="U99" s="66" t="s">
        <v>2258</v>
      </c>
      <c r="V99" s="21" t="str">
        <f t="shared" si="13"/>
        <v>Klik</v>
      </c>
      <c r="W99" s="29" t="s">
        <v>2322</v>
      </c>
      <c r="X99" s="21" t="str">
        <f t="shared" si="11"/>
        <v>Klik</v>
      </c>
      <c r="Y99" s="26" t="s">
        <v>2331</v>
      </c>
      <c r="Z99" s="55" t="str">
        <f t="shared" si="12"/>
        <v>Klik</v>
      </c>
      <c r="AA99" s="56" t="s">
        <v>2329</v>
      </c>
      <c r="AB99" s="5" t="s">
        <v>2332</v>
      </c>
      <c r="AC99" s="5" t="s">
        <v>2333</v>
      </c>
      <c r="AD99" s="5" t="s">
        <v>2337</v>
      </c>
      <c r="AE99" s="21" t="str">
        <f t="shared" si="7"/>
        <v>Klik</v>
      </c>
    </row>
    <row r="100" spans="1:31" x14ac:dyDescent="0.25">
      <c r="A100" s="64" t="s">
        <v>3188</v>
      </c>
      <c r="B100" s="34" t="str">
        <f t="shared" si="9"/>
        <v>Klik</v>
      </c>
      <c r="C100" s="35" t="s">
        <v>2220</v>
      </c>
      <c r="D100" s="35" t="s">
        <v>1397</v>
      </c>
      <c r="E100" s="35" t="s">
        <v>2222</v>
      </c>
      <c r="F100" s="35" t="s">
        <v>1243</v>
      </c>
      <c r="G100" s="33" t="s">
        <v>675</v>
      </c>
      <c r="H100" s="33" t="s">
        <v>1257</v>
      </c>
      <c r="I100" s="39" t="s">
        <v>1398</v>
      </c>
      <c r="J100" s="39"/>
      <c r="K100" s="12" t="str">
        <f t="shared" si="8"/>
        <v xml:space="preserve"> - Hydroxyapatite 5 -- Smart-Servier.png</v>
      </c>
      <c r="L100" s="12" t="str">
        <f t="shared" si="10"/>
        <v>Hydroxyapatite 5 -- Smart-Servier.png</v>
      </c>
      <c r="M100" s="69" t="s">
        <v>1397</v>
      </c>
      <c r="N100" s="70" t="s">
        <v>2725</v>
      </c>
      <c r="O100" s="70" t="s">
        <v>2726</v>
      </c>
      <c r="P100" s="70" t="s">
        <v>2727</v>
      </c>
      <c r="Q100" s="62" t="s">
        <v>1398</v>
      </c>
      <c r="R100" s="61" t="s">
        <v>1398</v>
      </c>
      <c r="S100" s="61" t="s">
        <v>2853</v>
      </c>
      <c r="T100" s="61" t="s">
        <v>1398</v>
      </c>
      <c r="U100" s="66" t="s">
        <v>2258</v>
      </c>
      <c r="V100" s="21" t="str">
        <f t="shared" si="13"/>
        <v>Klik</v>
      </c>
      <c r="W100" s="29" t="s">
        <v>2322</v>
      </c>
      <c r="X100" s="21" t="str">
        <f t="shared" si="11"/>
        <v>Klik</v>
      </c>
      <c r="Y100" s="26" t="s">
        <v>2331</v>
      </c>
      <c r="Z100" s="55" t="str">
        <f t="shared" si="12"/>
        <v>Klik</v>
      </c>
      <c r="AA100" s="56" t="s">
        <v>2329</v>
      </c>
      <c r="AB100" s="5" t="s">
        <v>2332</v>
      </c>
      <c r="AC100" s="5" t="s">
        <v>2333</v>
      </c>
      <c r="AD100" s="5" t="s">
        <v>2337</v>
      </c>
      <c r="AE100" s="21" t="str">
        <f t="shared" si="7"/>
        <v>Klik</v>
      </c>
    </row>
    <row r="101" spans="1:31" x14ac:dyDescent="0.25">
      <c r="A101" s="64" t="s">
        <v>3189</v>
      </c>
      <c r="B101" s="34" t="str">
        <f t="shared" si="9"/>
        <v>Klik</v>
      </c>
      <c r="C101" s="35" t="s">
        <v>2220</v>
      </c>
      <c r="D101" s="35" t="s">
        <v>1397</v>
      </c>
      <c r="E101" s="35" t="s">
        <v>2222</v>
      </c>
      <c r="F101" s="35" t="s">
        <v>1243</v>
      </c>
      <c r="G101" s="33" t="s">
        <v>676</v>
      </c>
      <c r="H101" s="33" t="s">
        <v>1257</v>
      </c>
      <c r="I101" s="39" t="s">
        <v>1398</v>
      </c>
      <c r="J101" s="39"/>
      <c r="K101" s="12" t="str">
        <f t="shared" si="8"/>
        <v xml:space="preserve"> - Hydroxyapatite 6 -- Smart-Servier.png</v>
      </c>
      <c r="L101" s="12" t="str">
        <f t="shared" si="10"/>
        <v>Hydroxyapatite 6 -- Smart-Servier.png</v>
      </c>
      <c r="M101" s="69" t="s">
        <v>1397</v>
      </c>
      <c r="N101" s="70" t="s">
        <v>2725</v>
      </c>
      <c r="O101" s="70" t="s">
        <v>2726</v>
      </c>
      <c r="P101" s="70" t="s">
        <v>2727</v>
      </c>
      <c r="Q101" s="62" t="s">
        <v>1398</v>
      </c>
      <c r="R101" s="61" t="s">
        <v>1398</v>
      </c>
      <c r="S101" s="61" t="s">
        <v>2853</v>
      </c>
      <c r="T101" s="61" t="s">
        <v>1398</v>
      </c>
      <c r="U101" s="66" t="s">
        <v>2258</v>
      </c>
      <c r="V101" s="21" t="str">
        <f t="shared" si="13"/>
        <v>Klik</v>
      </c>
      <c r="W101" s="29" t="s">
        <v>2322</v>
      </c>
      <c r="X101" s="21" t="str">
        <f t="shared" si="11"/>
        <v>Klik</v>
      </c>
      <c r="Y101" s="26" t="s">
        <v>2331</v>
      </c>
      <c r="Z101" s="55" t="str">
        <f t="shared" si="12"/>
        <v>Klik</v>
      </c>
      <c r="AA101" s="56" t="s">
        <v>2329</v>
      </c>
      <c r="AB101" s="5" t="s">
        <v>2332</v>
      </c>
      <c r="AC101" s="5" t="s">
        <v>2333</v>
      </c>
      <c r="AD101" s="5" t="s">
        <v>2337</v>
      </c>
      <c r="AE101" s="21" t="str">
        <f t="shared" si="7"/>
        <v>Klik</v>
      </c>
    </row>
    <row r="102" spans="1:31" x14ac:dyDescent="0.25">
      <c r="A102" s="64" t="s">
        <v>3190</v>
      </c>
      <c r="B102" s="34" t="str">
        <f t="shared" si="9"/>
        <v>Klik</v>
      </c>
      <c r="C102" s="35" t="s">
        <v>2220</v>
      </c>
      <c r="D102" s="35" t="s">
        <v>1397</v>
      </c>
      <c r="E102" s="35" t="s">
        <v>2222</v>
      </c>
      <c r="F102" s="35" t="s">
        <v>1243</v>
      </c>
      <c r="G102" s="33" t="s">
        <v>677</v>
      </c>
      <c r="H102" s="33" t="s">
        <v>1257</v>
      </c>
      <c r="I102" s="39" t="s">
        <v>1398</v>
      </c>
      <c r="J102" s="39"/>
      <c r="K102" s="12" t="str">
        <f t="shared" si="8"/>
        <v xml:space="preserve"> - Hydroxyapatite 7 -- Smart-Servier.png</v>
      </c>
      <c r="L102" s="12" t="str">
        <f t="shared" si="10"/>
        <v>Hydroxyapatite 7 -- Smart-Servier.png</v>
      </c>
      <c r="M102" s="69" t="s">
        <v>1397</v>
      </c>
      <c r="N102" s="70" t="s">
        <v>2725</v>
      </c>
      <c r="O102" s="70" t="s">
        <v>2726</v>
      </c>
      <c r="P102" s="70" t="s">
        <v>2727</v>
      </c>
      <c r="Q102" s="62" t="s">
        <v>1398</v>
      </c>
      <c r="R102" s="61" t="s">
        <v>1398</v>
      </c>
      <c r="S102" s="61" t="s">
        <v>2853</v>
      </c>
      <c r="T102" s="61" t="s">
        <v>1398</v>
      </c>
      <c r="U102" s="66" t="s">
        <v>2258</v>
      </c>
      <c r="V102" s="21" t="str">
        <f t="shared" si="13"/>
        <v>Klik</v>
      </c>
      <c r="W102" s="29" t="s">
        <v>2322</v>
      </c>
      <c r="X102" s="21" t="str">
        <f t="shared" si="11"/>
        <v>Klik</v>
      </c>
      <c r="Y102" s="26" t="s">
        <v>2331</v>
      </c>
      <c r="Z102" s="55" t="str">
        <f t="shared" si="12"/>
        <v>Klik</v>
      </c>
      <c r="AA102" s="56" t="s">
        <v>2329</v>
      </c>
      <c r="AB102" s="5" t="s">
        <v>2332</v>
      </c>
      <c r="AC102" s="5" t="s">
        <v>2333</v>
      </c>
      <c r="AD102" s="5" t="s">
        <v>2337</v>
      </c>
      <c r="AE102" s="21" t="str">
        <f t="shared" si="7"/>
        <v>Klik</v>
      </c>
    </row>
    <row r="103" spans="1:31" x14ac:dyDescent="0.25">
      <c r="A103" s="64" t="s">
        <v>3191</v>
      </c>
      <c r="B103" s="34" t="str">
        <f t="shared" si="9"/>
        <v>Klik</v>
      </c>
      <c r="C103" s="35" t="s">
        <v>2220</v>
      </c>
      <c r="D103" s="35" t="s">
        <v>1397</v>
      </c>
      <c r="E103" s="35" t="s">
        <v>2222</v>
      </c>
      <c r="F103" s="35" t="s">
        <v>1243</v>
      </c>
      <c r="G103" s="33" t="s">
        <v>783</v>
      </c>
      <c r="H103" s="33" t="s">
        <v>1258</v>
      </c>
      <c r="I103" s="39" t="s">
        <v>1398</v>
      </c>
      <c r="J103" s="39"/>
      <c r="K103" s="12" t="str">
        <f t="shared" si="8"/>
        <v xml:space="preserve"> - Hydroxyapatite I -- Smart-Servier.jpg</v>
      </c>
      <c r="L103" s="12" t="str">
        <f t="shared" si="10"/>
        <v>Hydroxyapatite I -- Smart-Servier.jpg</v>
      </c>
      <c r="M103" s="69" t="s">
        <v>1397</v>
      </c>
      <c r="N103" s="70" t="s">
        <v>2725</v>
      </c>
      <c r="O103" s="70" t="s">
        <v>2726</v>
      </c>
      <c r="P103" s="70" t="s">
        <v>2727</v>
      </c>
      <c r="Q103" s="62" t="s">
        <v>1398</v>
      </c>
      <c r="R103" s="61" t="s">
        <v>1398</v>
      </c>
      <c r="S103" s="61" t="s">
        <v>2853</v>
      </c>
      <c r="T103" s="61" t="s">
        <v>1398</v>
      </c>
      <c r="U103" s="66" t="s">
        <v>2258</v>
      </c>
      <c r="V103" s="21" t="str">
        <f t="shared" si="13"/>
        <v>Klik</v>
      </c>
      <c r="W103" s="29" t="s">
        <v>2322</v>
      </c>
      <c r="X103" s="21" t="str">
        <f t="shared" si="11"/>
        <v>Klik</v>
      </c>
      <c r="Y103" s="26" t="s">
        <v>2331</v>
      </c>
      <c r="Z103" s="55" t="str">
        <f t="shared" si="12"/>
        <v>Klik</v>
      </c>
      <c r="AA103" s="56" t="s">
        <v>2329</v>
      </c>
      <c r="AB103" s="5" t="s">
        <v>2332</v>
      </c>
      <c r="AC103" s="5" t="s">
        <v>2333</v>
      </c>
      <c r="AD103" s="5" t="s">
        <v>2337</v>
      </c>
      <c r="AE103" s="21" t="str">
        <f t="shared" si="7"/>
        <v>Klik</v>
      </c>
    </row>
    <row r="104" spans="1:31" x14ac:dyDescent="0.25">
      <c r="A104" s="64" t="s">
        <v>3192</v>
      </c>
      <c r="B104" s="34" t="str">
        <f t="shared" si="9"/>
        <v>Klik</v>
      </c>
      <c r="C104" s="35" t="s">
        <v>2220</v>
      </c>
      <c r="D104" s="35" t="s">
        <v>1397</v>
      </c>
      <c r="E104" s="35" t="s">
        <v>2222</v>
      </c>
      <c r="F104" s="35" t="s">
        <v>1243</v>
      </c>
      <c r="G104" s="33" t="s">
        <v>767</v>
      </c>
      <c r="H104" s="33" t="s">
        <v>1258</v>
      </c>
      <c r="I104" s="39" t="s">
        <v>1398</v>
      </c>
      <c r="J104" s="39"/>
      <c r="K104" s="12" t="str">
        <f t="shared" si="8"/>
        <v xml:space="preserve"> - Hydroxyapatite II -- Smart-Servier.jpg</v>
      </c>
      <c r="L104" s="12" t="str">
        <f t="shared" si="10"/>
        <v>Hydroxyapatite II -- Smart-Servier.jpg</v>
      </c>
      <c r="M104" s="69" t="s">
        <v>1397</v>
      </c>
      <c r="N104" s="70" t="s">
        <v>2725</v>
      </c>
      <c r="O104" s="70" t="s">
        <v>2726</v>
      </c>
      <c r="P104" s="70" t="s">
        <v>2727</v>
      </c>
      <c r="Q104" s="62" t="s">
        <v>1398</v>
      </c>
      <c r="R104" s="61" t="s">
        <v>1398</v>
      </c>
      <c r="S104" s="61" t="s">
        <v>2853</v>
      </c>
      <c r="T104" s="61" t="s">
        <v>1398</v>
      </c>
      <c r="U104" s="66" t="s">
        <v>2258</v>
      </c>
      <c r="V104" s="21" t="str">
        <f t="shared" si="13"/>
        <v>Klik</v>
      </c>
      <c r="W104" s="29" t="s">
        <v>2322</v>
      </c>
      <c r="X104" s="21" t="str">
        <f t="shared" si="11"/>
        <v>Klik</v>
      </c>
      <c r="Y104" s="26" t="s">
        <v>2331</v>
      </c>
      <c r="Z104" s="55" t="str">
        <f t="shared" si="12"/>
        <v>Klik</v>
      </c>
      <c r="AA104" s="56" t="s">
        <v>2329</v>
      </c>
      <c r="AB104" s="5" t="s">
        <v>2332</v>
      </c>
      <c r="AC104" s="5" t="s">
        <v>2333</v>
      </c>
      <c r="AD104" s="5" t="s">
        <v>2337</v>
      </c>
      <c r="AE104" s="21" t="str">
        <f t="shared" si="7"/>
        <v>Klik</v>
      </c>
    </row>
    <row r="105" spans="1:31" x14ac:dyDescent="0.25">
      <c r="A105" s="64" t="s">
        <v>3193</v>
      </c>
      <c r="B105" s="34" t="str">
        <f t="shared" si="9"/>
        <v>Klik</v>
      </c>
      <c r="C105" s="35" t="s">
        <v>2220</v>
      </c>
      <c r="D105" s="35" t="s">
        <v>1397</v>
      </c>
      <c r="E105" s="35" t="s">
        <v>2222</v>
      </c>
      <c r="F105" s="35" t="s">
        <v>1195</v>
      </c>
      <c r="G105" s="33" t="s">
        <v>678</v>
      </c>
      <c r="H105" s="33" t="s">
        <v>1257</v>
      </c>
      <c r="I105" s="39" t="s">
        <v>766</v>
      </c>
      <c r="J105" s="39" t="s">
        <v>2699</v>
      </c>
      <c r="K105" s="12" t="str">
        <f t="shared" si="8"/>
        <v>Bone forming cells - Osteoblasts 1 -- Smart-Servier.png</v>
      </c>
      <c r="L105" s="12" t="str">
        <f t="shared" si="10"/>
        <v>Bone forming cells - Osteoblasts 1 -- Smart-Servier.png</v>
      </c>
      <c r="M105" s="69" t="s">
        <v>1397</v>
      </c>
      <c r="N105" s="70" t="s">
        <v>2725</v>
      </c>
      <c r="O105" s="70" t="s">
        <v>2726</v>
      </c>
      <c r="P105" s="70" t="s">
        <v>2727</v>
      </c>
      <c r="Q105" s="62" t="s">
        <v>3046</v>
      </c>
      <c r="R105" s="61" t="s">
        <v>2786</v>
      </c>
      <c r="S105" s="61" t="s">
        <v>2854</v>
      </c>
      <c r="T105" s="61" t="s">
        <v>2962</v>
      </c>
      <c r="U105" s="66" t="s">
        <v>2259</v>
      </c>
      <c r="V105" s="21" t="str">
        <f t="shared" si="13"/>
        <v>Klik</v>
      </c>
      <c r="W105" s="29" t="s">
        <v>2322</v>
      </c>
      <c r="X105" s="21" t="str">
        <f t="shared" si="11"/>
        <v>Klik</v>
      </c>
      <c r="Y105" s="26" t="s">
        <v>2331</v>
      </c>
      <c r="Z105" s="55" t="str">
        <f t="shared" si="12"/>
        <v>Klik</v>
      </c>
      <c r="AA105" s="56" t="s">
        <v>2329</v>
      </c>
      <c r="AB105" s="5" t="s">
        <v>2332</v>
      </c>
      <c r="AC105" s="5" t="s">
        <v>2333</v>
      </c>
      <c r="AD105" s="5" t="s">
        <v>2337</v>
      </c>
      <c r="AE105" s="21" t="str">
        <f t="shared" si="7"/>
        <v>Klik</v>
      </c>
    </row>
    <row r="106" spans="1:31" x14ac:dyDescent="0.25">
      <c r="A106" s="64" t="s">
        <v>3194</v>
      </c>
      <c r="B106" s="34" t="str">
        <f t="shared" si="9"/>
        <v>Klik</v>
      </c>
      <c r="C106" s="35" t="s">
        <v>2220</v>
      </c>
      <c r="D106" s="35" t="s">
        <v>1397</v>
      </c>
      <c r="E106" s="35" t="s">
        <v>2222</v>
      </c>
      <c r="F106" s="35" t="s">
        <v>1195</v>
      </c>
      <c r="G106" s="33" t="s">
        <v>679</v>
      </c>
      <c r="H106" s="33" t="s">
        <v>1257</v>
      </c>
      <c r="I106" s="39" t="s">
        <v>766</v>
      </c>
      <c r="J106" s="39" t="s">
        <v>2699</v>
      </c>
      <c r="K106" s="12" t="str">
        <f t="shared" si="8"/>
        <v>Bone forming cells - Osteoblasts 2 -- Smart-Servier.png</v>
      </c>
      <c r="L106" s="12" t="str">
        <f t="shared" si="10"/>
        <v>Bone forming cells - Osteoblasts 2 -- Smart-Servier.png</v>
      </c>
      <c r="M106" s="69" t="s">
        <v>1397</v>
      </c>
      <c r="N106" s="70" t="s">
        <v>2725</v>
      </c>
      <c r="O106" s="70" t="s">
        <v>2726</v>
      </c>
      <c r="P106" s="70" t="s">
        <v>2727</v>
      </c>
      <c r="Q106" s="62" t="s">
        <v>3046</v>
      </c>
      <c r="R106" s="61" t="s">
        <v>2786</v>
      </c>
      <c r="S106" s="61" t="s">
        <v>2854</v>
      </c>
      <c r="T106" s="61" t="s">
        <v>2962</v>
      </c>
      <c r="U106" s="66" t="s">
        <v>2259</v>
      </c>
      <c r="V106" s="21" t="str">
        <f t="shared" si="13"/>
        <v>Klik</v>
      </c>
      <c r="W106" s="29" t="s">
        <v>2322</v>
      </c>
      <c r="X106" s="21" t="str">
        <f t="shared" si="11"/>
        <v>Klik</v>
      </c>
      <c r="Y106" s="26" t="s">
        <v>2331</v>
      </c>
      <c r="Z106" s="55" t="str">
        <f t="shared" si="12"/>
        <v>Klik</v>
      </c>
      <c r="AA106" s="56" t="s">
        <v>2329</v>
      </c>
      <c r="AB106" s="5" t="s">
        <v>2332</v>
      </c>
      <c r="AC106" s="5" t="s">
        <v>2333</v>
      </c>
      <c r="AD106" s="5" t="s">
        <v>2337</v>
      </c>
      <c r="AE106" s="21" t="str">
        <f t="shared" si="7"/>
        <v>Klik</v>
      </c>
    </row>
    <row r="107" spans="1:31" x14ac:dyDescent="0.25">
      <c r="A107" s="64" t="s">
        <v>3195</v>
      </c>
      <c r="B107" s="34" t="str">
        <f t="shared" si="9"/>
        <v>Klik</v>
      </c>
      <c r="C107" s="35" t="s">
        <v>2220</v>
      </c>
      <c r="D107" s="35" t="s">
        <v>1397</v>
      </c>
      <c r="E107" s="35" t="s">
        <v>2222</v>
      </c>
      <c r="F107" s="35" t="s">
        <v>1195</v>
      </c>
      <c r="G107" s="33" t="s">
        <v>680</v>
      </c>
      <c r="H107" s="33" t="s">
        <v>1257</v>
      </c>
      <c r="I107" s="39" t="s">
        <v>766</v>
      </c>
      <c r="J107" s="39" t="s">
        <v>2699</v>
      </c>
      <c r="K107" s="12" t="str">
        <f t="shared" si="8"/>
        <v>Bone forming cells - Osteoblasts 3 -- Smart-Servier.png</v>
      </c>
      <c r="L107" s="12" t="str">
        <f t="shared" si="10"/>
        <v>Bone forming cells - Osteoblasts 3 -- Smart-Servier.png</v>
      </c>
      <c r="M107" s="69" t="s">
        <v>1397</v>
      </c>
      <c r="N107" s="70" t="s">
        <v>2725</v>
      </c>
      <c r="O107" s="70" t="s">
        <v>2726</v>
      </c>
      <c r="P107" s="70" t="s">
        <v>2727</v>
      </c>
      <c r="Q107" s="62" t="s">
        <v>3046</v>
      </c>
      <c r="R107" s="61" t="s">
        <v>2786</v>
      </c>
      <c r="S107" s="61" t="s">
        <v>2854</v>
      </c>
      <c r="T107" s="61" t="s">
        <v>2962</v>
      </c>
      <c r="U107" s="66" t="s">
        <v>2259</v>
      </c>
      <c r="V107" s="21" t="str">
        <f t="shared" si="13"/>
        <v>Klik</v>
      </c>
      <c r="W107" s="29" t="s">
        <v>2322</v>
      </c>
      <c r="X107" s="21" t="str">
        <f t="shared" si="11"/>
        <v>Klik</v>
      </c>
      <c r="Y107" s="26" t="s">
        <v>2331</v>
      </c>
      <c r="Z107" s="55" t="str">
        <f t="shared" si="12"/>
        <v>Klik</v>
      </c>
      <c r="AA107" s="56" t="s">
        <v>2329</v>
      </c>
      <c r="AB107" s="5" t="s">
        <v>2332</v>
      </c>
      <c r="AC107" s="5" t="s">
        <v>2333</v>
      </c>
      <c r="AD107" s="5" t="s">
        <v>2337</v>
      </c>
      <c r="AE107" s="21" t="str">
        <f t="shared" si="7"/>
        <v>Klik</v>
      </c>
    </row>
    <row r="108" spans="1:31" x14ac:dyDescent="0.25">
      <c r="A108" s="64" t="s">
        <v>3196</v>
      </c>
      <c r="B108" s="34" t="str">
        <f t="shared" si="9"/>
        <v>Klik</v>
      </c>
      <c r="C108" s="35" t="s">
        <v>2220</v>
      </c>
      <c r="D108" s="35" t="s">
        <v>1397</v>
      </c>
      <c r="E108" s="35" t="s">
        <v>2222</v>
      </c>
      <c r="F108" s="35" t="s">
        <v>1195</v>
      </c>
      <c r="G108" s="33" t="s">
        <v>766</v>
      </c>
      <c r="H108" s="33" t="s">
        <v>1258</v>
      </c>
      <c r="I108" s="39" t="s">
        <v>766</v>
      </c>
      <c r="J108" s="39" t="s">
        <v>2699</v>
      </c>
      <c r="K108" s="12" t="str">
        <f t="shared" si="8"/>
        <v>Bone forming cells - Osteoblasts -- Smart-Servier.jpg</v>
      </c>
      <c r="L108" s="12" t="str">
        <f t="shared" si="10"/>
        <v>Bone forming cells - Osteoblasts -- Smart-Servier.jpg</v>
      </c>
      <c r="M108" s="69" t="s">
        <v>1397</v>
      </c>
      <c r="N108" s="70" t="s">
        <v>2725</v>
      </c>
      <c r="O108" s="70" t="s">
        <v>2726</v>
      </c>
      <c r="P108" s="70" t="s">
        <v>2727</v>
      </c>
      <c r="Q108" s="62" t="s">
        <v>3046</v>
      </c>
      <c r="R108" s="61" t="s">
        <v>2786</v>
      </c>
      <c r="S108" s="61" t="s">
        <v>2854</v>
      </c>
      <c r="T108" s="61" t="s">
        <v>2962</v>
      </c>
      <c r="U108" s="66" t="s">
        <v>2259</v>
      </c>
      <c r="V108" s="21" t="str">
        <f t="shared" si="13"/>
        <v>Klik</v>
      </c>
      <c r="W108" s="29" t="s">
        <v>2322</v>
      </c>
      <c r="X108" s="21" t="str">
        <f t="shared" si="11"/>
        <v>Klik</v>
      </c>
      <c r="Y108" s="26" t="s">
        <v>2331</v>
      </c>
      <c r="Z108" s="55" t="str">
        <f t="shared" si="12"/>
        <v>Klik</v>
      </c>
      <c r="AA108" s="56" t="s">
        <v>2329</v>
      </c>
      <c r="AB108" s="5" t="s">
        <v>2332</v>
      </c>
      <c r="AC108" s="5" t="s">
        <v>2333</v>
      </c>
      <c r="AD108" s="5" t="s">
        <v>2337</v>
      </c>
      <c r="AE108" s="21" t="str">
        <f t="shared" si="7"/>
        <v>Klik</v>
      </c>
    </row>
    <row r="109" spans="1:31" x14ac:dyDescent="0.25">
      <c r="A109" s="64" t="s">
        <v>3197</v>
      </c>
      <c r="B109" s="34" t="str">
        <f t="shared" si="9"/>
        <v>Klik</v>
      </c>
      <c r="C109" s="35" t="s">
        <v>2220</v>
      </c>
      <c r="D109" s="35" t="s">
        <v>1397</v>
      </c>
      <c r="E109" s="35" t="s">
        <v>2222</v>
      </c>
      <c r="F109" s="35" t="s">
        <v>1196</v>
      </c>
      <c r="G109" s="33" t="s">
        <v>768</v>
      </c>
      <c r="H109" s="33" t="s">
        <v>1257</v>
      </c>
      <c r="I109" s="39" t="s">
        <v>681</v>
      </c>
      <c r="J109" s="39" t="s">
        <v>2700</v>
      </c>
      <c r="K109" s="12" t="str">
        <f t="shared" si="8"/>
        <v>Bone degrading cells - Osteoclast precursors 1 -- Smart-Servier.png</v>
      </c>
      <c r="L109" s="12" t="str">
        <f t="shared" si="10"/>
        <v>Bone degrading cells - Osteoclast precursors 1 -- Smart-Servier.png</v>
      </c>
      <c r="M109" s="69" t="s">
        <v>1397</v>
      </c>
      <c r="N109" s="70" t="s">
        <v>2725</v>
      </c>
      <c r="O109" s="70" t="s">
        <v>2726</v>
      </c>
      <c r="P109" s="70" t="s">
        <v>2727</v>
      </c>
      <c r="Q109" s="62" t="s">
        <v>3047</v>
      </c>
      <c r="R109" s="61" t="s">
        <v>2787</v>
      </c>
      <c r="S109" s="61" t="s">
        <v>2855</v>
      </c>
      <c r="T109" s="61" t="s">
        <v>2963</v>
      </c>
      <c r="U109" s="66" t="s">
        <v>2260</v>
      </c>
      <c r="V109" s="21" t="str">
        <f t="shared" si="13"/>
        <v>Klik</v>
      </c>
      <c r="W109" s="29" t="s">
        <v>2322</v>
      </c>
      <c r="X109" s="21" t="str">
        <f t="shared" si="11"/>
        <v>Klik</v>
      </c>
      <c r="Y109" s="26" t="s">
        <v>2331</v>
      </c>
      <c r="Z109" s="55" t="str">
        <f t="shared" si="12"/>
        <v>Klik</v>
      </c>
      <c r="AA109" s="56" t="s">
        <v>2329</v>
      </c>
      <c r="AB109" s="5" t="s">
        <v>2332</v>
      </c>
      <c r="AC109" s="5" t="s">
        <v>2333</v>
      </c>
      <c r="AD109" s="5" t="s">
        <v>2337</v>
      </c>
      <c r="AE109" s="21" t="str">
        <f t="shared" si="7"/>
        <v>Klik</v>
      </c>
    </row>
    <row r="110" spans="1:31" x14ac:dyDescent="0.25">
      <c r="A110" s="64" t="s">
        <v>3198</v>
      </c>
      <c r="B110" s="34" t="str">
        <f t="shared" si="9"/>
        <v>Klik</v>
      </c>
      <c r="C110" s="35" t="s">
        <v>2220</v>
      </c>
      <c r="D110" s="35" t="s">
        <v>1397</v>
      </c>
      <c r="E110" s="35" t="s">
        <v>2222</v>
      </c>
      <c r="F110" s="35" t="s">
        <v>1196</v>
      </c>
      <c r="G110" s="33" t="s">
        <v>769</v>
      </c>
      <c r="H110" s="33" t="s">
        <v>1257</v>
      </c>
      <c r="I110" s="39" t="s">
        <v>681</v>
      </c>
      <c r="J110" s="39" t="s">
        <v>2700</v>
      </c>
      <c r="K110" s="12" t="str">
        <f t="shared" si="8"/>
        <v>Bone degrading cells - Osteoclast precursors 2 -- Smart-Servier.png</v>
      </c>
      <c r="L110" s="12" t="str">
        <f t="shared" si="10"/>
        <v>Bone degrading cells - Osteoclast precursors 2 -- Smart-Servier.png</v>
      </c>
      <c r="M110" s="69" t="s">
        <v>1397</v>
      </c>
      <c r="N110" s="70" t="s">
        <v>2725</v>
      </c>
      <c r="O110" s="70" t="s">
        <v>2726</v>
      </c>
      <c r="P110" s="70" t="s">
        <v>2727</v>
      </c>
      <c r="Q110" s="62" t="s">
        <v>3047</v>
      </c>
      <c r="R110" s="61" t="s">
        <v>2787</v>
      </c>
      <c r="S110" s="61" t="s">
        <v>2855</v>
      </c>
      <c r="T110" s="61" t="s">
        <v>2963</v>
      </c>
      <c r="U110" s="66" t="s">
        <v>2260</v>
      </c>
      <c r="V110" s="21" t="str">
        <f t="shared" si="13"/>
        <v>Klik</v>
      </c>
      <c r="W110" s="29" t="s">
        <v>2322</v>
      </c>
      <c r="X110" s="21" t="str">
        <f t="shared" si="11"/>
        <v>Klik</v>
      </c>
      <c r="Y110" s="26" t="s">
        <v>2331</v>
      </c>
      <c r="Z110" s="55" t="str">
        <f t="shared" si="12"/>
        <v>Klik</v>
      </c>
      <c r="AA110" s="56" t="s">
        <v>2329</v>
      </c>
      <c r="AB110" s="5" t="s">
        <v>2332</v>
      </c>
      <c r="AC110" s="5" t="s">
        <v>2333</v>
      </c>
      <c r="AD110" s="5" t="s">
        <v>2337</v>
      </c>
      <c r="AE110" s="21" t="str">
        <f t="shared" si="7"/>
        <v>Klik</v>
      </c>
    </row>
    <row r="111" spans="1:31" x14ac:dyDescent="0.25">
      <c r="A111" s="64" t="s">
        <v>3199</v>
      </c>
      <c r="B111" s="34" t="str">
        <f t="shared" si="9"/>
        <v>Klik</v>
      </c>
      <c r="C111" s="35" t="s">
        <v>2220</v>
      </c>
      <c r="D111" s="35" t="s">
        <v>1397</v>
      </c>
      <c r="E111" s="35" t="s">
        <v>2222</v>
      </c>
      <c r="F111" s="35" t="s">
        <v>1196</v>
      </c>
      <c r="G111" s="33" t="s">
        <v>770</v>
      </c>
      <c r="H111" s="33" t="s">
        <v>1257</v>
      </c>
      <c r="I111" s="39" t="s">
        <v>681</v>
      </c>
      <c r="J111" s="39" t="s">
        <v>2700</v>
      </c>
      <c r="K111" s="12" t="str">
        <f t="shared" si="8"/>
        <v>Bone degrading cells - Osteoclast precursors 3 -- Smart-Servier.png</v>
      </c>
      <c r="L111" s="12" t="str">
        <f t="shared" si="10"/>
        <v>Bone degrading cells - Osteoclast precursors 3 -- Smart-Servier.png</v>
      </c>
      <c r="M111" s="69" t="s">
        <v>1397</v>
      </c>
      <c r="N111" s="70" t="s">
        <v>2725</v>
      </c>
      <c r="O111" s="70" t="s">
        <v>2726</v>
      </c>
      <c r="P111" s="70" t="s">
        <v>2727</v>
      </c>
      <c r="Q111" s="62" t="s">
        <v>3047</v>
      </c>
      <c r="R111" s="61" t="s">
        <v>2787</v>
      </c>
      <c r="S111" s="61" t="s">
        <v>2855</v>
      </c>
      <c r="T111" s="61" t="s">
        <v>2963</v>
      </c>
      <c r="U111" s="66" t="s">
        <v>2260</v>
      </c>
      <c r="V111" s="21" t="str">
        <f t="shared" si="13"/>
        <v>Klik</v>
      </c>
      <c r="W111" s="29" t="s">
        <v>2322</v>
      </c>
      <c r="X111" s="21" t="str">
        <f t="shared" si="11"/>
        <v>Klik</v>
      </c>
      <c r="Y111" s="26" t="s">
        <v>2331</v>
      </c>
      <c r="Z111" s="55" t="str">
        <f t="shared" si="12"/>
        <v>Klik</v>
      </c>
      <c r="AA111" s="56" t="s">
        <v>2329</v>
      </c>
      <c r="AB111" s="5" t="s">
        <v>2332</v>
      </c>
      <c r="AC111" s="5" t="s">
        <v>2333</v>
      </c>
      <c r="AD111" s="5" t="s">
        <v>2337</v>
      </c>
      <c r="AE111" s="21" t="str">
        <f t="shared" si="7"/>
        <v>Klik</v>
      </c>
    </row>
    <row r="112" spans="1:31" x14ac:dyDescent="0.25">
      <c r="A112" s="64" t="s">
        <v>3200</v>
      </c>
      <c r="B112" s="34" t="str">
        <f t="shared" si="9"/>
        <v>Klik</v>
      </c>
      <c r="C112" s="35" t="s">
        <v>2220</v>
      </c>
      <c r="D112" s="35" t="s">
        <v>1397</v>
      </c>
      <c r="E112" s="35" t="s">
        <v>2222</v>
      </c>
      <c r="F112" s="35" t="s">
        <v>1196</v>
      </c>
      <c r="G112" s="33" t="s">
        <v>681</v>
      </c>
      <c r="H112" s="33" t="s">
        <v>1258</v>
      </c>
      <c r="I112" s="39" t="s">
        <v>681</v>
      </c>
      <c r="J112" s="39" t="s">
        <v>2700</v>
      </c>
      <c r="K112" s="12" t="str">
        <f t="shared" si="8"/>
        <v>Bone degrading cells - Osteoclast precursors -- Smart-Servier.jpg</v>
      </c>
      <c r="L112" s="12" t="str">
        <f t="shared" si="10"/>
        <v>Bone degrading cells - Osteoclast precursors -- Smart-Servier.jpg</v>
      </c>
      <c r="M112" s="69" t="s">
        <v>1397</v>
      </c>
      <c r="N112" s="70" t="s">
        <v>2725</v>
      </c>
      <c r="O112" s="70" t="s">
        <v>2726</v>
      </c>
      <c r="P112" s="70" t="s">
        <v>2727</v>
      </c>
      <c r="Q112" s="62" t="s">
        <v>3047</v>
      </c>
      <c r="R112" s="61" t="s">
        <v>2787</v>
      </c>
      <c r="S112" s="61" t="s">
        <v>2855</v>
      </c>
      <c r="T112" s="61" t="s">
        <v>2963</v>
      </c>
      <c r="U112" s="66" t="s">
        <v>2260</v>
      </c>
      <c r="V112" s="21" t="str">
        <f t="shared" si="13"/>
        <v>Klik</v>
      </c>
      <c r="W112" s="29" t="s">
        <v>2322</v>
      </c>
      <c r="X112" s="21" t="str">
        <f t="shared" si="11"/>
        <v>Klik</v>
      </c>
      <c r="Y112" s="26" t="s">
        <v>2331</v>
      </c>
      <c r="Z112" s="55" t="str">
        <f t="shared" si="12"/>
        <v>Klik</v>
      </c>
      <c r="AA112" s="56" t="s">
        <v>2329</v>
      </c>
      <c r="AB112" s="5" t="s">
        <v>2332</v>
      </c>
      <c r="AC112" s="5" t="s">
        <v>2333</v>
      </c>
      <c r="AD112" s="5" t="s">
        <v>2337</v>
      </c>
      <c r="AE112" s="21" t="str">
        <f t="shared" si="7"/>
        <v>Klik</v>
      </c>
    </row>
    <row r="113" spans="1:31" x14ac:dyDescent="0.25">
      <c r="A113" s="64" t="s">
        <v>3201</v>
      </c>
      <c r="B113" s="34" t="str">
        <f t="shared" si="9"/>
        <v>Klik</v>
      </c>
      <c r="C113" s="35" t="s">
        <v>2220</v>
      </c>
      <c r="D113" s="35" t="s">
        <v>1397</v>
      </c>
      <c r="E113" s="35" t="s">
        <v>2222</v>
      </c>
      <c r="F113" s="35" t="s">
        <v>1197</v>
      </c>
      <c r="G113" s="33" t="s">
        <v>771</v>
      </c>
      <c r="H113" s="33" t="s">
        <v>1257</v>
      </c>
      <c r="I113" s="39" t="s">
        <v>682</v>
      </c>
      <c r="J113" s="39" t="s">
        <v>2700</v>
      </c>
      <c r="K113" s="12" t="str">
        <f t="shared" si="8"/>
        <v>Bone degrading cells - Osteoclast progenitors 1 -- Smart-Servier.png</v>
      </c>
      <c r="L113" s="12" t="str">
        <f t="shared" si="10"/>
        <v>Bone degrading cells - Osteoclast progenitors 1 -- Smart-Servier.png</v>
      </c>
      <c r="M113" s="69" t="s">
        <v>1397</v>
      </c>
      <c r="N113" s="70" t="s">
        <v>2725</v>
      </c>
      <c r="O113" s="70" t="s">
        <v>2726</v>
      </c>
      <c r="P113" s="70" t="s">
        <v>2727</v>
      </c>
      <c r="Q113" s="62" t="s">
        <v>3048</v>
      </c>
      <c r="R113" s="61" t="s">
        <v>2788</v>
      </c>
      <c r="S113" s="61" t="s">
        <v>2856</v>
      </c>
      <c r="T113" s="61" t="s">
        <v>2964</v>
      </c>
      <c r="U113" s="66" t="s">
        <v>2261</v>
      </c>
      <c r="V113" s="21" t="str">
        <f t="shared" si="13"/>
        <v>Klik</v>
      </c>
      <c r="W113" s="29" t="s">
        <v>2322</v>
      </c>
      <c r="X113" s="21" t="str">
        <f t="shared" si="11"/>
        <v>Klik</v>
      </c>
      <c r="Y113" s="26" t="s">
        <v>2331</v>
      </c>
      <c r="Z113" s="55" t="str">
        <f t="shared" si="12"/>
        <v>Klik</v>
      </c>
      <c r="AA113" s="56" t="s">
        <v>2329</v>
      </c>
      <c r="AB113" s="5" t="s">
        <v>2332</v>
      </c>
      <c r="AC113" s="5" t="s">
        <v>2333</v>
      </c>
      <c r="AD113" s="5" t="s">
        <v>2337</v>
      </c>
      <c r="AE113" s="21" t="str">
        <f t="shared" si="7"/>
        <v>Klik</v>
      </c>
    </row>
    <row r="114" spans="1:31" x14ac:dyDescent="0.25">
      <c r="A114" s="64" t="s">
        <v>3202</v>
      </c>
      <c r="B114" s="34" t="str">
        <f t="shared" si="9"/>
        <v>Klik</v>
      </c>
      <c r="C114" s="35" t="s">
        <v>2220</v>
      </c>
      <c r="D114" s="35" t="s">
        <v>1397</v>
      </c>
      <c r="E114" s="35" t="s">
        <v>2222</v>
      </c>
      <c r="F114" s="35" t="s">
        <v>1197</v>
      </c>
      <c r="G114" s="33" t="s">
        <v>772</v>
      </c>
      <c r="H114" s="33" t="s">
        <v>1257</v>
      </c>
      <c r="I114" s="39" t="s">
        <v>682</v>
      </c>
      <c r="J114" s="39" t="s">
        <v>2700</v>
      </c>
      <c r="K114" s="12" t="str">
        <f t="shared" si="8"/>
        <v>Bone degrading cells - Osteoclast progenitors 2 -- Smart-Servier.png</v>
      </c>
      <c r="L114" s="12" t="str">
        <f t="shared" si="10"/>
        <v>Bone degrading cells - Osteoclast progenitors 2 -- Smart-Servier.png</v>
      </c>
      <c r="M114" s="69" t="s">
        <v>1397</v>
      </c>
      <c r="N114" s="70" t="s">
        <v>2725</v>
      </c>
      <c r="O114" s="70" t="s">
        <v>2726</v>
      </c>
      <c r="P114" s="70" t="s">
        <v>2727</v>
      </c>
      <c r="Q114" s="62" t="s">
        <v>3048</v>
      </c>
      <c r="R114" s="61" t="s">
        <v>2788</v>
      </c>
      <c r="S114" s="61" t="s">
        <v>2856</v>
      </c>
      <c r="T114" s="61" t="s">
        <v>2964</v>
      </c>
      <c r="U114" s="66" t="s">
        <v>2261</v>
      </c>
      <c r="V114" s="21" t="str">
        <f t="shared" si="13"/>
        <v>Klik</v>
      </c>
      <c r="W114" s="29" t="s">
        <v>2322</v>
      </c>
      <c r="X114" s="21" t="str">
        <f t="shared" si="11"/>
        <v>Klik</v>
      </c>
      <c r="Y114" s="26" t="s">
        <v>2331</v>
      </c>
      <c r="Z114" s="55" t="str">
        <f t="shared" si="12"/>
        <v>Klik</v>
      </c>
      <c r="AA114" s="56" t="s">
        <v>2329</v>
      </c>
      <c r="AB114" s="5" t="s">
        <v>2332</v>
      </c>
      <c r="AC114" s="5" t="s">
        <v>2333</v>
      </c>
      <c r="AD114" s="5" t="s">
        <v>2337</v>
      </c>
      <c r="AE114" s="21" t="str">
        <f t="shared" si="7"/>
        <v>Klik</v>
      </c>
    </row>
    <row r="115" spans="1:31" x14ac:dyDescent="0.25">
      <c r="A115" s="64" t="s">
        <v>3203</v>
      </c>
      <c r="B115" s="34" t="str">
        <f t="shared" si="9"/>
        <v>Klik</v>
      </c>
      <c r="C115" s="35" t="s">
        <v>2220</v>
      </c>
      <c r="D115" s="35" t="s">
        <v>1397</v>
      </c>
      <c r="E115" s="35" t="s">
        <v>2222</v>
      </c>
      <c r="F115" s="35" t="s">
        <v>1197</v>
      </c>
      <c r="G115" s="33" t="s">
        <v>773</v>
      </c>
      <c r="H115" s="33" t="s">
        <v>1257</v>
      </c>
      <c r="I115" s="39" t="s">
        <v>682</v>
      </c>
      <c r="J115" s="39" t="s">
        <v>2700</v>
      </c>
      <c r="K115" s="12" t="str">
        <f t="shared" si="8"/>
        <v>Bone degrading cells - Osteoclast progenitors 3 -- Smart-Servier.png</v>
      </c>
      <c r="L115" s="12" t="str">
        <f t="shared" si="10"/>
        <v>Bone degrading cells - Osteoclast progenitors 3 -- Smart-Servier.png</v>
      </c>
      <c r="M115" s="69" t="s">
        <v>1397</v>
      </c>
      <c r="N115" s="70" t="s">
        <v>2725</v>
      </c>
      <c r="O115" s="70" t="s">
        <v>2726</v>
      </c>
      <c r="P115" s="70" t="s">
        <v>2727</v>
      </c>
      <c r="Q115" s="62" t="s">
        <v>3048</v>
      </c>
      <c r="R115" s="61" t="s">
        <v>2788</v>
      </c>
      <c r="S115" s="61" t="s">
        <v>2856</v>
      </c>
      <c r="T115" s="61" t="s">
        <v>2964</v>
      </c>
      <c r="U115" s="66" t="s">
        <v>2261</v>
      </c>
      <c r="V115" s="21" t="str">
        <f t="shared" si="13"/>
        <v>Klik</v>
      </c>
      <c r="W115" s="29" t="s">
        <v>2322</v>
      </c>
      <c r="X115" s="21" t="str">
        <f t="shared" si="11"/>
        <v>Klik</v>
      </c>
      <c r="Y115" s="26" t="s">
        <v>2331</v>
      </c>
      <c r="Z115" s="55" t="str">
        <f t="shared" si="12"/>
        <v>Klik</v>
      </c>
      <c r="AA115" s="56" t="s">
        <v>2329</v>
      </c>
      <c r="AB115" s="5" t="s">
        <v>2332</v>
      </c>
      <c r="AC115" s="5" t="s">
        <v>2333</v>
      </c>
      <c r="AD115" s="5" t="s">
        <v>2337</v>
      </c>
      <c r="AE115" s="21" t="str">
        <f t="shared" si="7"/>
        <v>Klik</v>
      </c>
    </row>
    <row r="116" spans="1:31" x14ac:dyDescent="0.25">
      <c r="A116" s="64" t="s">
        <v>3204</v>
      </c>
      <c r="B116" s="34" t="str">
        <f t="shared" si="9"/>
        <v>Klik</v>
      </c>
      <c r="C116" s="35" t="s">
        <v>2220</v>
      </c>
      <c r="D116" s="35" t="s">
        <v>1397</v>
      </c>
      <c r="E116" s="35" t="s">
        <v>2222</v>
      </c>
      <c r="F116" s="35" t="s">
        <v>1197</v>
      </c>
      <c r="G116" s="33" t="s">
        <v>682</v>
      </c>
      <c r="H116" s="33" t="s">
        <v>1258</v>
      </c>
      <c r="I116" s="39" t="s">
        <v>682</v>
      </c>
      <c r="J116" s="39" t="s">
        <v>2700</v>
      </c>
      <c r="K116" s="12" t="str">
        <f t="shared" si="8"/>
        <v>Bone degrading cells - Osteoclast progenitors -- Smart-Servier.jpg</v>
      </c>
      <c r="L116" s="12" t="str">
        <f t="shared" si="10"/>
        <v>Bone degrading cells - Osteoclast progenitors -- Smart-Servier.jpg</v>
      </c>
      <c r="M116" s="69" t="s">
        <v>1397</v>
      </c>
      <c r="N116" s="70" t="s">
        <v>2725</v>
      </c>
      <c r="O116" s="70" t="s">
        <v>2726</v>
      </c>
      <c r="P116" s="70" t="s">
        <v>2727</v>
      </c>
      <c r="Q116" s="62" t="s">
        <v>3048</v>
      </c>
      <c r="R116" s="61" t="s">
        <v>2788</v>
      </c>
      <c r="S116" s="61" t="s">
        <v>2856</v>
      </c>
      <c r="T116" s="61" t="s">
        <v>2964</v>
      </c>
      <c r="U116" s="66" t="s">
        <v>2261</v>
      </c>
      <c r="V116" s="21" t="str">
        <f t="shared" si="13"/>
        <v>Klik</v>
      </c>
      <c r="W116" s="29" t="s">
        <v>2322</v>
      </c>
      <c r="X116" s="21" t="str">
        <f t="shared" si="11"/>
        <v>Klik</v>
      </c>
      <c r="Y116" s="26" t="s">
        <v>2331</v>
      </c>
      <c r="Z116" s="55" t="str">
        <f t="shared" si="12"/>
        <v>Klik</v>
      </c>
      <c r="AA116" s="56" t="s">
        <v>2329</v>
      </c>
      <c r="AB116" s="5" t="s">
        <v>2332</v>
      </c>
      <c r="AC116" s="5" t="s">
        <v>2333</v>
      </c>
      <c r="AD116" s="5" t="s">
        <v>2337</v>
      </c>
      <c r="AE116" s="21" t="str">
        <f t="shared" si="7"/>
        <v>Klik</v>
      </c>
    </row>
    <row r="117" spans="1:31" x14ac:dyDescent="0.25">
      <c r="A117" s="64" t="s">
        <v>3205</v>
      </c>
      <c r="B117" s="34" t="str">
        <f t="shared" si="9"/>
        <v>Klik</v>
      </c>
      <c r="C117" s="35" t="s">
        <v>2220</v>
      </c>
      <c r="D117" s="35" t="s">
        <v>1397</v>
      </c>
      <c r="E117" s="35" t="s">
        <v>2222</v>
      </c>
      <c r="F117" s="35" t="s">
        <v>1198</v>
      </c>
      <c r="G117" s="33" t="s">
        <v>775</v>
      </c>
      <c r="H117" s="33" t="s">
        <v>1257</v>
      </c>
      <c r="I117" s="39" t="s">
        <v>774</v>
      </c>
      <c r="J117" s="39" t="s">
        <v>2700</v>
      </c>
      <c r="K117" s="12" t="str">
        <f t="shared" si="8"/>
        <v>Bone degrading cells - Osteoclasts 1 -- Smart-Servier.png</v>
      </c>
      <c r="L117" s="12" t="str">
        <f t="shared" si="10"/>
        <v>Bone degrading cells - Osteoclasts 1 -- Smart-Servier.png</v>
      </c>
      <c r="M117" s="69" t="s">
        <v>1397</v>
      </c>
      <c r="N117" s="70" t="s">
        <v>2725</v>
      </c>
      <c r="O117" s="70" t="s">
        <v>2726</v>
      </c>
      <c r="P117" s="70" t="s">
        <v>2727</v>
      </c>
      <c r="Q117" s="62" t="s">
        <v>3049</v>
      </c>
      <c r="R117" s="61" t="s">
        <v>2789</v>
      </c>
      <c r="S117" s="61" t="s">
        <v>2857</v>
      </c>
      <c r="T117" s="61" t="s">
        <v>2965</v>
      </c>
      <c r="U117" s="66" t="s">
        <v>2262</v>
      </c>
      <c r="V117" s="21" t="str">
        <f t="shared" si="13"/>
        <v>Klik</v>
      </c>
      <c r="W117" s="29" t="s">
        <v>2322</v>
      </c>
      <c r="X117" s="21" t="str">
        <f t="shared" si="11"/>
        <v>Klik</v>
      </c>
      <c r="Y117" s="26" t="s">
        <v>2331</v>
      </c>
      <c r="Z117" s="55" t="str">
        <f t="shared" si="12"/>
        <v>Klik</v>
      </c>
      <c r="AA117" s="56" t="s">
        <v>2329</v>
      </c>
      <c r="AB117" s="5" t="s">
        <v>2332</v>
      </c>
      <c r="AC117" s="5" t="s">
        <v>2333</v>
      </c>
      <c r="AD117" s="5" t="s">
        <v>2337</v>
      </c>
      <c r="AE117" s="21" t="str">
        <f t="shared" si="7"/>
        <v>Klik</v>
      </c>
    </row>
    <row r="118" spans="1:31" x14ac:dyDescent="0.25">
      <c r="A118" s="64" t="s">
        <v>3206</v>
      </c>
      <c r="B118" s="34" t="str">
        <f t="shared" si="9"/>
        <v>Klik</v>
      </c>
      <c r="C118" s="35" t="s">
        <v>2220</v>
      </c>
      <c r="D118" s="35" t="s">
        <v>1397</v>
      </c>
      <c r="E118" s="35" t="s">
        <v>2222</v>
      </c>
      <c r="F118" s="35" t="s">
        <v>1198</v>
      </c>
      <c r="G118" s="33" t="s">
        <v>683</v>
      </c>
      <c r="H118" s="33" t="s">
        <v>1257</v>
      </c>
      <c r="I118" s="39" t="s">
        <v>774</v>
      </c>
      <c r="J118" s="39" t="s">
        <v>2700</v>
      </c>
      <c r="K118" s="12" t="str">
        <f t="shared" si="8"/>
        <v>Bone degrading cells - Osteoclasts 2 -- Smart-Servier.png</v>
      </c>
      <c r="L118" s="12" t="str">
        <f t="shared" si="10"/>
        <v>Bone degrading cells - Osteoclasts 2 -- Smart-Servier.png</v>
      </c>
      <c r="M118" s="69" t="s">
        <v>1397</v>
      </c>
      <c r="N118" s="70" t="s">
        <v>2725</v>
      </c>
      <c r="O118" s="70" t="s">
        <v>2726</v>
      </c>
      <c r="P118" s="70" t="s">
        <v>2727</v>
      </c>
      <c r="Q118" s="62" t="s">
        <v>3049</v>
      </c>
      <c r="R118" s="61" t="s">
        <v>2789</v>
      </c>
      <c r="S118" s="61" t="s">
        <v>2857</v>
      </c>
      <c r="T118" s="61" t="s">
        <v>2965</v>
      </c>
      <c r="U118" s="66" t="s">
        <v>2262</v>
      </c>
      <c r="V118" s="21" t="str">
        <f t="shared" si="13"/>
        <v>Klik</v>
      </c>
      <c r="W118" s="29" t="s">
        <v>2322</v>
      </c>
      <c r="X118" s="21" t="str">
        <f t="shared" si="11"/>
        <v>Klik</v>
      </c>
      <c r="Y118" s="26" t="s">
        <v>2331</v>
      </c>
      <c r="Z118" s="55" t="str">
        <f t="shared" si="12"/>
        <v>Klik</v>
      </c>
      <c r="AA118" s="56" t="s">
        <v>2329</v>
      </c>
      <c r="AB118" s="5" t="s">
        <v>2332</v>
      </c>
      <c r="AC118" s="5" t="s">
        <v>2333</v>
      </c>
      <c r="AD118" s="5" t="s">
        <v>2337</v>
      </c>
      <c r="AE118" s="21" t="str">
        <f t="shared" si="7"/>
        <v>Klik</v>
      </c>
    </row>
    <row r="119" spans="1:31" x14ac:dyDescent="0.25">
      <c r="A119" s="64" t="s">
        <v>3207</v>
      </c>
      <c r="B119" s="34" t="str">
        <f t="shared" si="9"/>
        <v>Klik</v>
      </c>
      <c r="C119" s="35" t="s">
        <v>2220</v>
      </c>
      <c r="D119" s="35" t="s">
        <v>1397</v>
      </c>
      <c r="E119" s="35" t="s">
        <v>2222</v>
      </c>
      <c r="F119" s="35" t="s">
        <v>1198</v>
      </c>
      <c r="G119" s="33" t="s">
        <v>684</v>
      </c>
      <c r="H119" s="33" t="s">
        <v>1257</v>
      </c>
      <c r="I119" s="39" t="s">
        <v>774</v>
      </c>
      <c r="J119" s="39" t="s">
        <v>2700</v>
      </c>
      <c r="K119" s="12" t="str">
        <f t="shared" si="8"/>
        <v>Bone degrading cells - Osteoclasts 3 -- Smart-Servier.png</v>
      </c>
      <c r="L119" s="12" t="str">
        <f t="shared" si="10"/>
        <v>Bone degrading cells - Osteoclasts 3 -- Smart-Servier.png</v>
      </c>
      <c r="M119" s="69" t="s">
        <v>1397</v>
      </c>
      <c r="N119" s="70" t="s">
        <v>2725</v>
      </c>
      <c r="O119" s="70" t="s">
        <v>2726</v>
      </c>
      <c r="P119" s="70" t="s">
        <v>2727</v>
      </c>
      <c r="Q119" s="62" t="s">
        <v>3049</v>
      </c>
      <c r="R119" s="61" t="s">
        <v>2789</v>
      </c>
      <c r="S119" s="61" t="s">
        <v>2857</v>
      </c>
      <c r="T119" s="61" t="s">
        <v>2965</v>
      </c>
      <c r="U119" s="66" t="s">
        <v>2262</v>
      </c>
      <c r="V119" s="21" t="str">
        <f t="shared" si="13"/>
        <v>Klik</v>
      </c>
      <c r="W119" s="29" t="s">
        <v>2322</v>
      </c>
      <c r="X119" s="21" t="str">
        <f t="shared" si="11"/>
        <v>Klik</v>
      </c>
      <c r="Y119" s="26" t="s">
        <v>2331</v>
      </c>
      <c r="Z119" s="55" t="str">
        <f t="shared" si="12"/>
        <v>Klik</v>
      </c>
      <c r="AA119" s="56" t="s">
        <v>2329</v>
      </c>
      <c r="AB119" s="5" t="s">
        <v>2332</v>
      </c>
      <c r="AC119" s="5" t="s">
        <v>2333</v>
      </c>
      <c r="AD119" s="5" t="s">
        <v>2337</v>
      </c>
      <c r="AE119" s="21" t="str">
        <f t="shared" si="7"/>
        <v>Klik</v>
      </c>
    </row>
    <row r="120" spans="1:31" x14ac:dyDescent="0.25">
      <c r="A120" s="64" t="s">
        <v>3208</v>
      </c>
      <c r="B120" s="34" t="str">
        <f t="shared" si="9"/>
        <v>Klik</v>
      </c>
      <c r="C120" s="35" t="s">
        <v>2220</v>
      </c>
      <c r="D120" s="35" t="s">
        <v>1397</v>
      </c>
      <c r="E120" s="35" t="s">
        <v>2222</v>
      </c>
      <c r="F120" s="35" t="s">
        <v>1198</v>
      </c>
      <c r="G120" s="33" t="s">
        <v>774</v>
      </c>
      <c r="H120" s="33" t="s">
        <v>1258</v>
      </c>
      <c r="I120" s="39" t="s">
        <v>774</v>
      </c>
      <c r="J120" s="39" t="s">
        <v>2700</v>
      </c>
      <c r="K120" s="12" t="str">
        <f t="shared" si="8"/>
        <v>Bone degrading cells - Osteoclasts -- Smart-Servier.jpg</v>
      </c>
      <c r="L120" s="12" t="str">
        <f t="shared" si="10"/>
        <v>Bone degrading cells - Osteoclasts -- Smart-Servier.jpg</v>
      </c>
      <c r="M120" s="69" t="s">
        <v>1397</v>
      </c>
      <c r="N120" s="70" t="s">
        <v>2725</v>
      </c>
      <c r="O120" s="70" t="s">
        <v>2726</v>
      </c>
      <c r="P120" s="70" t="s">
        <v>2727</v>
      </c>
      <c r="Q120" s="62" t="s">
        <v>3049</v>
      </c>
      <c r="R120" s="61" t="s">
        <v>2789</v>
      </c>
      <c r="S120" s="61" t="s">
        <v>2857</v>
      </c>
      <c r="T120" s="61" t="s">
        <v>2965</v>
      </c>
      <c r="U120" s="66" t="s">
        <v>2262</v>
      </c>
      <c r="V120" s="21" t="str">
        <f t="shared" si="13"/>
        <v>Klik</v>
      </c>
      <c r="W120" s="29" t="s">
        <v>2322</v>
      </c>
      <c r="X120" s="21" t="str">
        <f t="shared" si="11"/>
        <v>Klik</v>
      </c>
      <c r="Y120" s="26" t="s">
        <v>2331</v>
      </c>
      <c r="Z120" s="55" t="str">
        <f t="shared" si="12"/>
        <v>Klik</v>
      </c>
      <c r="AA120" s="56" t="s">
        <v>2329</v>
      </c>
      <c r="AB120" s="5" t="s">
        <v>2332</v>
      </c>
      <c r="AC120" s="5" t="s">
        <v>2333</v>
      </c>
      <c r="AD120" s="5" t="s">
        <v>2337</v>
      </c>
      <c r="AE120" s="21" t="str">
        <f t="shared" si="7"/>
        <v>Klik</v>
      </c>
    </row>
    <row r="121" spans="1:31" x14ac:dyDescent="0.25">
      <c r="A121" s="64" t="s">
        <v>3209</v>
      </c>
      <c r="B121" s="34" t="str">
        <f t="shared" si="9"/>
        <v>Klik</v>
      </c>
      <c r="C121" s="35" t="s">
        <v>2220</v>
      </c>
      <c r="D121" s="35" t="s">
        <v>1397</v>
      </c>
      <c r="E121" s="35" t="s">
        <v>2222</v>
      </c>
      <c r="F121" s="35" t="s">
        <v>1199</v>
      </c>
      <c r="G121" s="33" t="s">
        <v>685</v>
      </c>
      <c r="H121" s="33" t="s">
        <v>1257</v>
      </c>
      <c r="I121" s="39" t="s">
        <v>776</v>
      </c>
      <c r="J121" s="39" t="s">
        <v>2701</v>
      </c>
      <c r="K121" s="12" t="str">
        <f t="shared" si="8"/>
        <v>Bone cells - Osteocytes 1 -- Smart-Servier.png</v>
      </c>
      <c r="L121" s="12" t="str">
        <f t="shared" si="10"/>
        <v>Bone cells - Osteocytes 1 -- Smart-Servier.png</v>
      </c>
      <c r="M121" s="69" t="s">
        <v>1397</v>
      </c>
      <c r="N121" s="70" t="s">
        <v>2725</v>
      </c>
      <c r="O121" s="70" t="s">
        <v>2726</v>
      </c>
      <c r="P121" s="70" t="s">
        <v>2727</v>
      </c>
      <c r="Q121" s="62" t="s">
        <v>3050</v>
      </c>
      <c r="R121" s="61" t="s">
        <v>2790</v>
      </c>
      <c r="S121" s="61" t="s">
        <v>2858</v>
      </c>
      <c r="T121" s="61" t="s">
        <v>2966</v>
      </c>
      <c r="U121" s="66" t="s">
        <v>2263</v>
      </c>
      <c r="V121" s="21" t="str">
        <f t="shared" si="13"/>
        <v>Klik</v>
      </c>
      <c r="W121" s="29" t="s">
        <v>2322</v>
      </c>
      <c r="X121" s="21" t="str">
        <f t="shared" si="11"/>
        <v>Klik</v>
      </c>
      <c r="Y121" s="26" t="s">
        <v>2331</v>
      </c>
      <c r="Z121" s="55" t="str">
        <f t="shared" si="12"/>
        <v>Klik</v>
      </c>
      <c r="AA121" s="56" t="s">
        <v>2329</v>
      </c>
      <c r="AB121" s="5" t="s">
        <v>2332</v>
      </c>
      <c r="AC121" s="5" t="s">
        <v>2333</v>
      </c>
      <c r="AD121" s="5" t="s">
        <v>2337</v>
      </c>
      <c r="AE121" s="21" t="str">
        <f t="shared" si="7"/>
        <v>Klik</v>
      </c>
    </row>
    <row r="122" spans="1:31" x14ac:dyDescent="0.25">
      <c r="A122" s="64" t="s">
        <v>3210</v>
      </c>
      <c r="B122" s="34" t="str">
        <f t="shared" si="9"/>
        <v>Klik</v>
      </c>
      <c r="C122" s="35" t="s">
        <v>2220</v>
      </c>
      <c r="D122" s="35" t="s">
        <v>1397</v>
      </c>
      <c r="E122" s="35" t="s">
        <v>2222</v>
      </c>
      <c r="F122" s="35" t="s">
        <v>1199</v>
      </c>
      <c r="G122" s="33" t="s">
        <v>686</v>
      </c>
      <c r="H122" s="33" t="s">
        <v>1257</v>
      </c>
      <c r="I122" s="39" t="s">
        <v>776</v>
      </c>
      <c r="J122" s="39" t="s">
        <v>2701</v>
      </c>
      <c r="K122" s="12" t="str">
        <f t="shared" si="8"/>
        <v>Bone cells - Osteocytes 2 -- Smart-Servier.png</v>
      </c>
      <c r="L122" s="12" t="str">
        <f t="shared" si="10"/>
        <v>Bone cells - Osteocytes 2 -- Smart-Servier.png</v>
      </c>
      <c r="M122" s="69" t="s">
        <v>1397</v>
      </c>
      <c r="N122" s="70" t="s">
        <v>2725</v>
      </c>
      <c r="O122" s="70" t="s">
        <v>2726</v>
      </c>
      <c r="P122" s="70" t="s">
        <v>2727</v>
      </c>
      <c r="Q122" s="62" t="s">
        <v>3050</v>
      </c>
      <c r="R122" s="61" t="s">
        <v>2790</v>
      </c>
      <c r="S122" s="61" t="s">
        <v>2858</v>
      </c>
      <c r="T122" s="61" t="s">
        <v>2966</v>
      </c>
      <c r="U122" s="66" t="s">
        <v>2263</v>
      </c>
      <c r="V122" s="21" t="str">
        <f t="shared" si="13"/>
        <v>Klik</v>
      </c>
      <c r="W122" s="29" t="s">
        <v>2322</v>
      </c>
      <c r="X122" s="21" t="str">
        <f t="shared" si="11"/>
        <v>Klik</v>
      </c>
      <c r="Y122" s="26" t="s">
        <v>2331</v>
      </c>
      <c r="Z122" s="55" t="str">
        <f t="shared" si="12"/>
        <v>Klik</v>
      </c>
      <c r="AA122" s="56" t="s">
        <v>2329</v>
      </c>
      <c r="AB122" s="5" t="s">
        <v>2332</v>
      </c>
      <c r="AC122" s="5" t="s">
        <v>2333</v>
      </c>
      <c r="AD122" s="5" t="s">
        <v>2337</v>
      </c>
      <c r="AE122" s="21" t="str">
        <f t="shared" si="7"/>
        <v>Klik</v>
      </c>
    </row>
    <row r="123" spans="1:31" x14ac:dyDescent="0.25">
      <c r="A123" s="64" t="s">
        <v>3211</v>
      </c>
      <c r="B123" s="34" t="str">
        <f t="shared" si="9"/>
        <v>Klik</v>
      </c>
      <c r="C123" s="35" t="s">
        <v>2220</v>
      </c>
      <c r="D123" s="35" t="s">
        <v>1397</v>
      </c>
      <c r="E123" s="35" t="s">
        <v>2222</v>
      </c>
      <c r="F123" s="35" t="s">
        <v>1199</v>
      </c>
      <c r="G123" s="33" t="s">
        <v>687</v>
      </c>
      <c r="H123" s="33" t="s">
        <v>1257</v>
      </c>
      <c r="I123" s="39" t="s">
        <v>776</v>
      </c>
      <c r="J123" s="39" t="s">
        <v>2701</v>
      </c>
      <c r="K123" s="12" t="str">
        <f t="shared" si="8"/>
        <v>Bone cells - Osteocytes 3 -- Smart-Servier.png</v>
      </c>
      <c r="L123" s="12" t="str">
        <f t="shared" si="10"/>
        <v>Bone cells - Osteocytes 3 -- Smart-Servier.png</v>
      </c>
      <c r="M123" s="69" t="s">
        <v>1397</v>
      </c>
      <c r="N123" s="70" t="s">
        <v>2725</v>
      </c>
      <c r="O123" s="70" t="s">
        <v>2726</v>
      </c>
      <c r="P123" s="70" t="s">
        <v>2727</v>
      </c>
      <c r="Q123" s="62" t="s">
        <v>3050</v>
      </c>
      <c r="R123" s="61" t="s">
        <v>2790</v>
      </c>
      <c r="S123" s="61" t="s">
        <v>2858</v>
      </c>
      <c r="T123" s="61" t="s">
        <v>2966</v>
      </c>
      <c r="U123" s="66" t="s">
        <v>2263</v>
      </c>
      <c r="V123" s="21" t="str">
        <f t="shared" si="13"/>
        <v>Klik</v>
      </c>
      <c r="W123" s="29" t="s">
        <v>2322</v>
      </c>
      <c r="X123" s="21" t="str">
        <f t="shared" si="11"/>
        <v>Klik</v>
      </c>
      <c r="Y123" s="26" t="s">
        <v>2331</v>
      </c>
      <c r="Z123" s="55" t="str">
        <f t="shared" si="12"/>
        <v>Klik</v>
      </c>
      <c r="AA123" s="56" t="s">
        <v>2329</v>
      </c>
      <c r="AB123" s="5" t="s">
        <v>2332</v>
      </c>
      <c r="AC123" s="5" t="s">
        <v>2333</v>
      </c>
      <c r="AD123" s="5" t="s">
        <v>2337</v>
      </c>
      <c r="AE123" s="21" t="str">
        <f t="shared" si="7"/>
        <v>Klik</v>
      </c>
    </row>
    <row r="124" spans="1:31" x14ac:dyDescent="0.25">
      <c r="A124" s="64" t="s">
        <v>3212</v>
      </c>
      <c r="B124" s="34" t="str">
        <f t="shared" si="9"/>
        <v>Klik</v>
      </c>
      <c r="C124" s="35" t="s">
        <v>2220</v>
      </c>
      <c r="D124" s="35" t="s">
        <v>1397</v>
      </c>
      <c r="E124" s="35" t="s">
        <v>2222</v>
      </c>
      <c r="F124" s="35" t="s">
        <v>1199</v>
      </c>
      <c r="G124" s="33" t="s">
        <v>776</v>
      </c>
      <c r="H124" s="33" t="s">
        <v>1258</v>
      </c>
      <c r="I124" s="39" t="s">
        <v>776</v>
      </c>
      <c r="J124" s="39" t="s">
        <v>2701</v>
      </c>
      <c r="K124" s="12" t="str">
        <f t="shared" si="8"/>
        <v>Bone cells - Osteocytes -- Smart-Servier.jpg</v>
      </c>
      <c r="L124" s="12" t="str">
        <f t="shared" si="10"/>
        <v>Bone cells - Osteocytes -- Smart-Servier.jpg</v>
      </c>
      <c r="M124" s="69" t="s">
        <v>1397</v>
      </c>
      <c r="N124" s="70" t="s">
        <v>2725</v>
      </c>
      <c r="O124" s="70" t="s">
        <v>2726</v>
      </c>
      <c r="P124" s="70" t="s">
        <v>2727</v>
      </c>
      <c r="Q124" s="62" t="s">
        <v>3050</v>
      </c>
      <c r="R124" s="61" t="s">
        <v>2790</v>
      </c>
      <c r="S124" s="61" t="s">
        <v>2858</v>
      </c>
      <c r="T124" s="61" t="s">
        <v>2966</v>
      </c>
      <c r="U124" s="66" t="s">
        <v>2263</v>
      </c>
      <c r="V124" s="21" t="str">
        <f t="shared" si="13"/>
        <v>Klik</v>
      </c>
      <c r="W124" s="29" t="s">
        <v>2322</v>
      </c>
      <c r="X124" s="21" t="str">
        <f t="shared" si="11"/>
        <v>Klik</v>
      </c>
      <c r="Y124" s="26" t="s">
        <v>2331</v>
      </c>
      <c r="Z124" s="55" t="str">
        <f t="shared" si="12"/>
        <v>Klik</v>
      </c>
      <c r="AA124" s="56" t="s">
        <v>2329</v>
      </c>
      <c r="AB124" s="5" t="s">
        <v>2332</v>
      </c>
      <c r="AC124" s="5" t="s">
        <v>2333</v>
      </c>
      <c r="AD124" s="5" t="s">
        <v>2337</v>
      </c>
      <c r="AE124" s="21" t="str">
        <f t="shared" si="7"/>
        <v>Klik</v>
      </c>
    </row>
    <row r="125" spans="1:31" x14ac:dyDescent="0.25">
      <c r="A125" s="64" t="s">
        <v>3213</v>
      </c>
      <c r="B125" s="34" t="str">
        <f t="shared" si="9"/>
        <v>Klik</v>
      </c>
      <c r="C125" s="35" t="s">
        <v>2220</v>
      </c>
      <c r="D125" s="35" t="s">
        <v>1397</v>
      </c>
      <c r="E125" s="35" t="s">
        <v>2222</v>
      </c>
      <c r="F125" s="35" t="s">
        <v>1200</v>
      </c>
      <c r="G125" s="33" t="s">
        <v>778</v>
      </c>
      <c r="H125" s="33" t="s">
        <v>1257</v>
      </c>
      <c r="I125" s="39" t="s">
        <v>777</v>
      </c>
      <c r="J125" s="39" t="s">
        <v>2702</v>
      </c>
      <c r="K125" s="12" t="str">
        <f t="shared" si="8"/>
        <v>Bone unit - Osteon 1 -- Smart-Servier.png</v>
      </c>
      <c r="L125" s="12" t="str">
        <f t="shared" si="10"/>
        <v>Bone unit - Osteon 1 -- Smart-Servier.png</v>
      </c>
      <c r="M125" s="69" t="s">
        <v>1397</v>
      </c>
      <c r="N125" s="70" t="s">
        <v>2725</v>
      </c>
      <c r="O125" s="70" t="s">
        <v>2726</v>
      </c>
      <c r="P125" s="70" t="s">
        <v>2727</v>
      </c>
      <c r="Q125" s="62" t="s">
        <v>3051</v>
      </c>
      <c r="R125" s="61" t="s">
        <v>2791</v>
      </c>
      <c r="S125" s="61" t="s">
        <v>777</v>
      </c>
      <c r="T125" s="61" t="s">
        <v>777</v>
      </c>
      <c r="U125" s="66" t="s">
        <v>2256</v>
      </c>
      <c r="V125" s="21" t="str">
        <f t="shared" si="13"/>
        <v>Klik</v>
      </c>
      <c r="W125" s="29" t="s">
        <v>2322</v>
      </c>
      <c r="X125" s="21" t="str">
        <f t="shared" si="11"/>
        <v>Klik</v>
      </c>
      <c r="Y125" s="26" t="s">
        <v>2331</v>
      </c>
      <c r="Z125" s="55" t="str">
        <f t="shared" si="12"/>
        <v>Klik</v>
      </c>
      <c r="AA125" s="56" t="s">
        <v>2329</v>
      </c>
      <c r="AB125" s="5" t="s">
        <v>2332</v>
      </c>
      <c r="AC125" s="5" t="s">
        <v>2333</v>
      </c>
      <c r="AD125" s="5" t="s">
        <v>2337</v>
      </c>
      <c r="AE125" s="21" t="str">
        <f t="shared" si="7"/>
        <v>Klik</v>
      </c>
    </row>
    <row r="126" spans="1:31" x14ac:dyDescent="0.25">
      <c r="A126" s="64" t="s">
        <v>3214</v>
      </c>
      <c r="B126" s="34" t="str">
        <f t="shared" si="9"/>
        <v>Klik</v>
      </c>
      <c r="C126" s="35" t="s">
        <v>2220</v>
      </c>
      <c r="D126" s="35" t="s">
        <v>1397</v>
      </c>
      <c r="E126" s="35" t="s">
        <v>2222</v>
      </c>
      <c r="F126" s="35" t="s">
        <v>1200</v>
      </c>
      <c r="G126" s="33" t="s">
        <v>688</v>
      </c>
      <c r="H126" s="33" t="s">
        <v>1257</v>
      </c>
      <c r="I126" s="39" t="s">
        <v>777</v>
      </c>
      <c r="J126" s="39" t="s">
        <v>2702</v>
      </c>
      <c r="K126" s="12" t="str">
        <f t="shared" si="8"/>
        <v>Bone unit - Osteon 2 -- Smart-Servier.png</v>
      </c>
      <c r="L126" s="12" t="str">
        <f t="shared" si="10"/>
        <v>Bone unit - Osteon 2 -- Smart-Servier.png</v>
      </c>
      <c r="M126" s="69" t="s">
        <v>1397</v>
      </c>
      <c r="N126" s="70" t="s">
        <v>2725</v>
      </c>
      <c r="O126" s="70" t="s">
        <v>2726</v>
      </c>
      <c r="P126" s="70" t="s">
        <v>2727</v>
      </c>
      <c r="Q126" s="62" t="s">
        <v>3051</v>
      </c>
      <c r="R126" s="61" t="s">
        <v>2791</v>
      </c>
      <c r="S126" s="61" t="s">
        <v>777</v>
      </c>
      <c r="T126" s="61" t="s">
        <v>777</v>
      </c>
      <c r="U126" s="66" t="s">
        <v>2256</v>
      </c>
      <c r="V126" s="21" t="str">
        <f t="shared" si="13"/>
        <v>Klik</v>
      </c>
      <c r="W126" s="29" t="s">
        <v>2322</v>
      </c>
      <c r="X126" s="21" t="str">
        <f t="shared" si="11"/>
        <v>Klik</v>
      </c>
      <c r="Y126" s="26" t="s">
        <v>2331</v>
      </c>
      <c r="Z126" s="55" t="str">
        <f t="shared" si="12"/>
        <v>Klik</v>
      </c>
      <c r="AA126" s="56" t="s">
        <v>2329</v>
      </c>
      <c r="AB126" s="5" t="s">
        <v>2332</v>
      </c>
      <c r="AC126" s="5" t="s">
        <v>2333</v>
      </c>
      <c r="AD126" s="5" t="s">
        <v>2337</v>
      </c>
      <c r="AE126" s="21" t="str">
        <f t="shared" si="7"/>
        <v>Klik</v>
      </c>
    </row>
    <row r="127" spans="1:31" x14ac:dyDescent="0.25">
      <c r="A127" s="64" t="s">
        <v>3215</v>
      </c>
      <c r="B127" s="34" t="str">
        <f t="shared" si="9"/>
        <v>Klik</v>
      </c>
      <c r="C127" s="35" t="s">
        <v>2220</v>
      </c>
      <c r="D127" s="35" t="s">
        <v>1397</v>
      </c>
      <c r="E127" s="35" t="s">
        <v>2222</v>
      </c>
      <c r="F127" s="35" t="s">
        <v>1200</v>
      </c>
      <c r="G127" s="33" t="s">
        <v>689</v>
      </c>
      <c r="H127" s="33" t="s">
        <v>1257</v>
      </c>
      <c r="I127" s="39" t="s">
        <v>777</v>
      </c>
      <c r="J127" s="39" t="s">
        <v>2702</v>
      </c>
      <c r="K127" s="12" t="str">
        <f t="shared" si="8"/>
        <v>Bone unit - Osteon 3 -- Smart-Servier.png</v>
      </c>
      <c r="L127" s="12" t="str">
        <f t="shared" si="10"/>
        <v>Bone unit - Osteon 3 -- Smart-Servier.png</v>
      </c>
      <c r="M127" s="69" t="s">
        <v>1397</v>
      </c>
      <c r="N127" s="70" t="s">
        <v>2725</v>
      </c>
      <c r="O127" s="70" t="s">
        <v>2726</v>
      </c>
      <c r="P127" s="70" t="s">
        <v>2727</v>
      </c>
      <c r="Q127" s="62" t="s">
        <v>3051</v>
      </c>
      <c r="R127" s="61" t="s">
        <v>2791</v>
      </c>
      <c r="S127" s="61" t="s">
        <v>777</v>
      </c>
      <c r="T127" s="61" t="s">
        <v>777</v>
      </c>
      <c r="U127" s="66" t="s">
        <v>2256</v>
      </c>
      <c r="V127" s="21" t="str">
        <f t="shared" si="13"/>
        <v>Klik</v>
      </c>
      <c r="W127" s="29" t="s">
        <v>2322</v>
      </c>
      <c r="X127" s="21" t="str">
        <f t="shared" si="11"/>
        <v>Klik</v>
      </c>
      <c r="Y127" s="26" t="s">
        <v>2331</v>
      </c>
      <c r="Z127" s="55" t="str">
        <f t="shared" si="12"/>
        <v>Klik</v>
      </c>
      <c r="AA127" s="56" t="s">
        <v>2329</v>
      </c>
      <c r="AB127" s="5" t="s">
        <v>2332</v>
      </c>
      <c r="AC127" s="5" t="s">
        <v>2333</v>
      </c>
      <c r="AD127" s="5" t="s">
        <v>2337</v>
      </c>
      <c r="AE127" s="21" t="str">
        <f t="shared" si="7"/>
        <v>Klik</v>
      </c>
    </row>
    <row r="128" spans="1:31" x14ac:dyDescent="0.25">
      <c r="A128" s="64" t="s">
        <v>3216</v>
      </c>
      <c r="B128" s="34" t="str">
        <f t="shared" si="9"/>
        <v>Klik</v>
      </c>
      <c r="C128" s="35" t="s">
        <v>2220</v>
      </c>
      <c r="D128" s="35" t="s">
        <v>1397</v>
      </c>
      <c r="E128" s="35" t="s">
        <v>2222</v>
      </c>
      <c r="F128" s="35" t="s">
        <v>1200</v>
      </c>
      <c r="G128" s="33" t="s">
        <v>777</v>
      </c>
      <c r="H128" s="33" t="s">
        <v>1258</v>
      </c>
      <c r="I128" s="39" t="s">
        <v>777</v>
      </c>
      <c r="J128" s="39" t="s">
        <v>2702</v>
      </c>
      <c r="K128" s="12" t="str">
        <f t="shared" si="8"/>
        <v>Bone unit - Osteon -- Smart-Servier.jpg</v>
      </c>
      <c r="L128" s="12" t="str">
        <f t="shared" si="10"/>
        <v>Bone unit - Osteon -- Smart-Servier.jpg</v>
      </c>
      <c r="M128" s="69" t="s">
        <v>1397</v>
      </c>
      <c r="N128" s="70" t="s">
        <v>2725</v>
      </c>
      <c r="O128" s="70" t="s">
        <v>2726</v>
      </c>
      <c r="P128" s="70" t="s">
        <v>2727</v>
      </c>
      <c r="Q128" s="62" t="s">
        <v>3051</v>
      </c>
      <c r="R128" s="61" t="s">
        <v>2791</v>
      </c>
      <c r="S128" s="61" t="s">
        <v>777</v>
      </c>
      <c r="T128" s="61" t="s">
        <v>777</v>
      </c>
      <c r="U128" s="66" t="s">
        <v>2256</v>
      </c>
      <c r="V128" s="21" t="str">
        <f t="shared" si="13"/>
        <v>Klik</v>
      </c>
      <c r="W128" s="29" t="s">
        <v>2322</v>
      </c>
      <c r="X128" s="21" t="str">
        <f t="shared" si="11"/>
        <v>Klik</v>
      </c>
      <c r="Y128" s="26" t="s">
        <v>2331</v>
      </c>
      <c r="Z128" s="55" t="str">
        <f t="shared" si="12"/>
        <v>Klik</v>
      </c>
      <c r="AA128" s="56" t="s">
        <v>2329</v>
      </c>
      <c r="AB128" s="5" t="s">
        <v>2332</v>
      </c>
      <c r="AC128" s="5" t="s">
        <v>2333</v>
      </c>
      <c r="AD128" s="5" t="s">
        <v>2337</v>
      </c>
      <c r="AE128" s="21" t="str">
        <f t="shared" ref="AE128:AE149" si="14">HYPERLINK(AD128,"Klik")</f>
        <v>Klik</v>
      </c>
    </row>
    <row r="129" spans="1:31" x14ac:dyDescent="0.25">
      <c r="A129" s="64" t="s">
        <v>3217</v>
      </c>
      <c r="B129" s="34" t="str">
        <f t="shared" si="9"/>
        <v>Klik</v>
      </c>
      <c r="C129" s="35" t="s">
        <v>2220</v>
      </c>
      <c r="D129" s="35" t="s">
        <v>1397</v>
      </c>
      <c r="E129" s="35" t="s">
        <v>2222</v>
      </c>
      <c r="F129" s="35" t="s">
        <v>1994</v>
      </c>
      <c r="G129" s="57" t="s">
        <v>3032</v>
      </c>
      <c r="H129" s="33" t="s">
        <v>1258</v>
      </c>
      <c r="I129" s="39" t="s">
        <v>779</v>
      </c>
      <c r="J129" s="39" t="s">
        <v>2703</v>
      </c>
      <c r="K129" s="12" t="str">
        <f t="shared" si="8"/>
        <v>Bone units with cracks - Osteons Osteons with microcracks -- Smart-Servier.jpg</v>
      </c>
      <c r="L129" s="12" t="str">
        <f t="shared" si="10"/>
        <v>Bone units with cracks - Osteons Osteons with microcracks -- Smart-Servier.jpg</v>
      </c>
      <c r="M129" s="69" t="s">
        <v>1397</v>
      </c>
      <c r="N129" s="70" t="s">
        <v>2725</v>
      </c>
      <c r="O129" s="70" t="s">
        <v>2726</v>
      </c>
      <c r="P129" s="70" t="s">
        <v>2727</v>
      </c>
      <c r="Q129" s="62" t="s">
        <v>3052</v>
      </c>
      <c r="R129" s="61" t="s">
        <v>2792</v>
      </c>
      <c r="S129" s="61" t="s">
        <v>2859</v>
      </c>
      <c r="T129" s="61" t="s">
        <v>2967</v>
      </c>
      <c r="U129" s="66" t="s">
        <v>2256</v>
      </c>
      <c r="V129" s="21" t="str">
        <f t="shared" si="13"/>
        <v>Klik</v>
      </c>
      <c r="W129" s="29" t="s">
        <v>2322</v>
      </c>
      <c r="X129" s="21" t="str">
        <f t="shared" si="11"/>
        <v>Klik</v>
      </c>
      <c r="Y129" s="26" t="s">
        <v>2331</v>
      </c>
      <c r="Z129" s="55" t="str">
        <f t="shared" si="12"/>
        <v>Klik</v>
      </c>
      <c r="AA129" s="56" t="s">
        <v>2329</v>
      </c>
      <c r="AB129" s="5" t="s">
        <v>2332</v>
      </c>
      <c r="AC129" s="5" t="s">
        <v>2333</v>
      </c>
      <c r="AD129" s="5" t="s">
        <v>2337</v>
      </c>
      <c r="AE129" s="21" t="str">
        <f t="shared" si="14"/>
        <v>Klik</v>
      </c>
    </row>
    <row r="130" spans="1:31" x14ac:dyDescent="0.25">
      <c r="A130" s="64" t="s">
        <v>3218</v>
      </c>
      <c r="B130" s="34" t="str">
        <f t="shared" si="9"/>
        <v>Klik</v>
      </c>
      <c r="C130" s="35" t="s">
        <v>2220</v>
      </c>
      <c r="D130" s="35" t="s">
        <v>1397</v>
      </c>
      <c r="E130" s="35" t="s">
        <v>2222</v>
      </c>
      <c r="F130" s="35" t="s">
        <v>1994</v>
      </c>
      <c r="G130" s="57" t="s">
        <v>779</v>
      </c>
      <c r="H130" s="33" t="s">
        <v>1257</v>
      </c>
      <c r="I130" s="39" t="s">
        <v>779</v>
      </c>
      <c r="J130" s="39" t="s">
        <v>2703</v>
      </c>
      <c r="K130" s="12" t="str">
        <f t="shared" ref="K130:K193" si="15">_xlfn.CONCAT(J130," - ",G130," -- Smart-Servier",H130)</f>
        <v>Bone units with cracks - Osteons with microcracks -- Smart-Servier.png</v>
      </c>
      <c r="L130" s="12" t="str">
        <f t="shared" si="10"/>
        <v>Bone units with cracks - Osteons with microcracks -- Smart-Servier.png</v>
      </c>
      <c r="M130" s="69" t="s">
        <v>1397</v>
      </c>
      <c r="N130" s="70" t="s">
        <v>2725</v>
      </c>
      <c r="O130" s="70" t="s">
        <v>2726</v>
      </c>
      <c r="P130" s="70" t="s">
        <v>2727</v>
      </c>
      <c r="Q130" s="62" t="s">
        <v>3053</v>
      </c>
      <c r="R130" s="61" t="s">
        <v>2793</v>
      </c>
      <c r="S130" s="61" t="s">
        <v>2860</v>
      </c>
      <c r="T130" s="61" t="s">
        <v>2968</v>
      </c>
      <c r="U130" s="66" t="s">
        <v>2256</v>
      </c>
      <c r="V130" s="21" t="str">
        <f t="shared" si="13"/>
        <v>Klik</v>
      </c>
      <c r="W130" s="29" t="s">
        <v>2322</v>
      </c>
      <c r="X130" s="21" t="str">
        <f t="shared" si="11"/>
        <v>Klik</v>
      </c>
      <c r="Y130" s="26" t="s">
        <v>2331</v>
      </c>
      <c r="Z130" s="55" t="str">
        <f t="shared" si="12"/>
        <v>Klik</v>
      </c>
      <c r="AA130" s="56" t="s">
        <v>2329</v>
      </c>
      <c r="AB130" s="5" t="s">
        <v>2332</v>
      </c>
      <c r="AC130" s="5" t="s">
        <v>2333</v>
      </c>
      <c r="AD130" s="5" t="s">
        <v>2337</v>
      </c>
      <c r="AE130" s="21" t="str">
        <f t="shared" si="14"/>
        <v>Klik</v>
      </c>
    </row>
    <row r="131" spans="1:31" x14ac:dyDescent="0.25">
      <c r="A131" s="64" t="s">
        <v>3219</v>
      </c>
      <c r="B131" s="34" t="str">
        <f t="shared" ref="B131:B194" si="16">HYPERLINK(A131, "Klik")</f>
        <v>Klik</v>
      </c>
      <c r="C131" s="35" t="s">
        <v>2220</v>
      </c>
      <c r="D131" s="35" t="s">
        <v>1397</v>
      </c>
      <c r="E131" s="35" t="s">
        <v>2222</v>
      </c>
      <c r="F131" s="35" t="s">
        <v>1994</v>
      </c>
      <c r="G131" s="57" t="s">
        <v>3033</v>
      </c>
      <c r="H131" s="33" t="s">
        <v>1257</v>
      </c>
      <c r="I131" s="39" t="s">
        <v>779</v>
      </c>
      <c r="J131" s="39" t="s">
        <v>2703</v>
      </c>
      <c r="K131" s="12" t="str">
        <f t="shared" si="15"/>
        <v>Bone units with cracks - Osteons -- Smart-Servier.png</v>
      </c>
      <c r="L131" s="12" t="str">
        <f t="shared" ref="L131:L194" si="17">IF(LEFT(K131,3)=" - ",RIGHT(K131,LEN(K131)-3),K131)</f>
        <v>Bone units with cracks - Osteons -- Smart-Servier.png</v>
      </c>
      <c r="M131" s="69" t="s">
        <v>1397</v>
      </c>
      <c r="N131" s="70" t="s">
        <v>2725</v>
      </c>
      <c r="O131" s="70" t="s">
        <v>2726</v>
      </c>
      <c r="P131" s="70" t="s">
        <v>2727</v>
      </c>
      <c r="Q131" s="62" t="s">
        <v>3054</v>
      </c>
      <c r="R131" s="61" t="s">
        <v>2469</v>
      </c>
      <c r="S131" s="61" t="s">
        <v>2861</v>
      </c>
      <c r="T131" s="61" t="s">
        <v>2969</v>
      </c>
      <c r="U131" s="66" t="s">
        <v>2256</v>
      </c>
      <c r="V131" s="21" t="str">
        <f t="shared" si="13"/>
        <v>Klik</v>
      </c>
      <c r="W131" s="29" t="s">
        <v>2322</v>
      </c>
      <c r="X131" s="21" t="str">
        <f t="shared" ref="X131:X194" si="18">HYPERLINK(_xlfn.CONCAT("https://smart.servier.com/wp-content/uploads/2016/10/",W131),"Klik")</f>
        <v>Klik</v>
      </c>
      <c r="Y131" s="26" t="s">
        <v>2331</v>
      </c>
      <c r="Z131" s="55" t="str">
        <f t="shared" ref="Z131:Z194" si="19">HYPERLINK(Y131,"Klik")</f>
        <v>Klik</v>
      </c>
      <c r="AA131" s="56" t="s">
        <v>2329</v>
      </c>
      <c r="AB131" s="5" t="s">
        <v>2332</v>
      </c>
      <c r="AC131" s="5" t="s">
        <v>2333</v>
      </c>
      <c r="AD131" s="5" t="s">
        <v>2337</v>
      </c>
      <c r="AE131" s="21" t="str">
        <f t="shared" si="14"/>
        <v>Klik</v>
      </c>
    </row>
    <row r="132" spans="1:31" x14ac:dyDescent="0.25">
      <c r="A132" s="64" t="s">
        <v>3220</v>
      </c>
      <c r="B132" s="34" t="str">
        <f t="shared" si="16"/>
        <v>Klik</v>
      </c>
      <c r="C132" s="35" t="s">
        <v>2220</v>
      </c>
      <c r="D132" s="35" t="s">
        <v>1397</v>
      </c>
      <c r="E132" s="35" t="s">
        <v>2222</v>
      </c>
      <c r="F132" s="35" t="s">
        <v>1201</v>
      </c>
      <c r="G132" s="33" t="s">
        <v>690</v>
      </c>
      <c r="H132" s="33" t="s">
        <v>1257</v>
      </c>
      <c r="I132" s="39" t="s">
        <v>782</v>
      </c>
      <c r="J132" s="39"/>
      <c r="K132" s="12" t="str">
        <f t="shared" si="15"/>
        <v xml:space="preserve"> - Osteoporosis 1 -- Smart-Servier.png</v>
      </c>
      <c r="L132" s="12" t="str">
        <f t="shared" si="17"/>
        <v>Osteoporosis 1 -- Smart-Servier.png</v>
      </c>
      <c r="M132" s="69" t="s">
        <v>1397</v>
      </c>
      <c r="N132" s="70" t="s">
        <v>2725</v>
      </c>
      <c r="O132" s="70" t="s">
        <v>2726</v>
      </c>
      <c r="P132" s="70" t="s">
        <v>2727</v>
      </c>
      <c r="Q132" s="62" t="s">
        <v>782</v>
      </c>
      <c r="R132" s="61" t="s">
        <v>2794</v>
      </c>
      <c r="S132" s="61" t="s">
        <v>2862</v>
      </c>
      <c r="T132" s="61" t="s">
        <v>2970</v>
      </c>
      <c r="U132" s="66" t="s">
        <v>2264</v>
      </c>
      <c r="V132" s="21" t="str">
        <f t="shared" si="13"/>
        <v>Klik</v>
      </c>
      <c r="W132" s="29" t="s">
        <v>2322</v>
      </c>
      <c r="X132" s="21" t="str">
        <f t="shared" si="18"/>
        <v>Klik</v>
      </c>
      <c r="Y132" s="26" t="s">
        <v>2331</v>
      </c>
      <c r="Z132" s="55" t="str">
        <f t="shared" si="19"/>
        <v>Klik</v>
      </c>
      <c r="AA132" s="56" t="s">
        <v>2329</v>
      </c>
      <c r="AB132" s="5" t="s">
        <v>2332</v>
      </c>
      <c r="AC132" s="5" t="s">
        <v>2333</v>
      </c>
      <c r="AD132" s="5" t="s">
        <v>2337</v>
      </c>
      <c r="AE132" s="21" t="str">
        <f t="shared" si="14"/>
        <v>Klik</v>
      </c>
    </row>
    <row r="133" spans="1:31" x14ac:dyDescent="0.25">
      <c r="A133" s="64" t="s">
        <v>3221</v>
      </c>
      <c r="B133" s="34" t="str">
        <f t="shared" si="16"/>
        <v>Klik</v>
      </c>
      <c r="C133" s="35" t="s">
        <v>2220</v>
      </c>
      <c r="D133" s="35" t="s">
        <v>1397</v>
      </c>
      <c r="E133" s="35" t="s">
        <v>2222</v>
      </c>
      <c r="F133" s="35" t="s">
        <v>1201</v>
      </c>
      <c r="G133" s="33" t="s">
        <v>691</v>
      </c>
      <c r="H133" s="33" t="s">
        <v>1257</v>
      </c>
      <c r="I133" s="39" t="s">
        <v>782</v>
      </c>
      <c r="J133" s="39"/>
      <c r="K133" s="12" t="str">
        <f t="shared" si="15"/>
        <v xml:space="preserve"> - Osteoporosis 2 -- Smart-Servier.png</v>
      </c>
      <c r="L133" s="12" t="str">
        <f t="shared" si="17"/>
        <v>Osteoporosis 2 -- Smart-Servier.png</v>
      </c>
      <c r="M133" s="69" t="s">
        <v>1397</v>
      </c>
      <c r="N133" s="70" t="s">
        <v>2725</v>
      </c>
      <c r="O133" s="70" t="s">
        <v>2726</v>
      </c>
      <c r="P133" s="70" t="s">
        <v>2727</v>
      </c>
      <c r="Q133" s="62" t="s">
        <v>782</v>
      </c>
      <c r="R133" s="61" t="s">
        <v>2794</v>
      </c>
      <c r="S133" s="61" t="s">
        <v>2862</v>
      </c>
      <c r="T133" s="61" t="s">
        <v>2970</v>
      </c>
      <c r="U133" s="66" t="s">
        <v>2264</v>
      </c>
      <c r="V133" s="21" t="str">
        <f t="shared" si="13"/>
        <v>Klik</v>
      </c>
      <c r="W133" s="29" t="s">
        <v>2322</v>
      </c>
      <c r="X133" s="21" t="str">
        <f t="shared" si="18"/>
        <v>Klik</v>
      </c>
      <c r="Y133" s="26" t="s">
        <v>2331</v>
      </c>
      <c r="Z133" s="55" t="str">
        <f t="shared" si="19"/>
        <v>Klik</v>
      </c>
      <c r="AA133" s="56" t="s">
        <v>2329</v>
      </c>
      <c r="AB133" s="5" t="s">
        <v>2332</v>
      </c>
      <c r="AC133" s="5" t="s">
        <v>2333</v>
      </c>
      <c r="AD133" s="5" t="s">
        <v>2337</v>
      </c>
      <c r="AE133" s="21" t="str">
        <f t="shared" si="14"/>
        <v>Klik</v>
      </c>
    </row>
    <row r="134" spans="1:31" x14ac:dyDescent="0.25">
      <c r="A134" s="64" t="s">
        <v>3222</v>
      </c>
      <c r="B134" s="34" t="str">
        <f t="shared" si="16"/>
        <v>Klik</v>
      </c>
      <c r="C134" s="35" t="s">
        <v>2220</v>
      </c>
      <c r="D134" s="35" t="s">
        <v>1397</v>
      </c>
      <c r="E134" s="35" t="s">
        <v>2222</v>
      </c>
      <c r="F134" s="35" t="s">
        <v>1201</v>
      </c>
      <c r="G134" s="33" t="s">
        <v>692</v>
      </c>
      <c r="H134" s="33" t="s">
        <v>1257</v>
      </c>
      <c r="I134" s="39" t="s">
        <v>782</v>
      </c>
      <c r="J134" s="39"/>
      <c r="K134" s="12" t="str">
        <f t="shared" si="15"/>
        <v xml:space="preserve"> - Osteoporosis 3 -- Smart-Servier.png</v>
      </c>
      <c r="L134" s="12" t="str">
        <f t="shared" si="17"/>
        <v>Osteoporosis 3 -- Smart-Servier.png</v>
      </c>
      <c r="M134" s="69" t="s">
        <v>1397</v>
      </c>
      <c r="N134" s="70" t="s">
        <v>2725</v>
      </c>
      <c r="O134" s="70" t="s">
        <v>2726</v>
      </c>
      <c r="P134" s="70" t="s">
        <v>2727</v>
      </c>
      <c r="Q134" s="62" t="s">
        <v>782</v>
      </c>
      <c r="R134" s="61" t="s">
        <v>2794</v>
      </c>
      <c r="S134" s="61" t="s">
        <v>2862</v>
      </c>
      <c r="T134" s="61" t="s">
        <v>2970</v>
      </c>
      <c r="U134" s="66" t="s">
        <v>2264</v>
      </c>
      <c r="V134" s="21" t="str">
        <f t="shared" si="13"/>
        <v>Klik</v>
      </c>
      <c r="W134" s="29" t="s">
        <v>2322</v>
      </c>
      <c r="X134" s="21" t="str">
        <f t="shared" si="18"/>
        <v>Klik</v>
      </c>
      <c r="Y134" s="26" t="s">
        <v>2331</v>
      </c>
      <c r="Z134" s="55" t="str">
        <f t="shared" si="19"/>
        <v>Klik</v>
      </c>
      <c r="AA134" s="56" t="s">
        <v>2329</v>
      </c>
      <c r="AB134" s="5" t="s">
        <v>2332</v>
      </c>
      <c r="AC134" s="5" t="s">
        <v>2333</v>
      </c>
      <c r="AD134" s="5" t="s">
        <v>2337</v>
      </c>
      <c r="AE134" s="21" t="str">
        <f t="shared" si="14"/>
        <v>Klik</v>
      </c>
    </row>
    <row r="135" spans="1:31" x14ac:dyDescent="0.25">
      <c r="A135" s="64" t="s">
        <v>3223</v>
      </c>
      <c r="B135" s="34" t="str">
        <f t="shared" si="16"/>
        <v>Klik</v>
      </c>
      <c r="C135" s="35" t="s">
        <v>2220</v>
      </c>
      <c r="D135" s="35" t="s">
        <v>1397</v>
      </c>
      <c r="E135" s="35" t="s">
        <v>2222</v>
      </c>
      <c r="F135" s="35" t="s">
        <v>1201</v>
      </c>
      <c r="G135" s="33" t="s">
        <v>693</v>
      </c>
      <c r="H135" s="33" t="s">
        <v>1257</v>
      </c>
      <c r="I135" s="39" t="s">
        <v>782</v>
      </c>
      <c r="J135" s="39"/>
      <c r="K135" s="12" t="str">
        <f t="shared" si="15"/>
        <v xml:space="preserve"> - Osteoporosis 4 -- Smart-Servier.png</v>
      </c>
      <c r="L135" s="12" t="str">
        <f t="shared" si="17"/>
        <v>Osteoporosis 4 -- Smart-Servier.png</v>
      </c>
      <c r="M135" s="69" t="s">
        <v>1397</v>
      </c>
      <c r="N135" s="70" t="s">
        <v>2725</v>
      </c>
      <c r="O135" s="70" t="s">
        <v>2726</v>
      </c>
      <c r="P135" s="70" t="s">
        <v>2727</v>
      </c>
      <c r="Q135" s="62" t="s">
        <v>782</v>
      </c>
      <c r="R135" s="61" t="s">
        <v>2794</v>
      </c>
      <c r="S135" s="61" t="s">
        <v>2862</v>
      </c>
      <c r="T135" s="61" t="s">
        <v>2970</v>
      </c>
      <c r="U135" s="66" t="s">
        <v>2264</v>
      </c>
      <c r="V135" s="21" t="str">
        <f t="shared" si="13"/>
        <v>Klik</v>
      </c>
      <c r="W135" s="29" t="s">
        <v>2322</v>
      </c>
      <c r="X135" s="21" t="str">
        <f t="shared" si="18"/>
        <v>Klik</v>
      </c>
      <c r="Y135" s="26" t="s">
        <v>2331</v>
      </c>
      <c r="Z135" s="55" t="str">
        <f t="shared" si="19"/>
        <v>Klik</v>
      </c>
      <c r="AA135" s="56" t="s">
        <v>2329</v>
      </c>
      <c r="AB135" s="5" t="s">
        <v>2332</v>
      </c>
      <c r="AC135" s="5" t="s">
        <v>2333</v>
      </c>
      <c r="AD135" s="5" t="s">
        <v>2337</v>
      </c>
      <c r="AE135" s="21" t="str">
        <f t="shared" si="14"/>
        <v>Klik</v>
      </c>
    </row>
    <row r="136" spans="1:31" x14ac:dyDescent="0.25">
      <c r="A136" s="64" t="s">
        <v>3224</v>
      </c>
      <c r="B136" s="34" t="str">
        <f t="shared" si="16"/>
        <v>Klik</v>
      </c>
      <c r="C136" s="35" t="s">
        <v>2220</v>
      </c>
      <c r="D136" s="35" t="s">
        <v>1397</v>
      </c>
      <c r="E136" s="35" t="s">
        <v>2222</v>
      </c>
      <c r="F136" s="35" t="s">
        <v>1201</v>
      </c>
      <c r="G136" s="33" t="s">
        <v>694</v>
      </c>
      <c r="H136" s="33" t="s">
        <v>1257</v>
      </c>
      <c r="I136" s="39" t="s">
        <v>782</v>
      </c>
      <c r="J136" s="39"/>
      <c r="K136" s="12" t="str">
        <f t="shared" si="15"/>
        <v xml:space="preserve"> - Osteoporosis 5 -- Smart-Servier.png</v>
      </c>
      <c r="L136" s="12" t="str">
        <f t="shared" si="17"/>
        <v>Osteoporosis 5 -- Smart-Servier.png</v>
      </c>
      <c r="M136" s="69" t="s">
        <v>1397</v>
      </c>
      <c r="N136" s="70" t="s">
        <v>2725</v>
      </c>
      <c r="O136" s="70" t="s">
        <v>2726</v>
      </c>
      <c r="P136" s="70" t="s">
        <v>2727</v>
      </c>
      <c r="Q136" s="62" t="s">
        <v>782</v>
      </c>
      <c r="R136" s="61" t="s">
        <v>2794</v>
      </c>
      <c r="S136" s="61" t="s">
        <v>2862</v>
      </c>
      <c r="T136" s="61" t="s">
        <v>2970</v>
      </c>
      <c r="U136" s="66" t="s">
        <v>2264</v>
      </c>
      <c r="V136" s="21" t="str">
        <f t="shared" si="13"/>
        <v>Klik</v>
      </c>
      <c r="W136" s="29" t="s">
        <v>2322</v>
      </c>
      <c r="X136" s="21" t="str">
        <f t="shared" si="18"/>
        <v>Klik</v>
      </c>
      <c r="Y136" s="26" t="s">
        <v>2331</v>
      </c>
      <c r="Z136" s="55" t="str">
        <f t="shared" si="19"/>
        <v>Klik</v>
      </c>
      <c r="AA136" s="56" t="s">
        <v>2329</v>
      </c>
      <c r="AB136" s="5" t="s">
        <v>2332</v>
      </c>
      <c r="AC136" s="5" t="s">
        <v>2333</v>
      </c>
      <c r="AD136" s="5" t="s">
        <v>2337</v>
      </c>
      <c r="AE136" s="21" t="str">
        <f t="shared" si="14"/>
        <v>Klik</v>
      </c>
    </row>
    <row r="137" spans="1:31" x14ac:dyDescent="0.25">
      <c r="A137" s="64" t="s">
        <v>3225</v>
      </c>
      <c r="B137" s="34" t="str">
        <f t="shared" si="16"/>
        <v>Klik</v>
      </c>
      <c r="C137" s="35" t="s">
        <v>2220</v>
      </c>
      <c r="D137" s="35" t="s">
        <v>1397</v>
      </c>
      <c r="E137" s="35" t="s">
        <v>2222</v>
      </c>
      <c r="F137" s="35" t="s">
        <v>1201</v>
      </c>
      <c r="G137" s="33" t="s">
        <v>695</v>
      </c>
      <c r="H137" s="33" t="s">
        <v>1257</v>
      </c>
      <c r="I137" s="39" t="s">
        <v>782</v>
      </c>
      <c r="J137" s="39"/>
      <c r="K137" s="12" t="str">
        <f t="shared" si="15"/>
        <v xml:space="preserve"> - Osteoporosis 6 -- Smart-Servier.png</v>
      </c>
      <c r="L137" s="12" t="str">
        <f t="shared" si="17"/>
        <v>Osteoporosis 6 -- Smart-Servier.png</v>
      </c>
      <c r="M137" s="69" t="s">
        <v>1397</v>
      </c>
      <c r="N137" s="70" t="s">
        <v>2725</v>
      </c>
      <c r="O137" s="70" t="s">
        <v>2726</v>
      </c>
      <c r="P137" s="70" t="s">
        <v>2727</v>
      </c>
      <c r="Q137" s="62" t="s">
        <v>782</v>
      </c>
      <c r="R137" s="61" t="s">
        <v>2794</v>
      </c>
      <c r="S137" s="61" t="s">
        <v>2862</v>
      </c>
      <c r="T137" s="61" t="s">
        <v>2970</v>
      </c>
      <c r="U137" s="66" t="s">
        <v>2264</v>
      </c>
      <c r="V137" s="21" t="str">
        <f t="shared" si="13"/>
        <v>Klik</v>
      </c>
      <c r="W137" s="29" t="s">
        <v>2322</v>
      </c>
      <c r="X137" s="21" t="str">
        <f t="shared" si="18"/>
        <v>Klik</v>
      </c>
      <c r="Y137" s="26" t="s">
        <v>2331</v>
      </c>
      <c r="Z137" s="55" t="str">
        <f t="shared" si="19"/>
        <v>Klik</v>
      </c>
      <c r="AA137" s="56" t="s">
        <v>2329</v>
      </c>
      <c r="AB137" s="5" t="s">
        <v>2332</v>
      </c>
      <c r="AC137" s="5" t="s">
        <v>2333</v>
      </c>
      <c r="AD137" s="5" t="s">
        <v>2337</v>
      </c>
      <c r="AE137" s="21" t="str">
        <f t="shared" si="14"/>
        <v>Klik</v>
      </c>
    </row>
    <row r="138" spans="1:31" x14ac:dyDescent="0.25">
      <c r="A138" s="64" t="s">
        <v>3226</v>
      </c>
      <c r="B138" s="34" t="str">
        <f t="shared" si="16"/>
        <v>Klik</v>
      </c>
      <c r="C138" s="35" t="s">
        <v>2220</v>
      </c>
      <c r="D138" s="35" t="s">
        <v>1397</v>
      </c>
      <c r="E138" s="35" t="s">
        <v>2222</v>
      </c>
      <c r="F138" s="35" t="s">
        <v>1201</v>
      </c>
      <c r="G138" s="33" t="s">
        <v>782</v>
      </c>
      <c r="H138" s="33" t="s">
        <v>1258</v>
      </c>
      <c r="I138" s="39" t="s">
        <v>782</v>
      </c>
      <c r="J138" s="39"/>
      <c r="K138" s="12" t="str">
        <f t="shared" si="15"/>
        <v xml:space="preserve"> - Osteoporosis -- Smart-Servier.jpg</v>
      </c>
      <c r="L138" s="12" t="str">
        <f t="shared" si="17"/>
        <v>Osteoporosis -- Smart-Servier.jpg</v>
      </c>
      <c r="M138" s="69" t="s">
        <v>1397</v>
      </c>
      <c r="N138" s="70" t="s">
        <v>2725</v>
      </c>
      <c r="O138" s="70" t="s">
        <v>2726</v>
      </c>
      <c r="P138" s="70" t="s">
        <v>2727</v>
      </c>
      <c r="Q138" s="62" t="s">
        <v>782</v>
      </c>
      <c r="R138" s="61" t="s">
        <v>2794</v>
      </c>
      <c r="S138" s="61" t="s">
        <v>2862</v>
      </c>
      <c r="T138" s="61" t="s">
        <v>2970</v>
      </c>
      <c r="U138" s="66" t="s">
        <v>2264</v>
      </c>
      <c r="V138" s="21" t="str">
        <f t="shared" si="13"/>
        <v>Klik</v>
      </c>
      <c r="W138" s="29" t="s">
        <v>2322</v>
      </c>
      <c r="X138" s="21" t="str">
        <f t="shared" si="18"/>
        <v>Klik</v>
      </c>
      <c r="Y138" s="26" t="s">
        <v>2331</v>
      </c>
      <c r="Z138" s="55" t="str">
        <f t="shared" si="19"/>
        <v>Klik</v>
      </c>
      <c r="AA138" s="56" t="s">
        <v>2329</v>
      </c>
      <c r="AB138" s="5" t="s">
        <v>2332</v>
      </c>
      <c r="AC138" s="5" t="s">
        <v>2333</v>
      </c>
      <c r="AD138" s="5" t="s">
        <v>2337</v>
      </c>
      <c r="AE138" s="21" t="str">
        <f t="shared" si="14"/>
        <v>Klik</v>
      </c>
    </row>
    <row r="139" spans="1:31" x14ac:dyDescent="0.25">
      <c r="A139" s="64" t="s">
        <v>3227</v>
      </c>
      <c r="B139" s="34" t="str">
        <f t="shared" si="16"/>
        <v>Klik</v>
      </c>
      <c r="C139" s="35" t="s">
        <v>2220</v>
      </c>
      <c r="D139" s="35" t="s">
        <v>1397</v>
      </c>
      <c r="E139" s="35" t="s">
        <v>2222</v>
      </c>
      <c r="F139" s="35" t="s">
        <v>1202</v>
      </c>
      <c r="G139" s="33" t="s">
        <v>697</v>
      </c>
      <c r="H139" s="33" t="s">
        <v>1257</v>
      </c>
      <c r="I139" s="39" t="s">
        <v>696</v>
      </c>
      <c r="J139" s="39"/>
      <c r="K139" s="12" t="str">
        <f t="shared" si="15"/>
        <v xml:space="preserve"> - Stem cells 1 -- Smart-Servier.png</v>
      </c>
      <c r="L139" s="12" t="str">
        <f t="shared" si="17"/>
        <v>Stem cells 1 -- Smart-Servier.png</v>
      </c>
      <c r="M139" s="69" t="s">
        <v>1397</v>
      </c>
      <c r="N139" s="70" t="s">
        <v>2725</v>
      </c>
      <c r="O139" s="70" t="s">
        <v>2726</v>
      </c>
      <c r="P139" s="70" t="s">
        <v>2727</v>
      </c>
      <c r="Q139" s="62" t="s">
        <v>696</v>
      </c>
      <c r="R139" s="61" t="s">
        <v>2795</v>
      </c>
      <c r="S139" s="61" t="s">
        <v>2863</v>
      </c>
      <c r="T139" s="61" t="s">
        <v>2971</v>
      </c>
      <c r="U139" s="66" t="s">
        <v>2265</v>
      </c>
      <c r="V139" s="21" t="str">
        <f t="shared" ref="V139:V197" si="20">HYPERLINK(_xlfn.CONCAT("https://www.wikidata.org/wiki/",U139),"Klik")</f>
        <v>Klik</v>
      </c>
      <c r="W139" s="29" t="s">
        <v>2322</v>
      </c>
      <c r="X139" s="21" t="str">
        <f t="shared" si="18"/>
        <v>Klik</v>
      </c>
      <c r="Y139" s="26" t="s">
        <v>2331</v>
      </c>
      <c r="Z139" s="55" t="str">
        <f t="shared" si="19"/>
        <v>Klik</v>
      </c>
      <c r="AA139" s="56" t="s">
        <v>2329</v>
      </c>
      <c r="AB139" s="5" t="s">
        <v>2332</v>
      </c>
      <c r="AC139" s="5" t="s">
        <v>2333</v>
      </c>
      <c r="AD139" s="5" t="s">
        <v>2337</v>
      </c>
      <c r="AE139" s="21" t="str">
        <f t="shared" si="14"/>
        <v>Klik</v>
      </c>
    </row>
    <row r="140" spans="1:31" x14ac:dyDescent="0.25">
      <c r="A140" s="64" t="s">
        <v>3228</v>
      </c>
      <c r="B140" s="34" t="str">
        <f t="shared" si="16"/>
        <v>Klik</v>
      </c>
      <c r="C140" s="35" t="s">
        <v>2220</v>
      </c>
      <c r="D140" s="35" t="s">
        <v>1397</v>
      </c>
      <c r="E140" s="35" t="s">
        <v>2222</v>
      </c>
      <c r="F140" s="35" t="s">
        <v>1202</v>
      </c>
      <c r="G140" s="33" t="s">
        <v>698</v>
      </c>
      <c r="H140" s="33" t="s">
        <v>1257</v>
      </c>
      <c r="I140" s="39" t="s">
        <v>696</v>
      </c>
      <c r="J140" s="39"/>
      <c r="K140" s="12" t="str">
        <f t="shared" si="15"/>
        <v xml:space="preserve"> - Stem cells 2 -- Smart-Servier.png</v>
      </c>
      <c r="L140" s="12" t="str">
        <f t="shared" si="17"/>
        <v>Stem cells 2 -- Smart-Servier.png</v>
      </c>
      <c r="M140" s="69" t="s">
        <v>1397</v>
      </c>
      <c r="N140" s="70" t="s">
        <v>2725</v>
      </c>
      <c r="O140" s="70" t="s">
        <v>2726</v>
      </c>
      <c r="P140" s="70" t="s">
        <v>2727</v>
      </c>
      <c r="Q140" s="62" t="s">
        <v>696</v>
      </c>
      <c r="R140" s="61" t="s">
        <v>2795</v>
      </c>
      <c r="S140" s="61" t="s">
        <v>2863</v>
      </c>
      <c r="T140" s="61" t="s">
        <v>2971</v>
      </c>
      <c r="U140" s="66" t="s">
        <v>2265</v>
      </c>
      <c r="V140" s="21" t="str">
        <f t="shared" si="20"/>
        <v>Klik</v>
      </c>
      <c r="W140" s="29" t="s">
        <v>2322</v>
      </c>
      <c r="X140" s="21" t="str">
        <f t="shared" si="18"/>
        <v>Klik</v>
      </c>
      <c r="Y140" s="26" t="s">
        <v>2331</v>
      </c>
      <c r="Z140" s="55" t="str">
        <f t="shared" si="19"/>
        <v>Klik</v>
      </c>
      <c r="AA140" s="56" t="s">
        <v>2329</v>
      </c>
      <c r="AB140" s="5" t="s">
        <v>2332</v>
      </c>
      <c r="AC140" s="5" t="s">
        <v>2333</v>
      </c>
      <c r="AD140" s="5" t="s">
        <v>2337</v>
      </c>
      <c r="AE140" s="21" t="str">
        <f t="shared" si="14"/>
        <v>Klik</v>
      </c>
    </row>
    <row r="141" spans="1:31" x14ac:dyDescent="0.25">
      <c r="A141" s="64" t="s">
        <v>3229</v>
      </c>
      <c r="B141" s="34" t="str">
        <f t="shared" si="16"/>
        <v>Klik</v>
      </c>
      <c r="C141" s="35" t="s">
        <v>2220</v>
      </c>
      <c r="D141" s="35" t="s">
        <v>1397</v>
      </c>
      <c r="E141" s="35" t="s">
        <v>2222</v>
      </c>
      <c r="F141" s="35" t="s">
        <v>1202</v>
      </c>
      <c r="G141" s="33" t="s">
        <v>699</v>
      </c>
      <c r="H141" s="33" t="s">
        <v>1257</v>
      </c>
      <c r="I141" s="39" t="s">
        <v>696</v>
      </c>
      <c r="J141" s="39"/>
      <c r="K141" s="12" t="str">
        <f t="shared" si="15"/>
        <v xml:space="preserve"> - Stem cells 3 -- Smart-Servier.png</v>
      </c>
      <c r="L141" s="12" t="str">
        <f t="shared" si="17"/>
        <v>Stem cells 3 -- Smart-Servier.png</v>
      </c>
      <c r="M141" s="69" t="s">
        <v>1397</v>
      </c>
      <c r="N141" s="70" t="s">
        <v>2725</v>
      </c>
      <c r="O141" s="70" t="s">
        <v>2726</v>
      </c>
      <c r="P141" s="70" t="s">
        <v>2727</v>
      </c>
      <c r="Q141" s="62" t="s">
        <v>696</v>
      </c>
      <c r="R141" s="61" t="s">
        <v>2795</v>
      </c>
      <c r="S141" s="61" t="s">
        <v>2863</v>
      </c>
      <c r="T141" s="61" t="s">
        <v>2971</v>
      </c>
      <c r="U141" s="66" t="s">
        <v>2265</v>
      </c>
      <c r="V141" s="21" t="str">
        <f t="shared" si="20"/>
        <v>Klik</v>
      </c>
      <c r="W141" s="29" t="s">
        <v>2322</v>
      </c>
      <c r="X141" s="21" t="str">
        <f t="shared" si="18"/>
        <v>Klik</v>
      </c>
      <c r="Y141" s="26" t="s">
        <v>2331</v>
      </c>
      <c r="Z141" s="55" t="str">
        <f t="shared" si="19"/>
        <v>Klik</v>
      </c>
      <c r="AA141" s="56" t="s">
        <v>2329</v>
      </c>
      <c r="AB141" s="5" t="s">
        <v>2332</v>
      </c>
      <c r="AC141" s="5" t="s">
        <v>2333</v>
      </c>
      <c r="AD141" s="5" t="s">
        <v>2337</v>
      </c>
      <c r="AE141" s="21" t="str">
        <f t="shared" si="14"/>
        <v>Klik</v>
      </c>
    </row>
    <row r="142" spans="1:31" x14ac:dyDescent="0.25">
      <c r="A142" s="64" t="s">
        <v>3230</v>
      </c>
      <c r="B142" s="34" t="str">
        <f t="shared" si="16"/>
        <v>Klik</v>
      </c>
      <c r="C142" s="35" t="s">
        <v>2220</v>
      </c>
      <c r="D142" s="35" t="s">
        <v>1397</v>
      </c>
      <c r="E142" s="35" t="s">
        <v>2222</v>
      </c>
      <c r="F142" s="35" t="s">
        <v>1202</v>
      </c>
      <c r="G142" s="33" t="s">
        <v>696</v>
      </c>
      <c r="H142" s="33" t="s">
        <v>1258</v>
      </c>
      <c r="I142" s="39" t="s">
        <v>696</v>
      </c>
      <c r="J142" s="39"/>
      <c r="K142" s="12" t="str">
        <f t="shared" si="15"/>
        <v xml:space="preserve"> - Stem cells -- Smart-Servier.jpg</v>
      </c>
      <c r="L142" s="12" t="str">
        <f t="shared" si="17"/>
        <v>Stem cells -- Smart-Servier.jpg</v>
      </c>
      <c r="M142" s="69" t="s">
        <v>1397</v>
      </c>
      <c r="N142" s="70" t="s">
        <v>2725</v>
      </c>
      <c r="O142" s="70" t="s">
        <v>2726</v>
      </c>
      <c r="P142" s="70" t="s">
        <v>2727</v>
      </c>
      <c r="Q142" s="62" t="s">
        <v>696</v>
      </c>
      <c r="R142" s="61" t="s">
        <v>2795</v>
      </c>
      <c r="S142" s="61" t="s">
        <v>2863</v>
      </c>
      <c r="T142" s="61" t="s">
        <v>2971</v>
      </c>
      <c r="U142" s="66" t="s">
        <v>2265</v>
      </c>
      <c r="V142" s="21" t="str">
        <f t="shared" si="20"/>
        <v>Klik</v>
      </c>
      <c r="W142" s="29" t="s">
        <v>2322</v>
      </c>
      <c r="X142" s="21" t="str">
        <f t="shared" si="18"/>
        <v>Klik</v>
      </c>
      <c r="Y142" s="26" t="s">
        <v>2331</v>
      </c>
      <c r="Z142" s="55" t="str">
        <f t="shared" si="19"/>
        <v>Klik</v>
      </c>
      <c r="AA142" s="56" t="s">
        <v>2329</v>
      </c>
      <c r="AB142" s="5" t="s">
        <v>2332</v>
      </c>
      <c r="AC142" s="5" t="s">
        <v>2333</v>
      </c>
      <c r="AD142" s="5" t="s">
        <v>2337</v>
      </c>
      <c r="AE142" s="21" t="str">
        <f t="shared" si="14"/>
        <v>Klik</v>
      </c>
    </row>
    <row r="143" spans="1:31" x14ac:dyDescent="0.25">
      <c r="A143" s="64" t="s">
        <v>3231</v>
      </c>
      <c r="B143" s="34" t="str">
        <f t="shared" si="16"/>
        <v>Klik</v>
      </c>
      <c r="C143" s="35" t="s">
        <v>2220</v>
      </c>
      <c r="D143" s="35" t="s">
        <v>1397</v>
      </c>
      <c r="E143" s="35" t="s">
        <v>2222</v>
      </c>
      <c r="F143" s="35" t="s">
        <v>1203</v>
      </c>
      <c r="G143" s="33" t="s">
        <v>700</v>
      </c>
      <c r="H143" s="33" t="s">
        <v>1258</v>
      </c>
      <c r="I143" s="39" t="s">
        <v>701</v>
      </c>
      <c r="J143" s="39" t="s">
        <v>2704</v>
      </c>
      <c r="K143" s="12" t="str">
        <f t="shared" si="15"/>
        <v>Spongy bone - Trabecular bone - Normal trabecular bone Trabecular bone etc -- Smart-Servier.jpg</v>
      </c>
      <c r="L143" s="12" t="str">
        <f t="shared" si="17"/>
        <v>Spongy bone - Trabecular bone - Normal trabecular bone Trabecular bone etc -- Smart-Servier.jpg</v>
      </c>
      <c r="M143" s="69" t="s">
        <v>1397</v>
      </c>
      <c r="N143" s="70" t="s">
        <v>2725</v>
      </c>
      <c r="O143" s="70" t="s">
        <v>2726</v>
      </c>
      <c r="P143" s="70" t="s">
        <v>2727</v>
      </c>
      <c r="Q143" s="62" t="s">
        <v>3055</v>
      </c>
      <c r="R143" s="61" t="s">
        <v>2796</v>
      </c>
      <c r="S143" s="61" t="s">
        <v>3068</v>
      </c>
      <c r="T143" s="61" t="s">
        <v>2972</v>
      </c>
      <c r="U143" s="66" t="s">
        <v>2266</v>
      </c>
      <c r="V143" s="21" t="str">
        <f t="shared" si="20"/>
        <v>Klik</v>
      </c>
      <c r="W143" s="29" t="s">
        <v>2322</v>
      </c>
      <c r="X143" s="21" t="str">
        <f t="shared" si="18"/>
        <v>Klik</v>
      </c>
      <c r="Y143" s="26" t="s">
        <v>2331</v>
      </c>
      <c r="Z143" s="55" t="str">
        <f t="shared" si="19"/>
        <v>Klik</v>
      </c>
      <c r="AA143" s="56" t="s">
        <v>2329</v>
      </c>
      <c r="AB143" s="5" t="s">
        <v>2332</v>
      </c>
      <c r="AC143" s="5" t="s">
        <v>2333</v>
      </c>
      <c r="AD143" s="5" t="s">
        <v>2337</v>
      </c>
      <c r="AE143" s="21" t="str">
        <f t="shared" si="14"/>
        <v>Klik</v>
      </c>
    </row>
    <row r="144" spans="1:31" x14ac:dyDescent="0.25">
      <c r="A144" s="64" t="s">
        <v>3232</v>
      </c>
      <c r="B144" s="34" t="str">
        <f t="shared" si="16"/>
        <v>Klik</v>
      </c>
      <c r="C144" s="35" t="s">
        <v>2220</v>
      </c>
      <c r="D144" s="35" t="s">
        <v>1397</v>
      </c>
      <c r="E144" s="35" t="s">
        <v>2222</v>
      </c>
      <c r="F144" s="35" t="s">
        <v>1203</v>
      </c>
      <c r="G144" s="57" t="s">
        <v>2470</v>
      </c>
      <c r="H144" s="33" t="s">
        <v>1257</v>
      </c>
      <c r="I144" s="39" t="s">
        <v>701</v>
      </c>
      <c r="J144" s="39" t="s">
        <v>2704</v>
      </c>
      <c r="K144" s="12" t="str">
        <f t="shared" si="15"/>
        <v>Spongy bone - Trabecular bone - Normal trabecular bone -- Smart-Servier.png</v>
      </c>
      <c r="L144" s="12" t="str">
        <f t="shared" si="17"/>
        <v>Spongy bone - Trabecular bone - Normal trabecular bone -- Smart-Servier.png</v>
      </c>
      <c r="M144" s="69" t="s">
        <v>1397</v>
      </c>
      <c r="N144" s="70" t="s">
        <v>2725</v>
      </c>
      <c r="O144" s="70" t="s">
        <v>2726</v>
      </c>
      <c r="P144" s="70" t="s">
        <v>2727</v>
      </c>
      <c r="Q144" s="62" t="s">
        <v>3056</v>
      </c>
      <c r="R144" s="61" t="s">
        <v>2797</v>
      </c>
      <c r="S144" s="61" t="s">
        <v>3069</v>
      </c>
      <c r="T144" s="61" t="s">
        <v>2973</v>
      </c>
      <c r="U144" s="66" t="s">
        <v>2266</v>
      </c>
      <c r="V144" s="21" t="str">
        <f t="shared" si="20"/>
        <v>Klik</v>
      </c>
      <c r="W144" s="29" t="s">
        <v>2322</v>
      </c>
      <c r="X144" s="21" t="str">
        <f t="shared" si="18"/>
        <v>Klik</v>
      </c>
      <c r="Y144" s="26" t="s">
        <v>2331</v>
      </c>
      <c r="Z144" s="55" t="str">
        <f t="shared" si="19"/>
        <v>Klik</v>
      </c>
      <c r="AA144" s="56" t="s">
        <v>2329</v>
      </c>
      <c r="AB144" s="5" t="s">
        <v>2332</v>
      </c>
      <c r="AC144" s="5" t="s">
        <v>2333</v>
      </c>
      <c r="AD144" s="5" t="s">
        <v>2337</v>
      </c>
      <c r="AE144" s="21" t="str">
        <f t="shared" si="14"/>
        <v>Klik</v>
      </c>
    </row>
    <row r="145" spans="1:31" x14ac:dyDescent="0.25">
      <c r="A145" s="64" t="s">
        <v>3233</v>
      </c>
      <c r="B145" s="34" t="str">
        <f t="shared" si="16"/>
        <v>Klik</v>
      </c>
      <c r="C145" s="35" t="s">
        <v>2220</v>
      </c>
      <c r="D145" s="35" t="s">
        <v>1397</v>
      </c>
      <c r="E145" s="35" t="s">
        <v>2222</v>
      </c>
      <c r="F145" s="35" t="s">
        <v>1203</v>
      </c>
      <c r="G145" s="57" t="s">
        <v>2471</v>
      </c>
      <c r="H145" s="33" t="s">
        <v>1257</v>
      </c>
      <c r="I145" s="39" t="s">
        <v>701</v>
      </c>
      <c r="J145" s="39" t="s">
        <v>2704</v>
      </c>
      <c r="K145" s="12" t="str">
        <f t="shared" si="15"/>
        <v>Spongy bone - Trabecular bone - Osteoporotic trabecular bone -- Smart-Servier.png</v>
      </c>
      <c r="L145" s="12" t="str">
        <f t="shared" si="17"/>
        <v>Spongy bone - Trabecular bone - Osteoporotic trabecular bone -- Smart-Servier.png</v>
      </c>
      <c r="M145" s="69" t="s">
        <v>1397</v>
      </c>
      <c r="N145" s="70" t="s">
        <v>2725</v>
      </c>
      <c r="O145" s="70" t="s">
        <v>2726</v>
      </c>
      <c r="P145" s="70" t="s">
        <v>2727</v>
      </c>
      <c r="Q145" s="62" t="s">
        <v>3057</v>
      </c>
      <c r="R145" s="61" t="s">
        <v>2798</v>
      </c>
      <c r="S145" s="61" t="s">
        <v>3070</v>
      </c>
      <c r="T145" s="61" t="s">
        <v>2471</v>
      </c>
      <c r="U145" s="66" t="s">
        <v>2266</v>
      </c>
      <c r="V145" s="21" t="str">
        <f t="shared" si="20"/>
        <v>Klik</v>
      </c>
      <c r="W145" s="29" t="s">
        <v>2322</v>
      </c>
      <c r="X145" s="21" t="str">
        <f t="shared" si="18"/>
        <v>Klik</v>
      </c>
      <c r="Y145" s="26" t="s">
        <v>2331</v>
      </c>
      <c r="Z145" s="55" t="str">
        <f t="shared" si="19"/>
        <v>Klik</v>
      </c>
      <c r="AA145" s="56" t="s">
        <v>2329</v>
      </c>
      <c r="AB145" s="5" t="s">
        <v>2332</v>
      </c>
      <c r="AC145" s="5" t="s">
        <v>2333</v>
      </c>
      <c r="AD145" s="5" t="s">
        <v>2337</v>
      </c>
      <c r="AE145" s="21" t="str">
        <f t="shared" si="14"/>
        <v>Klik</v>
      </c>
    </row>
    <row r="146" spans="1:31" x14ac:dyDescent="0.25">
      <c r="A146" s="64" t="s">
        <v>3234</v>
      </c>
      <c r="B146" s="34" t="str">
        <f t="shared" si="16"/>
        <v>Klik</v>
      </c>
      <c r="C146" s="35" t="s">
        <v>2220</v>
      </c>
      <c r="D146" s="35" t="s">
        <v>1397</v>
      </c>
      <c r="E146" s="35" t="s">
        <v>2222</v>
      </c>
      <c r="F146" s="35" t="s">
        <v>1203</v>
      </c>
      <c r="G146" s="57" t="s">
        <v>2472</v>
      </c>
      <c r="H146" s="33" t="s">
        <v>1257</v>
      </c>
      <c r="I146" s="39" t="s">
        <v>701</v>
      </c>
      <c r="J146" s="39" t="s">
        <v>2704</v>
      </c>
      <c r="K146" s="12" t="str">
        <f t="shared" si="15"/>
        <v>Spongy bone - Trabecular bone - Trabecular bone with microcracks -- Smart-Servier.png</v>
      </c>
      <c r="L146" s="12" t="str">
        <f t="shared" si="17"/>
        <v>Spongy bone - Trabecular bone - Trabecular bone with microcracks -- Smart-Servier.png</v>
      </c>
      <c r="M146" s="69" t="s">
        <v>1397</v>
      </c>
      <c r="N146" s="70" t="s">
        <v>2725</v>
      </c>
      <c r="O146" s="70" t="s">
        <v>2726</v>
      </c>
      <c r="P146" s="70" t="s">
        <v>2727</v>
      </c>
      <c r="Q146" s="62" t="s">
        <v>3058</v>
      </c>
      <c r="R146" s="61" t="s">
        <v>2799</v>
      </c>
      <c r="S146" s="61" t="s">
        <v>3071</v>
      </c>
      <c r="T146" s="61" t="s">
        <v>2472</v>
      </c>
      <c r="U146" s="66" t="s">
        <v>2266</v>
      </c>
      <c r="V146" s="21" t="str">
        <f t="shared" si="20"/>
        <v>Klik</v>
      </c>
      <c r="W146" s="29" t="s">
        <v>2322</v>
      </c>
      <c r="X146" s="21" t="str">
        <f t="shared" si="18"/>
        <v>Klik</v>
      </c>
      <c r="Y146" s="26" t="s">
        <v>2331</v>
      </c>
      <c r="Z146" s="55" t="str">
        <f t="shared" si="19"/>
        <v>Klik</v>
      </c>
      <c r="AA146" s="56" t="s">
        <v>2329</v>
      </c>
      <c r="AB146" s="5" t="s">
        <v>2332</v>
      </c>
      <c r="AC146" s="5" t="s">
        <v>2333</v>
      </c>
      <c r="AD146" s="5" t="s">
        <v>2337</v>
      </c>
      <c r="AE146" s="21" t="str">
        <f t="shared" si="14"/>
        <v>Klik</v>
      </c>
    </row>
    <row r="147" spans="1:31" x14ac:dyDescent="0.25">
      <c r="A147" s="64" t="s">
        <v>3235</v>
      </c>
      <c r="B147" s="34" t="str">
        <f t="shared" si="16"/>
        <v>Klik</v>
      </c>
      <c r="C147" s="35" t="s">
        <v>2220</v>
      </c>
      <c r="D147" s="35" t="s">
        <v>1397</v>
      </c>
      <c r="E147" s="35" t="s">
        <v>2222</v>
      </c>
      <c r="F147" s="35" t="s">
        <v>1203</v>
      </c>
      <c r="G147" s="57" t="s">
        <v>2473</v>
      </c>
      <c r="H147" s="33" t="s">
        <v>1257</v>
      </c>
      <c r="I147" s="39" t="s">
        <v>701</v>
      </c>
      <c r="J147" s="39" t="s">
        <v>2704</v>
      </c>
      <c r="K147" s="12" t="str">
        <f t="shared" si="15"/>
        <v>Spongy bone - Trabecular bone - Trabecular bone with resorption areas -- Smart-Servier.png</v>
      </c>
      <c r="L147" s="12" t="str">
        <f t="shared" si="17"/>
        <v>Spongy bone - Trabecular bone - Trabecular bone with resorption areas -- Smart-Servier.png</v>
      </c>
      <c r="M147" s="69" t="s">
        <v>1397</v>
      </c>
      <c r="N147" s="70" t="s">
        <v>2725</v>
      </c>
      <c r="O147" s="70" t="s">
        <v>2726</v>
      </c>
      <c r="P147" s="70" t="s">
        <v>2727</v>
      </c>
      <c r="Q147" s="62" t="s">
        <v>3059</v>
      </c>
      <c r="R147" s="61" t="s">
        <v>2800</v>
      </c>
      <c r="S147" s="61" t="s">
        <v>3072</v>
      </c>
      <c r="T147" s="61" t="s">
        <v>2473</v>
      </c>
      <c r="U147" s="66" t="s">
        <v>2266</v>
      </c>
      <c r="V147" s="21" t="str">
        <f t="shared" si="20"/>
        <v>Klik</v>
      </c>
      <c r="W147" s="29" t="s">
        <v>2322</v>
      </c>
      <c r="X147" s="21" t="str">
        <f t="shared" si="18"/>
        <v>Klik</v>
      </c>
      <c r="Y147" s="26" t="s">
        <v>2331</v>
      </c>
      <c r="Z147" s="55" t="str">
        <f t="shared" si="19"/>
        <v>Klik</v>
      </c>
      <c r="AA147" s="56" t="s">
        <v>2329</v>
      </c>
      <c r="AB147" s="5" t="s">
        <v>2332</v>
      </c>
      <c r="AC147" s="5" t="s">
        <v>2333</v>
      </c>
      <c r="AD147" s="5" t="s">
        <v>2337</v>
      </c>
      <c r="AE147" s="21" t="str">
        <f t="shared" si="14"/>
        <v>Klik</v>
      </c>
    </row>
    <row r="148" spans="1:31" x14ac:dyDescent="0.25">
      <c r="A148" s="64" t="s">
        <v>3236</v>
      </c>
      <c r="B148" s="34" t="str">
        <f t="shared" si="16"/>
        <v>Klik</v>
      </c>
      <c r="C148" s="35" t="s">
        <v>2220</v>
      </c>
      <c r="D148" s="35" t="s">
        <v>1397</v>
      </c>
      <c r="E148" s="35" t="s">
        <v>2222</v>
      </c>
      <c r="F148" s="35" t="s">
        <v>1203</v>
      </c>
      <c r="G148" s="33" t="s">
        <v>703</v>
      </c>
      <c r="H148" s="33" t="s">
        <v>1257</v>
      </c>
      <c r="I148" s="39" t="s">
        <v>701</v>
      </c>
      <c r="J148" s="39" t="s">
        <v>2704</v>
      </c>
      <c r="K148" s="12" t="str">
        <f t="shared" si="15"/>
        <v>Spongy bone - Trabecular bone 2 -- Smart-Servier.png</v>
      </c>
      <c r="L148" s="12" t="str">
        <f t="shared" si="17"/>
        <v>Spongy bone - Trabecular bone 2 -- Smart-Servier.png</v>
      </c>
      <c r="M148" s="69" t="s">
        <v>1397</v>
      </c>
      <c r="N148" s="70" t="s">
        <v>2725</v>
      </c>
      <c r="O148" s="70" t="s">
        <v>2726</v>
      </c>
      <c r="P148" s="70" t="s">
        <v>2727</v>
      </c>
      <c r="Q148" s="62" t="s">
        <v>3060</v>
      </c>
      <c r="R148" s="61" t="s">
        <v>2801</v>
      </c>
      <c r="S148" s="61" t="s">
        <v>3073</v>
      </c>
      <c r="T148" s="61" t="s">
        <v>701</v>
      </c>
      <c r="U148" s="66" t="s">
        <v>2266</v>
      </c>
      <c r="V148" s="21" t="str">
        <f t="shared" si="20"/>
        <v>Klik</v>
      </c>
      <c r="W148" s="29" t="s">
        <v>2322</v>
      </c>
      <c r="X148" s="21" t="str">
        <f t="shared" si="18"/>
        <v>Klik</v>
      </c>
      <c r="Y148" s="26" t="s">
        <v>2331</v>
      </c>
      <c r="Z148" s="55" t="str">
        <f t="shared" si="19"/>
        <v>Klik</v>
      </c>
      <c r="AA148" s="56" t="s">
        <v>2329</v>
      </c>
      <c r="AB148" s="5" t="s">
        <v>2332</v>
      </c>
      <c r="AC148" s="5" t="s">
        <v>2333</v>
      </c>
      <c r="AD148" s="5" t="s">
        <v>2337</v>
      </c>
      <c r="AE148" s="21" t="str">
        <f t="shared" si="14"/>
        <v>Klik</v>
      </c>
    </row>
    <row r="149" spans="1:31" x14ac:dyDescent="0.25">
      <c r="A149" s="64" t="s">
        <v>3237</v>
      </c>
      <c r="B149" s="34" t="str">
        <f t="shared" si="16"/>
        <v>Klik</v>
      </c>
      <c r="C149" s="35" t="s">
        <v>2220</v>
      </c>
      <c r="D149" s="35" t="s">
        <v>1397</v>
      </c>
      <c r="E149" s="35" t="s">
        <v>2222</v>
      </c>
      <c r="F149" s="35" t="s">
        <v>1203</v>
      </c>
      <c r="G149" s="33" t="s">
        <v>701</v>
      </c>
      <c r="H149" s="33" t="s">
        <v>1258</v>
      </c>
      <c r="I149" s="39" t="s">
        <v>701</v>
      </c>
      <c r="J149" s="39" t="s">
        <v>2704</v>
      </c>
      <c r="K149" s="12" t="str">
        <f t="shared" si="15"/>
        <v>Spongy bone - Trabecular bone -- Smart-Servier.jpg</v>
      </c>
      <c r="L149" s="12" t="str">
        <f t="shared" si="17"/>
        <v>Spongy bone - Trabecular bone -- Smart-Servier.jpg</v>
      </c>
      <c r="M149" s="69" t="s">
        <v>1397</v>
      </c>
      <c r="N149" s="70" t="s">
        <v>2725</v>
      </c>
      <c r="O149" s="70" t="s">
        <v>2726</v>
      </c>
      <c r="P149" s="70" t="s">
        <v>2727</v>
      </c>
      <c r="Q149" s="62" t="s">
        <v>3060</v>
      </c>
      <c r="R149" s="61" t="s">
        <v>2801</v>
      </c>
      <c r="S149" s="61" t="s">
        <v>3073</v>
      </c>
      <c r="T149" s="61" t="s">
        <v>701</v>
      </c>
      <c r="U149" s="66" t="s">
        <v>2266</v>
      </c>
      <c r="V149" s="21" t="str">
        <f t="shared" si="20"/>
        <v>Klik</v>
      </c>
      <c r="W149" s="29" t="s">
        <v>2322</v>
      </c>
      <c r="X149" s="21" t="str">
        <f t="shared" si="18"/>
        <v>Klik</v>
      </c>
      <c r="Y149" s="26" t="s">
        <v>2331</v>
      </c>
      <c r="Z149" s="55" t="str">
        <f t="shared" si="19"/>
        <v>Klik</v>
      </c>
      <c r="AA149" s="56" t="s">
        <v>2329</v>
      </c>
      <c r="AB149" s="5" t="s">
        <v>2332</v>
      </c>
      <c r="AC149" s="5" t="s">
        <v>2333</v>
      </c>
      <c r="AD149" s="5" t="s">
        <v>2337</v>
      </c>
      <c r="AE149" s="21" t="str">
        <f t="shared" si="14"/>
        <v>Klik</v>
      </c>
    </row>
    <row r="150" spans="1:31" x14ac:dyDescent="0.25">
      <c r="A150" s="64" t="s">
        <v>3238</v>
      </c>
      <c r="B150" s="34" t="str">
        <f t="shared" si="16"/>
        <v>Klik</v>
      </c>
      <c r="C150" s="35" t="s">
        <v>2220</v>
      </c>
      <c r="D150" s="35" t="s">
        <v>2223</v>
      </c>
      <c r="E150" s="35" t="s">
        <v>2222</v>
      </c>
      <c r="F150" s="35" t="s">
        <v>1204</v>
      </c>
      <c r="G150" s="33" t="s">
        <v>787</v>
      </c>
      <c r="H150" s="33" t="s">
        <v>1257</v>
      </c>
      <c r="I150" s="39" t="s">
        <v>707</v>
      </c>
      <c r="J150" s="39"/>
      <c r="K150" s="12" t="str">
        <f t="shared" si="15"/>
        <v xml:space="preserve"> - Adult premenopause 1 -- Smart-Servier.png</v>
      </c>
      <c r="L150" s="12" t="str">
        <f t="shared" si="17"/>
        <v>Adult premenopause 1 -- Smart-Servier.png</v>
      </c>
      <c r="M150" s="70" t="s">
        <v>2223</v>
      </c>
      <c r="N150" s="70" t="s">
        <v>2728</v>
      </c>
      <c r="O150" s="70" t="s">
        <v>2729</v>
      </c>
      <c r="P150" s="70" t="s">
        <v>2730</v>
      </c>
      <c r="Q150" s="62" t="s">
        <v>707</v>
      </c>
      <c r="R150" s="61" t="s">
        <v>1227</v>
      </c>
      <c r="S150" s="61" t="s">
        <v>2864</v>
      </c>
      <c r="T150" s="61" t="s">
        <v>2974</v>
      </c>
      <c r="U150" s="66" t="s">
        <v>2267</v>
      </c>
      <c r="V150" s="21" t="str">
        <f t="shared" si="20"/>
        <v>Klik</v>
      </c>
      <c r="W150" s="25" t="s">
        <v>2320</v>
      </c>
      <c r="X150" s="21" t="str">
        <f t="shared" si="18"/>
        <v>Klik</v>
      </c>
      <c r="Y150" s="26" t="s">
        <v>2331</v>
      </c>
      <c r="Z150" s="55" t="str">
        <f t="shared" si="19"/>
        <v>Klik</v>
      </c>
      <c r="AA150" s="56" t="s">
        <v>2330</v>
      </c>
      <c r="AB150" s="5" t="s">
        <v>2334</v>
      </c>
      <c r="AC150" s="5" t="s">
        <v>2335</v>
      </c>
      <c r="AD150" s="5" t="s">
        <v>2338</v>
      </c>
      <c r="AE150" s="21" t="str">
        <f>HYPERLINK(AD150,"Klik")</f>
        <v>Klik</v>
      </c>
    </row>
    <row r="151" spans="1:31" x14ac:dyDescent="0.25">
      <c r="A151" s="64" t="s">
        <v>3239</v>
      </c>
      <c r="B151" s="34" t="str">
        <f t="shared" si="16"/>
        <v>Klik</v>
      </c>
      <c r="C151" s="35" t="s">
        <v>2220</v>
      </c>
      <c r="D151" s="35" t="s">
        <v>2223</v>
      </c>
      <c r="E151" s="35" t="s">
        <v>2222</v>
      </c>
      <c r="F151" s="35" t="s">
        <v>1204</v>
      </c>
      <c r="G151" s="33" t="s">
        <v>784</v>
      </c>
      <c r="H151" s="33" t="s">
        <v>1257</v>
      </c>
      <c r="I151" s="39" t="s">
        <v>707</v>
      </c>
      <c r="J151" s="39"/>
      <c r="K151" s="12" t="str">
        <f t="shared" si="15"/>
        <v xml:space="preserve"> - Adult premenopause 2 -- Smart-Servier.png</v>
      </c>
      <c r="L151" s="12" t="str">
        <f t="shared" si="17"/>
        <v>Adult premenopause 2 -- Smart-Servier.png</v>
      </c>
      <c r="M151" s="70" t="s">
        <v>2223</v>
      </c>
      <c r="N151" s="70" t="s">
        <v>2728</v>
      </c>
      <c r="O151" s="70" t="s">
        <v>2729</v>
      </c>
      <c r="P151" s="70" t="s">
        <v>2730</v>
      </c>
      <c r="Q151" s="62" t="s">
        <v>707</v>
      </c>
      <c r="R151" s="61" t="s">
        <v>1227</v>
      </c>
      <c r="S151" s="61" t="s">
        <v>2864</v>
      </c>
      <c r="T151" s="61" t="s">
        <v>2974</v>
      </c>
      <c r="U151" s="66" t="s">
        <v>2267</v>
      </c>
      <c r="V151" s="21" t="str">
        <f t="shared" si="20"/>
        <v>Klik</v>
      </c>
      <c r="W151" s="25" t="s">
        <v>2320</v>
      </c>
      <c r="X151" s="21" t="str">
        <f t="shared" si="18"/>
        <v>Klik</v>
      </c>
      <c r="Y151" s="26" t="s">
        <v>2331</v>
      </c>
      <c r="Z151" s="55" t="str">
        <f t="shared" si="19"/>
        <v>Klik</v>
      </c>
      <c r="AA151" s="56" t="s">
        <v>2330</v>
      </c>
      <c r="AB151" s="5" t="s">
        <v>2334</v>
      </c>
      <c r="AC151" s="5" t="s">
        <v>2335</v>
      </c>
      <c r="AD151" s="5" t="s">
        <v>2338</v>
      </c>
      <c r="AE151" s="21" t="str">
        <f t="shared" ref="AE151:AE214" si="21">HYPERLINK(AD151,"Klik")</f>
        <v>Klik</v>
      </c>
    </row>
    <row r="152" spans="1:31" x14ac:dyDescent="0.25">
      <c r="A152" s="64" t="s">
        <v>3240</v>
      </c>
      <c r="B152" s="34" t="str">
        <f t="shared" si="16"/>
        <v>Klik</v>
      </c>
      <c r="C152" s="35" t="s">
        <v>2220</v>
      </c>
      <c r="D152" s="35" t="s">
        <v>2223</v>
      </c>
      <c r="E152" s="35" t="s">
        <v>2222</v>
      </c>
      <c r="F152" s="35" t="s">
        <v>1204</v>
      </c>
      <c r="G152" s="33" t="s">
        <v>785</v>
      </c>
      <c r="H152" s="33" t="s">
        <v>1257</v>
      </c>
      <c r="I152" s="39" t="s">
        <v>707</v>
      </c>
      <c r="J152" s="39"/>
      <c r="K152" s="12" t="str">
        <f t="shared" si="15"/>
        <v xml:space="preserve"> - Adult premenopause 3 -- Smart-Servier.png</v>
      </c>
      <c r="L152" s="12" t="str">
        <f t="shared" si="17"/>
        <v>Adult premenopause 3 -- Smart-Servier.png</v>
      </c>
      <c r="M152" s="70" t="s">
        <v>2223</v>
      </c>
      <c r="N152" s="70" t="s">
        <v>2728</v>
      </c>
      <c r="O152" s="70" t="s">
        <v>2729</v>
      </c>
      <c r="P152" s="70" t="s">
        <v>2730</v>
      </c>
      <c r="Q152" s="62" t="s">
        <v>707</v>
      </c>
      <c r="R152" s="61" t="s">
        <v>1227</v>
      </c>
      <c r="S152" s="61" t="s">
        <v>2864</v>
      </c>
      <c r="T152" s="61" t="s">
        <v>2974</v>
      </c>
      <c r="U152" s="66" t="s">
        <v>2267</v>
      </c>
      <c r="V152" s="21" t="str">
        <f t="shared" si="20"/>
        <v>Klik</v>
      </c>
      <c r="W152" s="25" t="s">
        <v>2320</v>
      </c>
      <c r="X152" s="21" t="str">
        <f t="shared" si="18"/>
        <v>Klik</v>
      </c>
      <c r="Y152" s="26" t="s">
        <v>2331</v>
      </c>
      <c r="Z152" s="55" t="str">
        <f t="shared" si="19"/>
        <v>Klik</v>
      </c>
      <c r="AA152" s="56" t="s">
        <v>2330</v>
      </c>
      <c r="AB152" s="5" t="s">
        <v>2334</v>
      </c>
      <c r="AC152" s="5" t="s">
        <v>2335</v>
      </c>
      <c r="AD152" s="5" t="s">
        <v>2338</v>
      </c>
      <c r="AE152" s="21" t="str">
        <f t="shared" si="21"/>
        <v>Klik</v>
      </c>
    </row>
    <row r="153" spans="1:31" x14ac:dyDescent="0.25">
      <c r="A153" s="64" t="s">
        <v>3241</v>
      </c>
      <c r="B153" s="34" t="str">
        <f t="shared" si="16"/>
        <v>Klik</v>
      </c>
      <c r="C153" s="35" t="s">
        <v>2220</v>
      </c>
      <c r="D153" s="35" t="s">
        <v>2223</v>
      </c>
      <c r="E153" s="35" t="s">
        <v>2222</v>
      </c>
      <c r="F153" s="35" t="s">
        <v>1204</v>
      </c>
      <c r="G153" s="33" t="s">
        <v>786</v>
      </c>
      <c r="H153" s="33" t="s">
        <v>1257</v>
      </c>
      <c r="I153" s="39" t="s">
        <v>707</v>
      </c>
      <c r="J153" s="39"/>
      <c r="K153" s="12" t="str">
        <f t="shared" si="15"/>
        <v xml:space="preserve"> - Adult premenopause 4 -- Smart-Servier.png</v>
      </c>
      <c r="L153" s="12" t="str">
        <f t="shared" si="17"/>
        <v>Adult premenopause 4 -- Smart-Servier.png</v>
      </c>
      <c r="M153" s="70" t="s">
        <v>2223</v>
      </c>
      <c r="N153" s="70" t="s">
        <v>2728</v>
      </c>
      <c r="O153" s="70" t="s">
        <v>2729</v>
      </c>
      <c r="P153" s="70" t="s">
        <v>2730</v>
      </c>
      <c r="Q153" s="62" t="s">
        <v>707</v>
      </c>
      <c r="R153" s="61" t="s">
        <v>1227</v>
      </c>
      <c r="S153" s="61" t="s">
        <v>2864</v>
      </c>
      <c r="T153" s="61" t="s">
        <v>2974</v>
      </c>
      <c r="U153" s="66" t="s">
        <v>2267</v>
      </c>
      <c r="V153" s="21" t="str">
        <f t="shared" si="20"/>
        <v>Klik</v>
      </c>
      <c r="W153" s="25" t="s">
        <v>2320</v>
      </c>
      <c r="X153" s="21" t="str">
        <f t="shared" si="18"/>
        <v>Klik</v>
      </c>
      <c r="Y153" s="26" t="s">
        <v>2331</v>
      </c>
      <c r="Z153" s="55" t="str">
        <f t="shared" si="19"/>
        <v>Klik</v>
      </c>
      <c r="AA153" s="56" t="s">
        <v>2330</v>
      </c>
      <c r="AB153" s="5" t="s">
        <v>2334</v>
      </c>
      <c r="AC153" s="5" t="s">
        <v>2335</v>
      </c>
      <c r="AD153" s="5" t="s">
        <v>2338</v>
      </c>
      <c r="AE153" s="21" t="str">
        <f t="shared" si="21"/>
        <v>Klik</v>
      </c>
    </row>
    <row r="154" spans="1:31" x14ac:dyDescent="0.25">
      <c r="A154" s="64" t="s">
        <v>3242</v>
      </c>
      <c r="B154" s="34" t="str">
        <f t="shared" si="16"/>
        <v>Klik</v>
      </c>
      <c r="C154" s="35" t="s">
        <v>2220</v>
      </c>
      <c r="D154" s="35" t="s">
        <v>2223</v>
      </c>
      <c r="E154" s="35" t="s">
        <v>2222</v>
      </c>
      <c r="F154" s="35" t="s">
        <v>1204</v>
      </c>
      <c r="G154" s="33" t="s">
        <v>707</v>
      </c>
      <c r="H154" s="33" t="s">
        <v>1258</v>
      </c>
      <c r="I154" s="39" t="s">
        <v>707</v>
      </c>
      <c r="J154" s="39"/>
      <c r="K154" s="12" t="str">
        <f t="shared" si="15"/>
        <v xml:space="preserve"> - Adult premenopause -- Smart-Servier.jpg</v>
      </c>
      <c r="L154" s="12" t="str">
        <f t="shared" si="17"/>
        <v>Adult premenopause -- Smart-Servier.jpg</v>
      </c>
      <c r="M154" s="70" t="s">
        <v>2223</v>
      </c>
      <c r="N154" s="70" t="s">
        <v>2728</v>
      </c>
      <c r="O154" s="70" t="s">
        <v>2729</v>
      </c>
      <c r="P154" s="70" t="s">
        <v>2730</v>
      </c>
      <c r="Q154" s="62" t="s">
        <v>707</v>
      </c>
      <c r="R154" s="61" t="s">
        <v>1227</v>
      </c>
      <c r="S154" s="61" t="s">
        <v>2864</v>
      </c>
      <c r="T154" s="61" t="s">
        <v>2975</v>
      </c>
      <c r="U154" s="66" t="s">
        <v>2267</v>
      </c>
      <c r="V154" s="21" t="str">
        <f t="shared" si="20"/>
        <v>Klik</v>
      </c>
      <c r="W154" s="25" t="s">
        <v>2320</v>
      </c>
      <c r="X154" s="21" t="str">
        <f t="shared" si="18"/>
        <v>Klik</v>
      </c>
      <c r="Y154" s="26" t="s">
        <v>2331</v>
      </c>
      <c r="Z154" s="55" t="str">
        <f t="shared" si="19"/>
        <v>Klik</v>
      </c>
      <c r="AA154" s="56" t="s">
        <v>2330</v>
      </c>
      <c r="AB154" s="5" t="s">
        <v>2334</v>
      </c>
      <c r="AC154" s="5" t="s">
        <v>2335</v>
      </c>
      <c r="AD154" s="5" t="s">
        <v>2338</v>
      </c>
      <c r="AE154" s="21" t="str">
        <f t="shared" si="21"/>
        <v>Klik</v>
      </c>
    </row>
    <row r="155" spans="1:31" x14ac:dyDescent="0.25">
      <c r="A155" s="64" t="s">
        <v>3243</v>
      </c>
      <c r="B155" s="34" t="str">
        <f t="shared" si="16"/>
        <v>Klik</v>
      </c>
      <c r="C155" s="35" t="s">
        <v>2220</v>
      </c>
      <c r="D155" s="35" t="s">
        <v>2223</v>
      </c>
      <c r="E155" s="35" t="s">
        <v>2222</v>
      </c>
      <c r="F155" s="35" t="s">
        <v>1205</v>
      </c>
      <c r="G155" s="33" t="s">
        <v>788</v>
      </c>
      <c r="H155" s="33" t="s">
        <v>1257</v>
      </c>
      <c r="I155" s="39" t="s">
        <v>708</v>
      </c>
      <c r="J155" s="39"/>
      <c r="K155" s="12" t="str">
        <f t="shared" si="15"/>
        <v xml:space="preserve"> - Ankle sprain 1 -- Smart-Servier.png</v>
      </c>
      <c r="L155" s="12" t="str">
        <f t="shared" si="17"/>
        <v>Ankle sprain 1 -- Smart-Servier.png</v>
      </c>
      <c r="M155" s="70" t="s">
        <v>2223</v>
      </c>
      <c r="N155" s="70" t="s">
        <v>2728</v>
      </c>
      <c r="O155" s="70" t="s">
        <v>2729</v>
      </c>
      <c r="P155" s="70" t="s">
        <v>2730</v>
      </c>
      <c r="Q155" s="62" t="s">
        <v>708</v>
      </c>
      <c r="R155" s="61" t="s">
        <v>1244</v>
      </c>
      <c r="S155" s="61" t="s">
        <v>2865</v>
      </c>
      <c r="T155" s="61" t="s">
        <v>2976</v>
      </c>
      <c r="U155" s="66" t="s">
        <v>2268</v>
      </c>
      <c r="V155" s="21" t="str">
        <f t="shared" si="20"/>
        <v>Klik</v>
      </c>
      <c r="W155" s="25" t="s">
        <v>2320</v>
      </c>
      <c r="X155" s="21" t="str">
        <f t="shared" si="18"/>
        <v>Klik</v>
      </c>
      <c r="Y155" s="26" t="s">
        <v>2331</v>
      </c>
      <c r="Z155" s="55" t="str">
        <f t="shared" si="19"/>
        <v>Klik</v>
      </c>
      <c r="AA155" s="56" t="s">
        <v>2330</v>
      </c>
      <c r="AB155" s="5" t="s">
        <v>2334</v>
      </c>
      <c r="AC155" s="5" t="s">
        <v>2335</v>
      </c>
      <c r="AD155" s="5" t="s">
        <v>2338</v>
      </c>
      <c r="AE155" s="21" t="str">
        <f t="shared" si="21"/>
        <v>Klik</v>
      </c>
    </row>
    <row r="156" spans="1:31" x14ac:dyDescent="0.25">
      <c r="A156" s="64" t="s">
        <v>3244</v>
      </c>
      <c r="B156" s="34" t="str">
        <f t="shared" si="16"/>
        <v>Klik</v>
      </c>
      <c r="C156" s="35" t="s">
        <v>2220</v>
      </c>
      <c r="D156" s="35" t="s">
        <v>2223</v>
      </c>
      <c r="E156" s="35" t="s">
        <v>2222</v>
      </c>
      <c r="F156" s="35" t="s">
        <v>1205</v>
      </c>
      <c r="G156" s="33" t="s">
        <v>789</v>
      </c>
      <c r="H156" s="33" t="s">
        <v>1257</v>
      </c>
      <c r="I156" s="39" t="s">
        <v>708</v>
      </c>
      <c r="J156" s="39"/>
      <c r="K156" s="12" t="str">
        <f t="shared" si="15"/>
        <v xml:space="preserve"> - Ankle sprain 2 -- Smart-Servier.png</v>
      </c>
      <c r="L156" s="12" t="str">
        <f t="shared" si="17"/>
        <v>Ankle sprain 2 -- Smart-Servier.png</v>
      </c>
      <c r="M156" s="70" t="s">
        <v>2223</v>
      </c>
      <c r="N156" s="70" t="s">
        <v>2728</v>
      </c>
      <c r="O156" s="70" t="s">
        <v>2729</v>
      </c>
      <c r="P156" s="70" t="s">
        <v>2730</v>
      </c>
      <c r="Q156" s="62" t="s">
        <v>708</v>
      </c>
      <c r="R156" s="61" t="s">
        <v>1244</v>
      </c>
      <c r="S156" s="61" t="s">
        <v>2865</v>
      </c>
      <c r="T156" s="61" t="s">
        <v>2976</v>
      </c>
      <c r="U156" s="66" t="s">
        <v>2268</v>
      </c>
      <c r="V156" s="21" t="str">
        <f t="shared" si="20"/>
        <v>Klik</v>
      </c>
      <c r="W156" s="25" t="s">
        <v>2320</v>
      </c>
      <c r="X156" s="21" t="str">
        <f t="shared" si="18"/>
        <v>Klik</v>
      </c>
      <c r="Y156" s="26" t="s">
        <v>2331</v>
      </c>
      <c r="Z156" s="55" t="str">
        <f t="shared" si="19"/>
        <v>Klik</v>
      </c>
      <c r="AA156" s="56" t="s">
        <v>2330</v>
      </c>
      <c r="AB156" s="5" t="s">
        <v>2334</v>
      </c>
      <c r="AC156" s="5" t="s">
        <v>2335</v>
      </c>
      <c r="AD156" s="5" t="s">
        <v>2338</v>
      </c>
      <c r="AE156" s="21" t="str">
        <f t="shared" si="21"/>
        <v>Klik</v>
      </c>
    </row>
    <row r="157" spans="1:31" x14ac:dyDescent="0.25">
      <c r="A157" s="64" t="s">
        <v>3245</v>
      </c>
      <c r="B157" s="34" t="str">
        <f t="shared" si="16"/>
        <v>Klik</v>
      </c>
      <c r="C157" s="35" t="s">
        <v>2220</v>
      </c>
      <c r="D157" s="35" t="s">
        <v>2223</v>
      </c>
      <c r="E157" s="35" t="s">
        <v>2222</v>
      </c>
      <c r="F157" s="35" t="s">
        <v>1205</v>
      </c>
      <c r="G157" s="33" t="s">
        <v>790</v>
      </c>
      <c r="H157" s="33" t="s">
        <v>1257</v>
      </c>
      <c r="I157" s="39" t="s">
        <v>708</v>
      </c>
      <c r="J157" s="39"/>
      <c r="K157" s="12" t="str">
        <f t="shared" si="15"/>
        <v xml:space="preserve"> - Ankle sprain 3 -- Smart-Servier.png</v>
      </c>
      <c r="L157" s="12" t="str">
        <f t="shared" si="17"/>
        <v>Ankle sprain 3 -- Smart-Servier.png</v>
      </c>
      <c r="M157" s="70" t="s">
        <v>2223</v>
      </c>
      <c r="N157" s="70" t="s">
        <v>2728</v>
      </c>
      <c r="O157" s="70" t="s">
        <v>2729</v>
      </c>
      <c r="P157" s="70" t="s">
        <v>2730</v>
      </c>
      <c r="Q157" s="62" t="s">
        <v>708</v>
      </c>
      <c r="R157" s="61" t="s">
        <v>1244</v>
      </c>
      <c r="S157" s="61" t="s">
        <v>2865</v>
      </c>
      <c r="T157" s="61" t="s">
        <v>2976</v>
      </c>
      <c r="U157" s="66" t="s">
        <v>2268</v>
      </c>
      <c r="V157" s="21" t="str">
        <f t="shared" si="20"/>
        <v>Klik</v>
      </c>
      <c r="W157" s="25" t="s">
        <v>2320</v>
      </c>
      <c r="X157" s="21" t="str">
        <f t="shared" si="18"/>
        <v>Klik</v>
      </c>
      <c r="Y157" s="26" t="s">
        <v>2331</v>
      </c>
      <c r="Z157" s="55" t="str">
        <f t="shared" si="19"/>
        <v>Klik</v>
      </c>
      <c r="AA157" s="56" t="s">
        <v>2330</v>
      </c>
      <c r="AB157" s="5" t="s">
        <v>2334</v>
      </c>
      <c r="AC157" s="5" t="s">
        <v>2335</v>
      </c>
      <c r="AD157" s="5" t="s">
        <v>2338</v>
      </c>
      <c r="AE157" s="21" t="str">
        <f t="shared" si="21"/>
        <v>Klik</v>
      </c>
    </row>
    <row r="158" spans="1:31" x14ac:dyDescent="0.25">
      <c r="A158" s="64" t="s">
        <v>3246</v>
      </c>
      <c r="B158" s="34" t="str">
        <f t="shared" si="16"/>
        <v>Klik</v>
      </c>
      <c r="C158" s="35" t="s">
        <v>2220</v>
      </c>
      <c r="D158" s="35" t="s">
        <v>2223</v>
      </c>
      <c r="E158" s="35" t="s">
        <v>2222</v>
      </c>
      <c r="F158" s="35" t="s">
        <v>1205</v>
      </c>
      <c r="G158" s="33" t="s">
        <v>791</v>
      </c>
      <c r="H158" s="33" t="s">
        <v>1257</v>
      </c>
      <c r="I158" s="39" t="s">
        <v>708</v>
      </c>
      <c r="J158" s="39"/>
      <c r="K158" s="12" t="str">
        <f t="shared" si="15"/>
        <v xml:space="preserve"> - Ankle sprain 4 -- Smart-Servier.png</v>
      </c>
      <c r="L158" s="12" t="str">
        <f t="shared" si="17"/>
        <v>Ankle sprain 4 -- Smart-Servier.png</v>
      </c>
      <c r="M158" s="70" t="s">
        <v>2223</v>
      </c>
      <c r="N158" s="70" t="s">
        <v>2728</v>
      </c>
      <c r="O158" s="70" t="s">
        <v>2729</v>
      </c>
      <c r="P158" s="70" t="s">
        <v>2730</v>
      </c>
      <c r="Q158" s="62" t="s">
        <v>708</v>
      </c>
      <c r="R158" s="61" t="s">
        <v>1244</v>
      </c>
      <c r="S158" s="61" t="s">
        <v>2865</v>
      </c>
      <c r="T158" s="61" t="s">
        <v>2976</v>
      </c>
      <c r="U158" s="66" t="s">
        <v>2268</v>
      </c>
      <c r="V158" s="21" t="str">
        <f t="shared" si="20"/>
        <v>Klik</v>
      </c>
      <c r="W158" s="25" t="s">
        <v>2320</v>
      </c>
      <c r="X158" s="21" t="str">
        <f t="shared" si="18"/>
        <v>Klik</v>
      </c>
      <c r="Y158" s="26" t="s">
        <v>2331</v>
      </c>
      <c r="Z158" s="55" t="str">
        <f t="shared" si="19"/>
        <v>Klik</v>
      </c>
      <c r="AA158" s="56" t="s">
        <v>2330</v>
      </c>
      <c r="AB158" s="5" t="s">
        <v>2334</v>
      </c>
      <c r="AC158" s="5" t="s">
        <v>2335</v>
      </c>
      <c r="AD158" s="5" t="s">
        <v>2338</v>
      </c>
      <c r="AE158" s="21" t="str">
        <f t="shared" si="21"/>
        <v>Klik</v>
      </c>
    </row>
    <row r="159" spans="1:31" x14ac:dyDescent="0.25">
      <c r="A159" s="64" t="s">
        <v>3247</v>
      </c>
      <c r="B159" s="34" t="str">
        <f t="shared" si="16"/>
        <v>Klik</v>
      </c>
      <c r="C159" s="35" t="s">
        <v>2220</v>
      </c>
      <c r="D159" s="35" t="s">
        <v>2223</v>
      </c>
      <c r="E159" s="35" t="s">
        <v>2222</v>
      </c>
      <c r="F159" s="35" t="s">
        <v>1205</v>
      </c>
      <c r="G159" s="33" t="s">
        <v>792</v>
      </c>
      <c r="H159" s="33" t="s">
        <v>1257</v>
      </c>
      <c r="I159" s="39" t="s">
        <v>708</v>
      </c>
      <c r="J159" s="39"/>
      <c r="K159" s="12" t="str">
        <f t="shared" si="15"/>
        <v xml:space="preserve"> - Ankle sprain 5 -- Smart-Servier.png</v>
      </c>
      <c r="L159" s="12" t="str">
        <f t="shared" si="17"/>
        <v>Ankle sprain 5 -- Smart-Servier.png</v>
      </c>
      <c r="M159" s="70" t="s">
        <v>2223</v>
      </c>
      <c r="N159" s="70" t="s">
        <v>2728</v>
      </c>
      <c r="O159" s="70" t="s">
        <v>2729</v>
      </c>
      <c r="P159" s="70" t="s">
        <v>2730</v>
      </c>
      <c r="Q159" s="62" t="s">
        <v>708</v>
      </c>
      <c r="R159" s="61" t="s">
        <v>1244</v>
      </c>
      <c r="S159" s="61" t="s">
        <v>2865</v>
      </c>
      <c r="T159" s="61" t="s">
        <v>2976</v>
      </c>
      <c r="U159" s="66" t="s">
        <v>2268</v>
      </c>
      <c r="V159" s="21" t="str">
        <f t="shared" si="20"/>
        <v>Klik</v>
      </c>
      <c r="W159" s="25" t="s">
        <v>2320</v>
      </c>
      <c r="X159" s="21" t="str">
        <f t="shared" si="18"/>
        <v>Klik</v>
      </c>
      <c r="Y159" s="26" t="s">
        <v>2331</v>
      </c>
      <c r="Z159" s="55" t="str">
        <f t="shared" si="19"/>
        <v>Klik</v>
      </c>
      <c r="AA159" s="56" t="s">
        <v>2330</v>
      </c>
      <c r="AB159" s="5" t="s">
        <v>2334</v>
      </c>
      <c r="AC159" s="5" t="s">
        <v>2335</v>
      </c>
      <c r="AD159" s="5" t="s">
        <v>2338</v>
      </c>
      <c r="AE159" s="21" t="str">
        <f t="shared" si="21"/>
        <v>Klik</v>
      </c>
    </row>
    <row r="160" spans="1:31" x14ac:dyDescent="0.25">
      <c r="A160" s="64" t="s">
        <v>3248</v>
      </c>
      <c r="B160" s="34" t="str">
        <f t="shared" si="16"/>
        <v>Klik</v>
      </c>
      <c r="C160" s="35" t="s">
        <v>2220</v>
      </c>
      <c r="D160" s="35" t="s">
        <v>2223</v>
      </c>
      <c r="E160" s="35" t="s">
        <v>2222</v>
      </c>
      <c r="F160" s="35" t="s">
        <v>1205</v>
      </c>
      <c r="G160" s="33" t="s">
        <v>793</v>
      </c>
      <c r="H160" s="33" t="s">
        <v>1257</v>
      </c>
      <c r="I160" s="39" t="s">
        <v>708</v>
      </c>
      <c r="J160" s="39"/>
      <c r="K160" s="12" t="str">
        <f t="shared" si="15"/>
        <v xml:space="preserve"> - Ankle sprain 6 -- Smart-Servier.png</v>
      </c>
      <c r="L160" s="12" t="str">
        <f t="shared" si="17"/>
        <v>Ankle sprain 6 -- Smart-Servier.png</v>
      </c>
      <c r="M160" s="70" t="s">
        <v>2223</v>
      </c>
      <c r="N160" s="70" t="s">
        <v>2728</v>
      </c>
      <c r="O160" s="70" t="s">
        <v>2729</v>
      </c>
      <c r="P160" s="70" t="s">
        <v>2730</v>
      </c>
      <c r="Q160" s="62" t="s">
        <v>708</v>
      </c>
      <c r="R160" s="61" t="s">
        <v>1244</v>
      </c>
      <c r="S160" s="61" t="s">
        <v>2865</v>
      </c>
      <c r="T160" s="61" t="s">
        <v>2976</v>
      </c>
      <c r="U160" s="66" t="s">
        <v>2268</v>
      </c>
      <c r="V160" s="21" t="str">
        <f t="shared" si="20"/>
        <v>Klik</v>
      </c>
      <c r="W160" s="25" t="s">
        <v>2320</v>
      </c>
      <c r="X160" s="21" t="str">
        <f t="shared" si="18"/>
        <v>Klik</v>
      </c>
      <c r="Y160" s="26" t="s">
        <v>2331</v>
      </c>
      <c r="Z160" s="55" t="str">
        <f t="shared" si="19"/>
        <v>Klik</v>
      </c>
      <c r="AA160" s="56" t="s">
        <v>2330</v>
      </c>
      <c r="AB160" s="5" t="s">
        <v>2334</v>
      </c>
      <c r="AC160" s="5" t="s">
        <v>2335</v>
      </c>
      <c r="AD160" s="5" t="s">
        <v>2338</v>
      </c>
      <c r="AE160" s="21" t="str">
        <f t="shared" si="21"/>
        <v>Klik</v>
      </c>
    </row>
    <row r="161" spans="1:31" x14ac:dyDescent="0.25">
      <c r="A161" s="64" t="s">
        <v>3249</v>
      </c>
      <c r="B161" s="34" t="str">
        <f t="shared" si="16"/>
        <v>Klik</v>
      </c>
      <c r="C161" s="35" t="s">
        <v>2220</v>
      </c>
      <c r="D161" s="35" t="s">
        <v>2223</v>
      </c>
      <c r="E161" s="35" t="s">
        <v>2222</v>
      </c>
      <c r="F161" s="35" t="s">
        <v>1205</v>
      </c>
      <c r="G161" s="33" t="s">
        <v>794</v>
      </c>
      <c r="H161" s="33" t="s">
        <v>1257</v>
      </c>
      <c r="I161" s="39" t="s">
        <v>708</v>
      </c>
      <c r="J161" s="39"/>
      <c r="K161" s="12" t="str">
        <f t="shared" si="15"/>
        <v xml:space="preserve"> - Ankle sprain 7 -- Smart-Servier.png</v>
      </c>
      <c r="L161" s="12" t="str">
        <f t="shared" si="17"/>
        <v>Ankle sprain 7 -- Smart-Servier.png</v>
      </c>
      <c r="M161" s="70" t="s">
        <v>2223</v>
      </c>
      <c r="N161" s="70" t="s">
        <v>2728</v>
      </c>
      <c r="O161" s="70" t="s">
        <v>2729</v>
      </c>
      <c r="P161" s="70" t="s">
        <v>2730</v>
      </c>
      <c r="Q161" s="62" t="s">
        <v>708</v>
      </c>
      <c r="R161" s="61" t="s">
        <v>1244</v>
      </c>
      <c r="S161" s="61" t="s">
        <v>2865</v>
      </c>
      <c r="T161" s="61" t="s">
        <v>2976</v>
      </c>
      <c r="U161" s="66" t="s">
        <v>2268</v>
      </c>
      <c r="V161" s="21" t="str">
        <f t="shared" si="20"/>
        <v>Klik</v>
      </c>
      <c r="W161" s="25" t="s">
        <v>2320</v>
      </c>
      <c r="X161" s="21" t="str">
        <f t="shared" si="18"/>
        <v>Klik</v>
      </c>
      <c r="Y161" s="26" t="s">
        <v>2331</v>
      </c>
      <c r="Z161" s="55" t="str">
        <f t="shared" si="19"/>
        <v>Klik</v>
      </c>
      <c r="AA161" s="56" t="s">
        <v>2330</v>
      </c>
      <c r="AB161" s="5" t="s">
        <v>2334</v>
      </c>
      <c r="AC161" s="5" t="s">
        <v>2335</v>
      </c>
      <c r="AD161" s="5" t="s">
        <v>2338</v>
      </c>
      <c r="AE161" s="21" t="str">
        <f t="shared" si="21"/>
        <v>Klik</v>
      </c>
    </row>
    <row r="162" spans="1:31" x14ac:dyDescent="0.25">
      <c r="A162" s="64" t="s">
        <v>3250</v>
      </c>
      <c r="B162" s="34" t="str">
        <f t="shared" si="16"/>
        <v>Klik</v>
      </c>
      <c r="C162" s="35" t="s">
        <v>2220</v>
      </c>
      <c r="D162" s="35" t="s">
        <v>2223</v>
      </c>
      <c r="E162" s="35" t="s">
        <v>2222</v>
      </c>
      <c r="F162" s="35" t="s">
        <v>1205</v>
      </c>
      <c r="G162" s="33" t="s">
        <v>795</v>
      </c>
      <c r="H162" s="33" t="s">
        <v>1257</v>
      </c>
      <c r="I162" s="39" t="s">
        <v>708</v>
      </c>
      <c r="J162" s="39"/>
      <c r="K162" s="12" t="str">
        <f t="shared" si="15"/>
        <v xml:space="preserve"> - Ankle sprain 8 -- Smart-Servier.png</v>
      </c>
      <c r="L162" s="12" t="str">
        <f t="shared" si="17"/>
        <v>Ankle sprain 8 -- Smart-Servier.png</v>
      </c>
      <c r="M162" s="70" t="s">
        <v>2223</v>
      </c>
      <c r="N162" s="70" t="s">
        <v>2728</v>
      </c>
      <c r="O162" s="70" t="s">
        <v>2729</v>
      </c>
      <c r="P162" s="70" t="s">
        <v>2730</v>
      </c>
      <c r="Q162" s="62" t="s">
        <v>708</v>
      </c>
      <c r="R162" s="61" t="s">
        <v>1244</v>
      </c>
      <c r="S162" s="61" t="s">
        <v>2865</v>
      </c>
      <c r="T162" s="61" t="s">
        <v>2976</v>
      </c>
      <c r="U162" s="66" t="s">
        <v>2268</v>
      </c>
      <c r="V162" s="21" t="str">
        <f t="shared" si="20"/>
        <v>Klik</v>
      </c>
      <c r="W162" s="25" t="s">
        <v>2320</v>
      </c>
      <c r="X162" s="21" t="str">
        <f t="shared" si="18"/>
        <v>Klik</v>
      </c>
      <c r="Y162" s="26" t="s">
        <v>2331</v>
      </c>
      <c r="Z162" s="55" t="str">
        <f t="shared" si="19"/>
        <v>Klik</v>
      </c>
      <c r="AA162" s="56" t="s">
        <v>2330</v>
      </c>
      <c r="AB162" s="5" t="s">
        <v>2334</v>
      </c>
      <c r="AC162" s="5" t="s">
        <v>2335</v>
      </c>
      <c r="AD162" s="5" t="s">
        <v>2338</v>
      </c>
      <c r="AE162" s="21" t="str">
        <f t="shared" si="21"/>
        <v>Klik</v>
      </c>
    </row>
    <row r="163" spans="1:31" x14ac:dyDescent="0.25">
      <c r="A163" s="64" t="s">
        <v>3251</v>
      </c>
      <c r="B163" s="34" t="str">
        <f t="shared" si="16"/>
        <v>Klik</v>
      </c>
      <c r="C163" s="35" t="s">
        <v>2220</v>
      </c>
      <c r="D163" s="35" t="s">
        <v>2223</v>
      </c>
      <c r="E163" s="35" t="s">
        <v>2222</v>
      </c>
      <c r="F163" s="35" t="s">
        <v>1205</v>
      </c>
      <c r="G163" s="33" t="s">
        <v>708</v>
      </c>
      <c r="H163" s="33" t="s">
        <v>1258</v>
      </c>
      <c r="I163" s="39" t="s">
        <v>708</v>
      </c>
      <c r="J163" s="39"/>
      <c r="K163" s="12" t="str">
        <f t="shared" si="15"/>
        <v xml:space="preserve"> - Ankle sprain -- Smart-Servier.jpg</v>
      </c>
      <c r="L163" s="12" t="str">
        <f t="shared" si="17"/>
        <v>Ankle sprain -- Smart-Servier.jpg</v>
      </c>
      <c r="M163" s="70" t="s">
        <v>2223</v>
      </c>
      <c r="N163" s="70" t="s">
        <v>2728</v>
      </c>
      <c r="O163" s="70" t="s">
        <v>2729</v>
      </c>
      <c r="P163" s="70" t="s">
        <v>2730</v>
      </c>
      <c r="Q163" s="62" t="s">
        <v>708</v>
      </c>
      <c r="R163" s="61" t="s">
        <v>1244</v>
      </c>
      <c r="S163" s="61" t="s">
        <v>2865</v>
      </c>
      <c r="T163" s="61" t="s">
        <v>2976</v>
      </c>
      <c r="U163" s="66" t="s">
        <v>2268</v>
      </c>
      <c r="V163" s="21" t="str">
        <f t="shared" si="20"/>
        <v>Klik</v>
      </c>
      <c r="W163" s="25" t="s">
        <v>2320</v>
      </c>
      <c r="X163" s="21" t="str">
        <f t="shared" si="18"/>
        <v>Klik</v>
      </c>
      <c r="Y163" s="26" t="s">
        <v>2331</v>
      </c>
      <c r="Z163" s="55" t="str">
        <f t="shared" si="19"/>
        <v>Klik</v>
      </c>
      <c r="AA163" s="56" t="s">
        <v>2330</v>
      </c>
      <c r="AB163" s="5" t="s">
        <v>2334</v>
      </c>
      <c r="AC163" s="5" t="s">
        <v>2335</v>
      </c>
      <c r="AD163" s="5" t="s">
        <v>2338</v>
      </c>
      <c r="AE163" s="21" t="str">
        <f t="shared" si="21"/>
        <v>Klik</v>
      </c>
    </row>
    <row r="164" spans="1:31" x14ac:dyDescent="0.25">
      <c r="A164" s="64" t="s">
        <v>3252</v>
      </c>
      <c r="B164" s="34" t="str">
        <f t="shared" si="16"/>
        <v>Klik</v>
      </c>
      <c r="C164" s="35" t="s">
        <v>2220</v>
      </c>
      <c r="D164" s="35" t="s">
        <v>2223</v>
      </c>
      <c r="E164" s="35" t="s">
        <v>2222</v>
      </c>
      <c r="F164" s="35" t="s">
        <v>1206</v>
      </c>
      <c r="G164" s="33" t="s">
        <v>710</v>
      </c>
      <c r="H164" s="33" t="s">
        <v>1257</v>
      </c>
      <c r="I164" s="39" t="s">
        <v>709</v>
      </c>
      <c r="J164" s="39"/>
      <c r="K164" s="12" t="str">
        <f t="shared" si="15"/>
        <v xml:space="preserve"> - Arm 1 -- Smart-Servier.png</v>
      </c>
      <c r="L164" s="12" t="str">
        <f t="shared" si="17"/>
        <v>Arm 1 -- Smart-Servier.png</v>
      </c>
      <c r="M164" s="70" t="s">
        <v>2223</v>
      </c>
      <c r="N164" s="70" t="s">
        <v>2728</v>
      </c>
      <c r="O164" s="70" t="s">
        <v>2729</v>
      </c>
      <c r="P164" s="70" t="s">
        <v>2730</v>
      </c>
      <c r="Q164" s="62" t="s">
        <v>1399</v>
      </c>
      <c r="R164" s="61" t="s">
        <v>1246</v>
      </c>
      <c r="S164" s="61" t="s">
        <v>1399</v>
      </c>
      <c r="T164" s="61" t="s">
        <v>1399</v>
      </c>
      <c r="U164" s="66" t="s">
        <v>2269</v>
      </c>
      <c r="V164" s="21" t="str">
        <f t="shared" si="20"/>
        <v>Klik</v>
      </c>
      <c r="W164" s="25" t="s">
        <v>2320</v>
      </c>
      <c r="X164" s="21" t="str">
        <f t="shared" si="18"/>
        <v>Klik</v>
      </c>
      <c r="Y164" s="26" t="s">
        <v>2331</v>
      </c>
      <c r="Z164" s="55" t="str">
        <f t="shared" si="19"/>
        <v>Klik</v>
      </c>
      <c r="AA164" s="56" t="s">
        <v>2330</v>
      </c>
      <c r="AB164" s="5" t="s">
        <v>2334</v>
      </c>
      <c r="AC164" s="5" t="s">
        <v>2335</v>
      </c>
      <c r="AD164" s="5" t="s">
        <v>2338</v>
      </c>
      <c r="AE164" s="21" t="str">
        <f t="shared" si="21"/>
        <v>Klik</v>
      </c>
    </row>
    <row r="165" spans="1:31" x14ac:dyDescent="0.25">
      <c r="A165" s="64" t="s">
        <v>3253</v>
      </c>
      <c r="B165" s="34" t="str">
        <f t="shared" si="16"/>
        <v>Klik</v>
      </c>
      <c r="C165" s="35" t="s">
        <v>2220</v>
      </c>
      <c r="D165" s="35" t="s">
        <v>2223</v>
      </c>
      <c r="E165" s="35" t="s">
        <v>2222</v>
      </c>
      <c r="F165" s="35" t="s">
        <v>1206</v>
      </c>
      <c r="G165" s="33" t="s">
        <v>711</v>
      </c>
      <c r="H165" s="33" t="s">
        <v>1257</v>
      </c>
      <c r="I165" s="39" t="s">
        <v>709</v>
      </c>
      <c r="J165" s="39"/>
      <c r="K165" s="12" t="str">
        <f t="shared" si="15"/>
        <v xml:space="preserve"> - Arm 2 -- Smart-Servier.png</v>
      </c>
      <c r="L165" s="12" t="str">
        <f t="shared" si="17"/>
        <v>Arm 2 -- Smart-Servier.png</v>
      </c>
      <c r="M165" s="70" t="s">
        <v>2223</v>
      </c>
      <c r="N165" s="70" t="s">
        <v>2728</v>
      </c>
      <c r="O165" s="70" t="s">
        <v>2729</v>
      </c>
      <c r="P165" s="70" t="s">
        <v>2730</v>
      </c>
      <c r="Q165" s="62" t="s">
        <v>1399</v>
      </c>
      <c r="R165" s="61" t="s">
        <v>1246</v>
      </c>
      <c r="S165" s="61" t="s">
        <v>1399</v>
      </c>
      <c r="T165" s="61" t="s">
        <v>1399</v>
      </c>
      <c r="U165" s="66" t="s">
        <v>2269</v>
      </c>
      <c r="V165" s="21" t="str">
        <f t="shared" si="20"/>
        <v>Klik</v>
      </c>
      <c r="W165" s="25" t="s">
        <v>2320</v>
      </c>
      <c r="X165" s="21" t="str">
        <f t="shared" si="18"/>
        <v>Klik</v>
      </c>
      <c r="Y165" s="26" t="s">
        <v>2331</v>
      </c>
      <c r="Z165" s="55" t="str">
        <f t="shared" si="19"/>
        <v>Klik</v>
      </c>
      <c r="AA165" s="56" t="s">
        <v>2330</v>
      </c>
      <c r="AB165" s="5" t="s">
        <v>2334</v>
      </c>
      <c r="AC165" s="5" t="s">
        <v>2335</v>
      </c>
      <c r="AD165" s="5" t="s">
        <v>2338</v>
      </c>
      <c r="AE165" s="21" t="str">
        <f t="shared" si="21"/>
        <v>Klik</v>
      </c>
    </row>
    <row r="166" spans="1:31" x14ac:dyDescent="0.25">
      <c r="A166" s="64" t="s">
        <v>3254</v>
      </c>
      <c r="B166" s="34" t="str">
        <f t="shared" si="16"/>
        <v>Klik</v>
      </c>
      <c r="C166" s="35" t="s">
        <v>2220</v>
      </c>
      <c r="D166" s="35" t="s">
        <v>2223</v>
      </c>
      <c r="E166" s="35" t="s">
        <v>2222</v>
      </c>
      <c r="F166" s="35" t="s">
        <v>1206</v>
      </c>
      <c r="G166" s="33" t="s">
        <v>709</v>
      </c>
      <c r="H166" s="33" t="s">
        <v>1258</v>
      </c>
      <c r="I166" s="39" t="s">
        <v>709</v>
      </c>
      <c r="J166" s="39"/>
      <c r="K166" s="12" t="str">
        <f t="shared" si="15"/>
        <v xml:space="preserve"> - Arms -- Smart-Servier.jpg</v>
      </c>
      <c r="L166" s="12" t="str">
        <f t="shared" si="17"/>
        <v>Arms -- Smart-Servier.jpg</v>
      </c>
      <c r="M166" s="70" t="s">
        <v>2223</v>
      </c>
      <c r="N166" s="70" t="s">
        <v>2728</v>
      </c>
      <c r="O166" s="70" t="s">
        <v>2729</v>
      </c>
      <c r="P166" s="70" t="s">
        <v>2730</v>
      </c>
      <c r="Q166" s="62" t="s">
        <v>709</v>
      </c>
      <c r="R166" s="61" t="s">
        <v>1246</v>
      </c>
      <c r="S166" s="61" t="s">
        <v>2866</v>
      </c>
      <c r="T166" s="61" t="s">
        <v>2977</v>
      </c>
      <c r="U166" s="66" t="s">
        <v>2269</v>
      </c>
      <c r="V166" s="21" t="str">
        <f t="shared" si="20"/>
        <v>Klik</v>
      </c>
      <c r="W166" s="25" t="s">
        <v>2320</v>
      </c>
      <c r="X166" s="21" t="str">
        <f t="shared" si="18"/>
        <v>Klik</v>
      </c>
      <c r="Y166" s="26" t="s">
        <v>2331</v>
      </c>
      <c r="Z166" s="55" t="str">
        <f t="shared" si="19"/>
        <v>Klik</v>
      </c>
      <c r="AA166" s="56" t="s">
        <v>2330</v>
      </c>
      <c r="AB166" s="5" t="s">
        <v>2334</v>
      </c>
      <c r="AC166" s="5" t="s">
        <v>2335</v>
      </c>
      <c r="AD166" s="5" t="s">
        <v>2338</v>
      </c>
      <c r="AE166" s="21" t="str">
        <f t="shared" si="21"/>
        <v>Klik</v>
      </c>
    </row>
    <row r="167" spans="1:31" x14ac:dyDescent="0.25">
      <c r="A167" s="64" t="s">
        <v>3255</v>
      </c>
      <c r="B167" s="34" t="str">
        <f t="shared" si="16"/>
        <v>Klik</v>
      </c>
      <c r="C167" s="35" t="s">
        <v>2220</v>
      </c>
      <c r="D167" s="35" t="s">
        <v>2223</v>
      </c>
      <c r="E167" s="35" t="s">
        <v>2222</v>
      </c>
      <c r="F167" s="35" t="s">
        <v>1207</v>
      </c>
      <c r="G167" s="33" t="s">
        <v>796</v>
      </c>
      <c r="H167" s="33" t="s">
        <v>1257</v>
      </c>
      <c r="I167" s="39" t="s">
        <v>712</v>
      </c>
      <c r="J167" s="39"/>
      <c r="K167" s="12" t="str">
        <f t="shared" si="15"/>
        <v xml:space="preserve"> - Bone growth 1 -- Smart-Servier.png</v>
      </c>
      <c r="L167" s="12" t="str">
        <f t="shared" si="17"/>
        <v>Bone growth 1 -- Smart-Servier.png</v>
      </c>
      <c r="M167" s="70" t="s">
        <v>2223</v>
      </c>
      <c r="N167" s="70" t="s">
        <v>2728</v>
      </c>
      <c r="O167" s="70" t="s">
        <v>2729</v>
      </c>
      <c r="P167" s="70" t="s">
        <v>2730</v>
      </c>
      <c r="Q167" s="62" t="s">
        <v>712</v>
      </c>
      <c r="R167" s="61" t="s">
        <v>1247</v>
      </c>
      <c r="S167" s="61" t="s">
        <v>2867</v>
      </c>
      <c r="T167" s="61" t="s">
        <v>2978</v>
      </c>
      <c r="U167" s="66" t="s">
        <v>2270</v>
      </c>
      <c r="V167" s="21" t="str">
        <f t="shared" si="20"/>
        <v>Klik</v>
      </c>
      <c r="W167" s="25" t="s">
        <v>2320</v>
      </c>
      <c r="X167" s="21" t="str">
        <f t="shared" si="18"/>
        <v>Klik</v>
      </c>
      <c r="Y167" s="26" t="s">
        <v>2331</v>
      </c>
      <c r="Z167" s="55" t="str">
        <f t="shared" si="19"/>
        <v>Klik</v>
      </c>
      <c r="AA167" s="56" t="s">
        <v>2330</v>
      </c>
      <c r="AB167" s="5" t="s">
        <v>2334</v>
      </c>
      <c r="AC167" s="5" t="s">
        <v>2335</v>
      </c>
      <c r="AD167" s="5" t="s">
        <v>2338</v>
      </c>
      <c r="AE167" s="21" t="str">
        <f t="shared" si="21"/>
        <v>Klik</v>
      </c>
    </row>
    <row r="168" spans="1:31" x14ac:dyDescent="0.25">
      <c r="A168" s="64" t="s">
        <v>3256</v>
      </c>
      <c r="B168" s="34" t="str">
        <f t="shared" si="16"/>
        <v>Klik</v>
      </c>
      <c r="C168" s="35" t="s">
        <v>2220</v>
      </c>
      <c r="D168" s="35" t="s">
        <v>2223</v>
      </c>
      <c r="E168" s="35" t="s">
        <v>2222</v>
      </c>
      <c r="F168" s="35" t="s">
        <v>1207</v>
      </c>
      <c r="G168" s="33" t="s">
        <v>797</v>
      </c>
      <c r="H168" s="33" t="s">
        <v>1257</v>
      </c>
      <c r="I168" s="39" t="s">
        <v>712</v>
      </c>
      <c r="J168" s="39"/>
      <c r="K168" s="12" t="str">
        <f t="shared" si="15"/>
        <v xml:space="preserve"> - Bone growth 2 -- Smart-Servier.png</v>
      </c>
      <c r="L168" s="12" t="str">
        <f t="shared" si="17"/>
        <v>Bone growth 2 -- Smart-Servier.png</v>
      </c>
      <c r="M168" s="70" t="s">
        <v>2223</v>
      </c>
      <c r="N168" s="70" t="s">
        <v>2728</v>
      </c>
      <c r="O168" s="70" t="s">
        <v>2729</v>
      </c>
      <c r="P168" s="70" t="s">
        <v>2730</v>
      </c>
      <c r="Q168" s="62" t="s">
        <v>712</v>
      </c>
      <c r="R168" s="61" t="s">
        <v>1247</v>
      </c>
      <c r="S168" s="61" t="s">
        <v>2867</v>
      </c>
      <c r="T168" s="61" t="s">
        <v>2978</v>
      </c>
      <c r="U168" s="66" t="s">
        <v>2270</v>
      </c>
      <c r="V168" s="21" t="str">
        <f t="shared" si="20"/>
        <v>Klik</v>
      </c>
      <c r="W168" s="25" t="s">
        <v>2320</v>
      </c>
      <c r="X168" s="21" t="str">
        <f t="shared" si="18"/>
        <v>Klik</v>
      </c>
      <c r="Y168" s="26" t="s">
        <v>2331</v>
      </c>
      <c r="Z168" s="55" t="str">
        <f t="shared" si="19"/>
        <v>Klik</v>
      </c>
      <c r="AA168" s="56" t="s">
        <v>2330</v>
      </c>
      <c r="AB168" s="5" t="s">
        <v>2334</v>
      </c>
      <c r="AC168" s="5" t="s">
        <v>2335</v>
      </c>
      <c r="AD168" s="5" t="s">
        <v>2338</v>
      </c>
      <c r="AE168" s="21" t="str">
        <f t="shared" si="21"/>
        <v>Klik</v>
      </c>
    </row>
    <row r="169" spans="1:31" x14ac:dyDescent="0.25">
      <c r="A169" s="64" t="s">
        <v>3257</v>
      </c>
      <c r="B169" s="34" t="str">
        <f t="shared" si="16"/>
        <v>Klik</v>
      </c>
      <c r="C169" s="35" t="s">
        <v>2220</v>
      </c>
      <c r="D169" s="35" t="s">
        <v>2223</v>
      </c>
      <c r="E169" s="35" t="s">
        <v>2222</v>
      </c>
      <c r="F169" s="35" t="s">
        <v>1207</v>
      </c>
      <c r="G169" s="33" t="s">
        <v>798</v>
      </c>
      <c r="H169" s="33" t="s">
        <v>1257</v>
      </c>
      <c r="I169" s="39" t="s">
        <v>712</v>
      </c>
      <c r="J169" s="39"/>
      <c r="K169" s="12" t="str">
        <f t="shared" si="15"/>
        <v xml:space="preserve"> - Bone growth 3 -- Smart-Servier.png</v>
      </c>
      <c r="L169" s="12" t="str">
        <f t="shared" si="17"/>
        <v>Bone growth 3 -- Smart-Servier.png</v>
      </c>
      <c r="M169" s="70" t="s">
        <v>2223</v>
      </c>
      <c r="N169" s="70" t="s">
        <v>2728</v>
      </c>
      <c r="O169" s="70" t="s">
        <v>2729</v>
      </c>
      <c r="P169" s="70" t="s">
        <v>2730</v>
      </c>
      <c r="Q169" s="62" t="s">
        <v>712</v>
      </c>
      <c r="R169" s="61" t="s">
        <v>1247</v>
      </c>
      <c r="S169" s="61" t="s">
        <v>2867</v>
      </c>
      <c r="T169" s="61" t="s">
        <v>2978</v>
      </c>
      <c r="U169" s="66" t="s">
        <v>2270</v>
      </c>
      <c r="V169" s="21" t="str">
        <f t="shared" si="20"/>
        <v>Klik</v>
      </c>
      <c r="W169" s="25" t="s">
        <v>2320</v>
      </c>
      <c r="X169" s="21" t="str">
        <f t="shared" si="18"/>
        <v>Klik</v>
      </c>
      <c r="Y169" s="26" t="s">
        <v>2331</v>
      </c>
      <c r="Z169" s="55" t="str">
        <f t="shared" si="19"/>
        <v>Klik</v>
      </c>
      <c r="AA169" s="56" t="s">
        <v>2330</v>
      </c>
      <c r="AB169" s="5" t="s">
        <v>2334</v>
      </c>
      <c r="AC169" s="5" t="s">
        <v>2335</v>
      </c>
      <c r="AD169" s="5" t="s">
        <v>2338</v>
      </c>
      <c r="AE169" s="21" t="str">
        <f t="shared" si="21"/>
        <v>Klik</v>
      </c>
    </row>
    <row r="170" spans="1:31" x14ac:dyDescent="0.25">
      <c r="A170" s="64" t="s">
        <v>3258</v>
      </c>
      <c r="B170" s="34" t="str">
        <f t="shared" si="16"/>
        <v>Klik</v>
      </c>
      <c r="C170" s="35" t="s">
        <v>2220</v>
      </c>
      <c r="D170" s="35" t="s">
        <v>2223</v>
      </c>
      <c r="E170" s="35" t="s">
        <v>2222</v>
      </c>
      <c r="F170" s="35" t="s">
        <v>1207</v>
      </c>
      <c r="G170" s="33" t="s">
        <v>799</v>
      </c>
      <c r="H170" s="33" t="s">
        <v>1257</v>
      </c>
      <c r="I170" s="39" t="s">
        <v>712</v>
      </c>
      <c r="J170" s="39"/>
      <c r="K170" s="12" t="str">
        <f t="shared" si="15"/>
        <v xml:space="preserve"> - Bone growth 4 -- Smart-Servier.png</v>
      </c>
      <c r="L170" s="12" t="str">
        <f t="shared" si="17"/>
        <v>Bone growth 4 -- Smart-Servier.png</v>
      </c>
      <c r="M170" s="70" t="s">
        <v>2223</v>
      </c>
      <c r="N170" s="70" t="s">
        <v>2728</v>
      </c>
      <c r="O170" s="70" t="s">
        <v>2729</v>
      </c>
      <c r="P170" s="70" t="s">
        <v>2730</v>
      </c>
      <c r="Q170" s="62" t="s">
        <v>712</v>
      </c>
      <c r="R170" s="61" t="s">
        <v>1247</v>
      </c>
      <c r="S170" s="61" t="s">
        <v>2867</v>
      </c>
      <c r="T170" s="61" t="s">
        <v>2978</v>
      </c>
      <c r="U170" s="66" t="s">
        <v>2270</v>
      </c>
      <c r="V170" s="21" t="str">
        <f t="shared" si="20"/>
        <v>Klik</v>
      </c>
      <c r="W170" s="25" t="s">
        <v>2320</v>
      </c>
      <c r="X170" s="21" t="str">
        <f t="shared" si="18"/>
        <v>Klik</v>
      </c>
      <c r="Y170" s="26" t="s">
        <v>2331</v>
      </c>
      <c r="Z170" s="55" t="str">
        <f t="shared" si="19"/>
        <v>Klik</v>
      </c>
      <c r="AA170" s="56" t="s">
        <v>2330</v>
      </c>
      <c r="AB170" s="5" t="s">
        <v>2334</v>
      </c>
      <c r="AC170" s="5" t="s">
        <v>2335</v>
      </c>
      <c r="AD170" s="5" t="s">
        <v>2338</v>
      </c>
      <c r="AE170" s="21" t="str">
        <f t="shared" si="21"/>
        <v>Klik</v>
      </c>
    </row>
    <row r="171" spans="1:31" x14ac:dyDescent="0.25">
      <c r="A171" s="64" t="s">
        <v>3259</v>
      </c>
      <c r="B171" s="34" t="str">
        <f t="shared" si="16"/>
        <v>Klik</v>
      </c>
      <c r="C171" s="35" t="s">
        <v>2220</v>
      </c>
      <c r="D171" s="35" t="s">
        <v>2223</v>
      </c>
      <c r="E171" s="35" t="s">
        <v>2222</v>
      </c>
      <c r="F171" s="35" t="s">
        <v>1207</v>
      </c>
      <c r="G171" s="33" t="s">
        <v>712</v>
      </c>
      <c r="H171" s="33" t="s">
        <v>1258</v>
      </c>
      <c r="I171" s="39" t="s">
        <v>712</v>
      </c>
      <c r="J171" s="39"/>
      <c r="K171" s="12" t="str">
        <f t="shared" si="15"/>
        <v xml:space="preserve"> - Bone growth -- Smart-Servier.jpg</v>
      </c>
      <c r="L171" s="12" t="str">
        <f t="shared" si="17"/>
        <v>Bone growth -- Smart-Servier.jpg</v>
      </c>
      <c r="M171" s="70" t="s">
        <v>2223</v>
      </c>
      <c r="N171" s="70" t="s">
        <v>2728</v>
      </c>
      <c r="O171" s="70" t="s">
        <v>2729</v>
      </c>
      <c r="P171" s="70" t="s">
        <v>2730</v>
      </c>
      <c r="Q171" s="62" t="s">
        <v>712</v>
      </c>
      <c r="R171" s="61" t="s">
        <v>1247</v>
      </c>
      <c r="S171" s="61" t="s">
        <v>2867</v>
      </c>
      <c r="T171" s="61" t="s">
        <v>2978</v>
      </c>
      <c r="U171" s="66" t="s">
        <v>2270</v>
      </c>
      <c r="V171" s="21" t="str">
        <f t="shared" si="20"/>
        <v>Klik</v>
      </c>
      <c r="W171" s="25" t="s">
        <v>2320</v>
      </c>
      <c r="X171" s="21" t="str">
        <f t="shared" si="18"/>
        <v>Klik</v>
      </c>
      <c r="Y171" s="26" t="s">
        <v>2331</v>
      </c>
      <c r="Z171" s="55" t="str">
        <f t="shared" si="19"/>
        <v>Klik</v>
      </c>
      <c r="AA171" s="56" t="s">
        <v>2330</v>
      </c>
      <c r="AB171" s="5" t="s">
        <v>2334</v>
      </c>
      <c r="AC171" s="5" t="s">
        <v>2335</v>
      </c>
      <c r="AD171" s="5" t="s">
        <v>2338</v>
      </c>
      <c r="AE171" s="21" t="str">
        <f t="shared" si="21"/>
        <v>Klik</v>
      </c>
    </row>
    <row r="172" spans="1:31" x14ac:dyDescent="0.25">
      <c r="A172" s="64" t="s">
        <v>3260</v>
      </c>
      <c r="B172" s="34" t="str">
        <f t="shared" si="16"/>
        <v>Klik</v>
      </c>
      <c r="C172" s="35" t="s">
        <v>2220</v>
      </c>
      <c r="D172" s="35" t="s">
        <v>2223</v>
      </c>
      <c r="E172" s="35" t="s">
        <v>2222</v>
      </c>
      <c r="F172" s="35" t="s">
        <v>2224</v>
      </c>
      <c r="G172" s="33" t="s">
        <v>801</v>
      </c>
      <c r="H172" s="33" t="s">
        <v>1257</v>
      </c>
      <c r="I172" s="39" t="s">
        <v>2707</v>
      </c>
      <c r="J172" s="39"/>
      <c r="K172" s="12" t="str">
        <f t="shared" si="15"/>
        <v xml:space="preserve"> - Female pelvis -- Smart-Servier.png</v>
      </c>
      <c r="L172" s="12" t="str">
        <f t="shared" si="17"/>
        <v>Female pelvis -- Smart-Servier.png</v>
      </c>
      <c r="M172" s="70" t="s">
        <v>2223</v>
      </c>
      <c r="N172" s="70" t="s">
        <v>2728</v>
      </c>
      <c r="O172" s="70" t="s">
        <v>2729</v>
      </c>
      <c r="P172" s="70" t="s">
        <v>2730</v>
      </c>
      <c r="Q172" s="62" t="s">
        <v>2736</v>
      </c>
      <c r="R172" s="61" t="s">
        <v>1310</v>
      </c>
      <c r="S172" s="61" t="s">
        <v>2868</v>
      </c>
      <c r="T172" s="61" t="s">
        <v>2979</v>
      </c>
      <c r="U172" s="66" t="s">
        <v>2271</v>
      </c>
      <c r="V172" s="21" t="str">
        <f t="shared" si="20"/>
        <v>Klik</v>
      </c>
      <c r="W172" s="25" t="s">
        <v>2320</v>
      </c>
      <c r="X172" s="21" t="str">
        <f t="shared" si="18"/>
        <v>Klik</v>
      </c>
      <c r="Y172" s="26" t="s">
        <v>2331</v>
      </c>
      <c r="Z172" s="55" t="str">
        <f t="shared" si="19"/>
        <v>Klik</v>
      </c>
      <c r="AA172" s="56" t="s">
        <v>2330</v>
      </c>
      <c r="AB172" s="5" t="s">
        <v>2334</v>
      </c>
      <c r="AC172" s="5" t="s">
        <v>2335</v>
      </c>
      <c r="AD172" s="5" t="s">
        <v>2338</v>
      </c>
      <c r="AE172" s="21" t="str">
        <f t="shared" si="21"/>
        <v>Klik</v>
      </c>
    </row>
    <row r="173" spans="1:31" x14ac:dyDescent="0.25">
      <c r="A173" s="64" t="s">
        <v>3261</v>
      </c>
      <c r="B173" s="34" t="str">
        <f t="shared" si="16"/>
        <v>Klik</v>
      </c>
      <c r="C173" s="35" t="s">
        <v>2220</v>
      </c>
      <c r="D173" s="35" t="s">
        <v>2223</v>
      </c>
      <c r="E173" s="35" t="s">
        <v>2222</v>
      </c>
      <c r="F173" s="35" t="s">
        <v>2224</v>
      </c>
      <c r="G173" s="33" t="s">
        <v>802</v>
      </c>
      <c r="H173" s="33" t="s">
        <v>1257</v>
      </c>
      <c r="I173" s="39" t="s">
        <v>2707</v>
      </c>
      <c r="J173" s="39"/>
      <c r="K173" s="12" t="str">
        <f t="shared" si="15"/>
        <v xml:space="preserve"> - Male pelvis -- Smart-Servier.png</v>
      </c>
      <c r="L173" s="12" t="str">
        <f t="shared" si="17"/>
        <v>Male pelvis -- Smart-Servier.png</v>
      </c>
      <c r="M173" s="70" t="s">
        <v>2223</v>
      </c>
      <c r="N173" s="70" t="s">
        <v>2728</v>
      </c>
      <c r="O173" s="70" t="s">
        <v>2729</v>
      </c>
      <c r="P173" s="70" t="s">
        <v>2730</v>
      </c>
      <c r="Q173" s="62" t="s">
        <v>2737</v>
      </c>
      <c r="R173" s="61" t="s">
        <v>1311</v>
      </c>
      <c r="S173" s="61" t="s">
        <v>2869</v>
      </c>
      <c r="T173" s="61" t="s">
        <v>2980</v>
      </c>
      <c r="U173" s="66" t="s">
        <v>2271</v>
      </c>
      <c r="V173" s="21" t="str">
        <f t="shared" si="20"/>
        <v>Klik</v>
      </c>
      <c r="W173" s="25" t="s">
        <v>2320</v>
      </c>
      <c r="X173" s="21" t="str">
        <f t="shared" si="18"/>
        <v>Klik</v>
      </c>
      <c r="Y173" s="26" t="s">
        <v>2331</v>
      </c>
      <c r="Z173" s="55" t="str">
        <f t="shared" si="19"/>
        <v>Klik</v>
      </c>
      <c r="AA173" s="56" t="s">
        <v>2330</v>
      </c>
      <c r="AB173" s="5" t="s">
        <v>2334</v>
      </c>
      <c r="AC173" s="5" t="s">
        <v>2335</v>
      </c>
      <c r="AD173" s="5" t="s">
        <v>2338</v>
      </c>
      <c r="AE173" s="21" t="str">
        <f t="shared" si="21"/>
        <v>Klik</v>
      </c>
    </row>
    <row r="174" spans="1:31" x14ac:dyDescent="0.25">
      <c r="A174" s="64" t="s">
        <v>3262</v>
      </c>
      <c r="B174" s="34" t="str">
        <f t="shared" si="16"/>
        <v>Klik</v>
      </c>
      <c r="C174" s="35" t="s">
        <v>2220</v>
      </c>
      <c r="D174" s="35" t="s">
        <v>2223</v>
      </c>
      <c r="E174" s="35" t="s">
        <v>2222</v>
      </c>
      <c r="F174" s="35" t="s">
        <v>2224</v>
      </c>
      <c r="G174" s="33" t="s">
        <v>800</v>
      </c>
      <c r="H174" s="33" t="s">
        <v>1258</v>
      </c>
      <c r="I174" s="39" t="s">
        <v>2707</v>
      </c>
      <c r="J174" s="39"/>
      <c r="K174" s="12" t="str">
        <f t="shared" si="15"/>
        <v xml:space="preserve"> - Pelvis - Female and male anterior views -- Smart-Servier.jpg</v>
      </c>
      <c r="L174" s="12" t="str">
        <f t="shared" si="17"/>
        <v>Pelvis - Female and male anterior views -- Smart-Servier.jpg</v>
      </c>
      <c r="M174" s="70" t="s">
        <v>2223</v>
      </c>
      <c r="N174" s="70" t="s">
        <v>2728</v>
      </c>
      <c r="O174" s="70" t="s">
        <v>2729</v>
      </c>
      <c r="P174" s="70" t="s">
        <v>2730</v>
      </c>
      <c r="Q174" s="62" t="s">
        <v>2738</v>
      </c>
      <c r="R174" s="61" t="s">
        <v>1312</v>
      </c>
      <c r="S174" s="61" t="s">
        <v>2870</v>
      </c>
      <c r="T174" s="61" t="s">
        <v>2981</v>
      </c>
      <c r="U174" s="66" t="s">
        <v>2271</v>
      </c>
      <c r="V174" s="21" t="str">
        <f t="shared" si="20"/>
        <v>Klik</v>
      </c>
      <c r="W174" s="25" t="s">
        <v>2320</v>
      </c>
      <c r="X174" s="21" t="str">
        <f t="shared" si="18"/>
        <v>Klik</v>
      </c>
      <c r="Y174" s="26" t="s">
        <v>2331</v>
      </c>
      <c r="Z174" s="55" t="str">
        <f t="shared" si="19"/>
        <v>Klik</v>
      </c>
      <c r="AA174" s="56" t="s">
        <v>2330</v>
      </c>
      <c r="AB174" s="5" t="s">
        <v>2334</v>
      </c>
      <c r="AC174" s="5" t="s">
        <v>2335</v>
      </c>
      <c r="AD174" s="5" t="s">
        <v>2338</v>
      </c>
      <c r="AE174" s="21" t="str">
        <f t="shared" si="21"/>
        <v>Klik</v>
      </c>
    </row>
    <row r="175" spans="1:31" x14ac:dyDescent="0.25">
      <c r="A175" s="64" t="s">
        <v>3263</v>
      </c>
      <c r="B175" s="34" t="str">
        <f t="shared" si="16"/>
        <v>Klik</v>
      </c>
      <c r="C175" s="35" t="s">
        <v>2220</v>
      </c>
      <c r="D175" s="35" t="s">
        <v>2223</v>
      </c>
      <c r="E175" s="35" t="s">
        <v>2222</v>
      </c>
      <c r="F175" s="35" t="s">
        <v>1208</v>
      </c>
      <c r="G175" s="33" t="s">
        <v>804</v>
      </c>
      <c r="H175" s="33" t="s">
        <v>1257</v>
      </c>
      <c r="I175" s="39" t="s">
        <v>713</v>
      </c>
      <c r="J175" s="39"/>
      <c r="K175" s="12" t="str">
        <f t="shared" si="15"/>
        <v xml:space="preserve"> - Child teenager 1 -- Smart-Servier.png</v>
      </c>
      <c r="L175" s="12" t="str">
        <f t="shared" si="17"/>
        <v>Child teenager 1 -- Smart-Servier.png</v>
      </c>
      <c r="M175" s="70" t="s">
        <v>2223</v>
      </c>
      <c r="N175" s="70" t="s">
        <v>2728</v>
      </c>
      <c r="O175" s="70" t="s">
        <v>2729</v>
      </c>
      <c r="P175" s="70" t="s">
        <v>2730</v>
      </c>
      <c r="Q175" s="62" t="s">
        <v>713</v>
      </c>
      <c r="R175" s="61" t="s">
        <v>1228</v>
      </c>
      <c r="S175" s="61" t="s">
        <v>2871</v>
      </c>
      <c r="T175" s="61" t="s">
        <v>2982</v>
      </c>
      <c r="U175" s="66" t="s">
        <v>2272</v>
      </c>
      <c r="V175" s="21" t="str">
        <f t="shared" si="20"/>
        <v>Klik</v>
      </c>
      <c r="W175" s="25" t="s">
        <v>2320</v>
      </c>
      <c r="X175" s="21" t="str">
        <f t="shared" si="18"/>
        <v>Klik</v>
      </c>
      <c r="Y175" s="26" t="s">
        <v>2331</v>
      </c>
      <c r="Z175" s="55" t="str">
        <f t="shared" si="19"/>
        <v>Klik</v>
      </c>
      <c r="AA175" s="56" t="s">
        <v>2330</v>
      </c>
      <c r="AB175" s="5" t="s">
        <v>2334</v>
      </c>
      <c r="AC175" s="5" t="s">
        <v>2335</v>
      </c>
      <c r="AD175" s="5" t="s">
        <v>2338</v>
      </c>
      <c r="AE175" s="21" t="str">
        <f t="shared" si="21"/>
        <v>Klik</v>
      </c>
    </row>
    <row r="176" spans="1:31" x14ac:dyDescent="0.25">
      <c r="A176" s="64" t="s">
        <v>3264</v>
      </c>
      <c r="B176" s="34" t="str">
        <f t="shared" si="16"/>
        <v>Klik</v>
      </c>
      <c r="C176" s="35" t="s">
        <v>2220</v>
      </c>
      <c r="D176" s="35" t="s">
        <v>2223</v>
      </c>
      <c r="E176" s="35" t="s">
        <v>2222</v>
      </c>
      <c r="F176" s="35" t="s">
        <v>1208</v>
      </c>
      <c r="G176" s="33" t="s">
        <v>803</v>
      </c>
      <c r="H176" s="33" t="s">
        <v>1257</v>
      </c>
      <c r="I176" s="39" t="s">
        <v>713</v>
      </c>
      <c r="J176" s="39"/>
      <c r="K176" s="12" t="str">
        <f t="shared" si="15"/>
        <v xml:space="preserve"> - Child teenager 2 -- Smart-Servier.png</v>
      </c>
      <c r="L176" s="12" t="str">
        <f t="shared" si="17"/>
        <v>Child teenager 2 -- Smart-Servier.png</v>
      </c>
      <c r="M176" s="70" t="s">
        <v>2223</v>
      </c>
      <c r="N176" s="70" t="s">
        <v>2728</v>
      </c>
      <c r="O176" s="70" t="s">
        <v>2729</v>
      </c>
      <c r="P176" s="70" t="s">
        <v>2730</v>
      </c>
      <c r="Q176" s="62" t="s">
        <v>713</v>
      </c>
      <c r="R176" s="61" t="s">
        <v>1228</v>
      </c>
      <c r="S176" s="61" t="s">
        <v>2871</v>
      </c>
      <c r="T176" s="61" t="s">
        <v>2982</v>
      </c>
      <c r="U176" s="66" t="s">
        <v>2272</v>
      </c>
      <c r="V176" s="21" t="str">
        <f t="shared" si="20"/>
        <v>Klik</v>
      </c>
      <c r="W176" s="25" t="s">
        <v>2320</v>
      </c>
      <c r="X176" s="21" t="str">
        <f t="shared" si="18"/>
        <v>Klik</v>
      </c>
      <c r="Y176" s="26" t="s">
        <v>2331</v>
      </c>
      <c r="Z176" s="55" t="str">
        <f t="shared" si="19"/>
        <v>Klik</v>
      </c>
      <c r="AA176" s="56" t="s">
        <v>2330</v>
      </c>
      <c r="AB176" s="5" t="s">
        <v>2334</v>
      </c>
      <c r="AC176" s="5" t="s">
        <v>2335</v>
      </c>
      <c r="AD176" s="5" t="s">
        <v>2338</v>
      </c>
      <c r="AE176" s="21" t="str">
        <f t="shared" si="21"/>
        <v>Klik</v>
      </c>
    </row>
    <row r="177" spans="1:31" x14ac:dyDescent="0.25">
      <c r="A177" s="64" t="s">
        <v>3265</v>
      </c>
      <c r="B177" s="34" t="str">
        <f t="shared" si="16"/>
        <v>Klik</v>
      </c>
      <c r="C177" s="35" t="s">
        <v>2220</v>
      </c>
      <c r="D177" s="35" t="s">
        <v>2223</v>
      </c>
      <c r="E177" s="35" t="s">
        <v>2222</v>
      </c>
      <c r="F177" s="35" t="s">
        <v>1208</v>
      </c>
      <c r="G177" s="33" t="s">
        <v>805</v>
      </c>
      <c r="H177" s="33" t="s">
        <v>1257</v>
      </c>
      <c r="I177" s="39" t="s">
        <v>713</v>
      </c>
      <c r="J177" s="39"/>
      <c r="K177" s="12" t="str">
        <f t="shared" si="15"/>
        <v xml:space="preserve"> - Child teenager 3 -- Smart-Servier.png</v>
      </c>
      <c r="L177" s="12" t="str">
        <f t="shared" si="17"/>
        <v>Child teenager 3 -- Smart-Servier.png</v>
      </c>
      <c r="M177" s="70" t="s">
        <v>2223</v>
      </c>
      <c r="N177" s="70" t="s">
        <v>2728</v>
      </c>
      <c r="O177" s="70" t="s">
        <v>2729</v>
      </c>
      <c r="P177" s="70" t="s">
        <v>2730</v>
      </c>
      <c r="Q177" s="62" t="s">
        <v>713</v>
      </c>
      <c r="R177" s="61" t="s">
        <v>1228</v>
      </c>
      <c r="S177" s="61" t="s">
        <v>2871</v>
      </c>
      <c r="T177" s="61" t="s">
        <v>2982</v>
      </c>
      <c r="U177" s="66" t="s">
        <v>2272</v>
      </c>
      <c r="V177" s="21" t="str">
        <f t="shared" si="20"/>
        <v>Klik</v>
      </c>
      <c r="W177" s="25" t="s">
        <v>2320</v>
      </c>
      <c r="X177" s="21" t="str">
        <f t="shared" si="18"/>
        <v>Klik</v>
      </c>
      <c r="Y177" s="26" t="s">
        <v>2331</v>
      </c>
      <c r="Z177" s="55" t="str">
        <f t="shared" si="19"/>
        <v>Klik</v>
      </c>
      <c r="AA177" s="56" t="s">
        <v>2330</v>
      </c>
      <c r="AB177" s="5" t="s">
        <v>2334</v>
      </c>
      <c r="AC177" s="5" t="s">
        <v>2335</v>
      </c>
      <c r="AD177" s="5" t="s">
        <v>2338</v>
      </c>
      <c r="AE177" s="21" t="str">
        <f t="shared" si="21"/>
        <v>Klik</v>
      </c>
    </row>
    <row r="178" spans="1:31" x14ac:dyDescent="0.25">
      <c r="A178" s="64" t="s">
        <v>3266</v>
      </c>
      <c r="B178" s="34" t="str">
        <f t="shared" si="16"/>
        <v>Klik</v>
      </c>
      <c r="C178" s="35" t="s">
        <v>2220</v>
      </c>
      <c r="D178" s="35" t="s">
        <v>2223</v>
      </c>
      <c r="E178" s="35" t="s">
        <v>2222</v>
      </c>
      <c r="F178" s="35" t="s">
        <v>1208</v>
      </c>
      <c r="G178" s="33" t="s">
        <v>806</v>
      </c>
      <c r="H178" s="33" t="s">
        <v>1257</v>
      </c>
      <c r="I178" s="39" t="s">
        <v>713</v>
      </c>
      <c r="J178" s="39"/>
      <c r="K178" s="12" t="str">
        <f t="shared" si="15"/>
        <v xml:space="preserve"> - Child teenager 4 -- Smart-Servier.png</v>
      </c>
      <c r="L178" s="12" t="str">
        <f t="shared" si="17"/>
        <v>Child teenager 4 -- Smart-Servier.png</v>
      </c>
      <c r="M178" s="70" t="s">
        <v>2223</v>
      </c>
      <c r="N178" s="70" t="s">
        <v>2728</v>
      </c>
      <c r="O178" s="70" t="s">
        <v>2729</v>
      </c>
      <c r="P178" s="70" t="s">
        <v>2730</v>
      </c>
      <c r="Q178" s="62" t="s">
        <v>713</v>
      </c>
      <c r="R178" s="61" t="s">
        <v>1228</v>
      </c>
      <c r="S178" s="61" t="s">
        <v>2871</v>
      </c>
      <c r="T178" s="61" t="s">
        <v>2982</v>
      </c>
      <c r="U178" s="66" t="s">
        <v>2272</v>
      </c>
      <c r="V178" s="21" t="str">
        <f t="shared" si="20"/>
        <v>Klik</v>
      </c>
      <c r="W178" s="25" t="s">
        <v>2320</v>
      </c>
      <c r="X178" s="21" t="str">
        <f t="shared" si="18"/>
        <v>Klik</v>
      </c>
      <c r="Y178" s="26" t="s">
        <v>2331</v>
      </c>
      <c r="Z178" s="55" t="str">
        <f t="shared" si="19"/>
        <v>Klik</v>
      </c>
      <c r="AA178" s="56" t="s">
        <v>2330</v>
      </c>
      <c r="AB178" s="5" t="s">
        <v>2334</v>
      </c>
      <c r="AC178" s="5" t="s">
        <v>2335</v>
      </c>
      <c r="AD178" s="5" t="s">
        <v>2338</v>
      </c>
      <c r="AE178" s="21" t="str">
        <f t="shared" si="21"/>
        <v>Klik</v>
      </c>
    </row>
    <row r="179" spans="1:31" x14ac:dyDescent="0.25">
      <c r="A179" s="64" t="s">
        <v>3267</v>
      </c>
      <c r="B179" s="34" t="str">
        <f t="shared" si="16"/>
        <v>Klik</v>
      </c>
      <c r="C179" s="35" t="s">
        <v>2220</v>
      </c>
      <c r="D179" s="35" t="s">
        <v>2223</v>
      </c>
      <c r="E179" s="35" t="s">
        <v>2222</v>
      </c>
      <c r="F179" s="35" t="s">
        <v>1208</v>
      </c>
      <c r="G179" s="33" t="s">
        <v>713</v>
      </c>
      <c r="H179" s="33" t="s">
        <v>1258</v>
      </c>
      <c r="I179" s="39" t="s">
        <v>713</v>
      </c>
      <c r="J179" s="39"/>
      <c r="K179" s="12" t="str">
        <f t="shared" si="15"/>
        <v xml:space="preserve"> - Child teenager -- Smart-Servier.jpg</v>
      </c>
      <c r="L179" s="12" t="str">
        <f t="shared" si="17"/>
        <v>Child teenager -- Smart-Servier.jpg</v>
      </c>
      <c r="M179" s="70" t="s">
        <v>2223</v>
      </c>
      <c r="N179" s="70" t="s">
        <v>2728</v>
      </c>
      <c r="O179" s="70" t="s">
        <v>2729</v>
      </c>
      <c r="P179" s="70" t="s">
        <v>2730</v>
      </c>
      <c r="Q179" s="62" t="s">
        <v>713</v>
      </c>
      <c r="R179" s="61" t="s">
        <v>1228</v>
      </c>
      <c r="S179" s="61" t="s">
        <v>2871</v>
      </c>
      <c r="T179" s="61" t="s">
        <v>2982</v>
      </c>
      <c r="U179" s="66" t="s">
        <v>2272</v>
      </c>
      <c r="V179" s="21" t="str">
        <f t="shared" si="20"/>
        <v>Klik</v>
      </c>
      <c r="W179" s="25" t="s">
        <v>2320</v>
      </c>
      <c r="X179" s="21" t="str">
        <f t="shared" si="18"/>
        <v>Klik</v>
      </c>
      <c r="Y179" s="26" t="s">
        <v>2331</v>
      </c>
      <c r="Z179" s="55" t="str">
        <f t="shared" si="19"/>
        <v>Klik</v>
      </c>
      <c r="AA179" s="56" t="s">
        <v>2330</v>
      </c>
      <c r="AB179" s="5" t="s">
        <v>2334</v>
      </c>
      <c r="AC179" s="5" t="s">
        <v>2335</v>
      </c>
      <c r="AD179" s="5" t="s">
        <v>2338</v>
      </c>
      <c r="AE179" s="21" t="str">
        <f t="shared" si="21"/>
        <v>Klik</v>
      </c>
    </row>
    <row r="180" spans="1:31" x14ac:dyDescent="0.25">
      <c r="A180" s="64" t="s">
        <v>3268</v>
      </c>
      <c r="B180" s="34" t="str">
        <f t="shared" si="16"/>
        <v>Klik</v>
      </c>
      <c r="C180" s="35" t="s">
        <v>2220</v>
      </c>
      <c r="D180" s="35" t="s">
        <v>2223</v>
      </c>
      <c r="E180" s="35" t="s">
        <v>2222</v>
      </c>
      <c r="F180" s="35" t="s">
        <v>1209</v>
      </c>
      <c r="G180" s="33" t="s">
        <v>715</v>
      </c>
      <c r="H180" s="33" t="s">
        <v>1257</v>
      </c>
      <c r="I180" s="39" t="s">
        <v>714</v>
      </c>
      <c r="J180" s="39"/>
      <c r="K180" s="12" t="str">
        <f t="shared" si="15"/>
        <v xml:space="preserve"> - Collagen 1 -- Smart-Servier.png</v>
      </c>
      <c r="L180" s="12" t="str">
        <f t="shared" si="17"/>
        <v>Collagen 1 -- Smart-Servier.png</v>
      </c>
      <c r="M180" s="70" t="s">
        <v>2223</v>
      </c>
      <c r="N180" s="70" t="s">
        <v>2728</v>
      </c>
      <c r="O180" s="70" t="s">
        <v>2729</v>
      </c>
      <c r="P180" s="70" t="s">
        <v>2730</v>
      </c>
      <c r="Q180" s="62" t="s">
        <v>714</v>
      </c>
      <c r="R180" s="61" t="s">
        <v>1304</v>
      </c>
      <c r="S180" s="61" t="s">
        <v>2872</v>
      </c>
      <c r="T180" s="61" t="s">
        <v>2983</v>
      </c>
      <c r="U180" s="66" t="s">
        <v>2273</v>
      </c>
      <c r="V180" s="21" t="str">
        <f t="shared" si="20"/>
        <v>Klik</v>
      </c>
      <c r="W180" s="25" t="s">
        <v>2320</v>
      </c>
      <c r="X180" s="21" t="str">
        <f t="shared" si="18"/>
        <v>Klik</v>
      </c>
      <c r="Y180" s="26" t="s">
        <v>2331</v>
      </c>
      <c r="Z180" s="55" t="str">
        <f t="shared" si="19"/>
        <v>Klik</v>
      </c>
      <c r="AA180" s="56" t="s">
        <v>2330</v>
      </c>
      <c r="AB180" s="5" t="s">
        <v>2334</v>
      </c>
      <c r="AC180" s="5" t="s">
        <v>2335</v>
      </c>
      <c r="AD180" s="5" t="s">
        <v>2338</v>
      </c>
      <c r="AE180" s="21" t="str">
        <f t="shared" si="21"/>
        <v>Klik</v>
      </c>
    </row>
    <row r="181" spans="1:31" x14ac:dyDescent="0.25">
      <c r="A181" s="64" t="s">
        <v>3269</v>
      </c>
      <c r="B181" s="34" t="str">
        <f t="shared" si="16"/>
        <v>Klik</v>
      </c>
      <c r="C181" s="35" t="s">
        <v>2220</v>
      </c>
      <c r="D181" s="35" t="s">
        <v>2223</v>
      </c>
      <c r="E181" s="35" t="s">
        <v>2222</v>
      </c>
      <c r="F181" s="35" t="s">
        <v>1209</v>
      </c>
      <c r="G181" s="33" t="s">
        <v>716</v>
      </c>
      <c r="H181" s="33" t="s">
        <v>1257</v>
      </c>
      <c r="I181" s="39" t="s">
        <v>714</v>
      </c>
      <c r="J181" s="39"/>
      <c r="K181" s="12" t="str">
        <f t="shared" si="15"/>
        <v xml:space="preserve"> - Collagen 2 -- Smart-Servier.png</v>
      </c>
      <c r="L181" s="12" t="str">
        <f t="shared" si="17"/>
        <v>Collagen 2 -- Smart-Servier.png</v>
      </c>
      <c r="M181" s="70" t="s">
        <v>2223</v>
      </c>
      <c r="N181" s="70" t="s">
        <v>2728</v>
      </c>
      <c r="O181" s="70" t="s">
        <v>2729</v>
      </c>
      <c r="P181" s="70" t="s">
        <v>2730</v>
      </c>
      <c r="Q181" s="62" t="s">
        <v>714</v>
      </c>
      <c r="R181" s="61" t="s">
        <v>1304</v>
      </c>
      <c r="S181" s="61" t="s">
        <v>2872</v>
      </c>
      <c r="T181" s="61" t="s">
        <v>2983</v>
      </c>
      <c r="U181" s="66" t="s">
        <v>2273</v>
      </c>
      <c r="V181" s="21" t="str">
        <f t="shared" si="20"/>
        <v>Klik</v>
      </c>
      <c r="W181" s="25" t="s">
        <v>2320</v>
      </c>
      <c r="X181" s="21" t="str">
        <f t="shared" si="18"/>
        <v>Klik</v>
      </c>
      <c r="Y181" s="26" t="s">
        <v>2331</v>
      </c>
      <c r="Z181" s="55" t="str">
        <f t="shared" si="19"/>
        <v>Klik</v>
      </c>
      <c r="AA181" s="56" t="s">
        <v>2330</v>
      </c>
      <c r="AB181" s="5" t="s">
        <v>2334</v>
      </c>
      <c r="AC181" s="5" t="s">
        <v>2335</v>
      </c>
      <c r="AD181" s="5" t="s">
        <v>2338</v>
      </c>
      <c r="AE181" s="21" t="str">
        <f t="shared" si="21"/>
        <v>Klik</v>
      </c>
    </row>
    <row r="182" spans="1:31" x14ac:dyDescent="0.25">
      <c r="A182" s="64" t="s">
        <v>3270</v>
      </c>
      <c r="B182" s="34" t="str">
        <f t="shared" si="16"/>
        <v>Klik</v>
      </c>
      <c r="C182" s="35" t="s">
        <v>2220</v>
      </c>
      <c r="D182" s="35" t="s">
        <v>2223</v>
      </c>
      <c r="E182" s="35" t="s">
        <v>2222</v>
      </c>
      <c r="F182" s="35" t="s">
        <v>1209</v>
      </c>
      <c r="G182" s="33" t="s">
        <v>714</v>
      </c>
      <c r="H182" s="33" t="s">
        <v>1258</v>
      </c>
      <c r="I182" s="39" t="s">
        <v>714</v>
      </c>
      <c r="J182" s="39"/>
      <c r="K182" s="12" t="str">
        <f t="shared" si="15"/>
        <v xml:space="preserve"> - Collagen -- Smart-Servier.jpg</v>
      </c>
      <c r="L182" s="12" t="str">
        <f t="shared" si="17"/>
        <v>Collagen -- Smart-Servier.jpg</v>
      </c>
      <c r="M182" s="70" t="s">
        <v>2223</v>
      </c>
      <c r="N182" s="70" t="s">
        <v>2728</v>
      </c>
      <c r="O182" s="70" t="s">
        <v>2729</v>
      </c>
      <c r="P182" s="70" t="s">
        <v>2730</v>
      </c>
      <c r="Q182" s="62" t="s">
        <v>714</v>
      </c>
      <c r="R182" s="61" t="s">
        <v>1304</v>
      </c>
      <c r="S182" s="61" t="s">
        <v>2872</v>
      </c>
      <c r="T182" s="61" t="s">
        <v>2983</v>
      </c>
      <c r="U182" s="66" t="s">
        <v>2273</v>
      </c>
      <c r="V182" s="21" t="str">
        <f t="shared" si="20"/>
        <v>Klik</v>
      </c>
      <c r="W182" s="25" t="s">
        <v>2320</v>
      </c>
      <c r="X182" s="21" t="str">
        <f t="shared" si="18"/>
        <v>Klik</v>
      </c>
      <c r="Y182" s="26" t="s">
        <v>2331</v>
      </c>
      <c r="Z182" s="55" t="str">
        <f t="shared" si="19"/>
        <v>Klik</v>
      </c>
      <c r="AA182" s="56" t="s">
        <v>2330</v>
      </c>
      <c r="AB182" s="5" t="s">
        <v>2334</v>
      </c>
      <c r="AC182" s="5" t="s">
        <v>2335</v>
      </c>
      <c r="AD182" s="5" t="s">
        <v>2338</v>
      </c>
      <c r="AE182" s="21" t="str">
        <f t="shared" si="21"/>
        <v>Klik</v>
      </c>
    </row>
    <row r="183" spans="1:31" x14ac:dyDescent="0.25">
      <c r="A183" s="64" t="s">
        <v>3271</v>
      </c>
      <c r="B183" s="34" t="str">
        <f t="shared" si="16"/>
        <v>Klik</v>
      </c>
      <c r="C183" s="35" t="s">
        <v>2220</v>
      </c>
      <c r="D183" s="35" t="s">
        <v>2223</v>
      </c>
      <c r="E183" s="35" t="s">
        <v>2222</v>
      </c>
      <c r="F183" s="35" t="s">
        <v>1210</v>
      </c>
      <c r="G183" s="33" t="s">
        <v>808</v>
      </c>
      <c r="H183" s="33" t="s">
        <v>1257</v>
      </c>
      <c r="I183" s="39" t="s">
        <v>717</v>
      </c>
      <c r="J183" s="39" t="s">
        <v>2711</v>
      </c>
      <c r="K183" s="12" t="str">
        <f t="shared" si="15"/>
        <v>Hip bone - Coxal bone 1 -- Smart-Servier.png</v>
      </c>
      <c r="L183" s="12" t="str">
        <f t="shared" si="17"/>
        <v>Hip bone - Coxal bone 1 -- Smart-Servier.png</v>
      </c>
      <c r="M183" s="70" t="s">
        <v>2223</v>
      </c>
      <c r="N183" s="70" t="s">
        <v>2728</v>
      </c>
      <c r="O183" s="70" t="s">
        <v>2729</v>
      </c>
      <c r="P183" s="70" t="s">
        <v>2730</v>
      </c>
      <c r="Q183" s="62" t="s">
        <v>3061</v>
      </c>
      <c r="R183" s="61" t="s">
        <v>1229</v>
      </c>
      <c r="S183" s="61" t="s">
        <v>3074</v>
      </c>
      <c r="T183" s="61" t="s">
        <v>2984</v>
      </c>
      <c r="U183" s="66" t="s">
        <v>2274</v>
      </c>
      <c r="V183" s="21" t="str">
        <f t="shared" si="20"/>
        <v>Klik</v>
      </c>
      <c r="W183" s="25" t="s">
        <v>2320</v>
      </c>
      <c r="X183" s="21" t="str">
        <f t="shared" si="18"/>
        <v>Klik</v>
      </c>
      <c r="Y183" s="26" t="s">
        <v>2331</v>
      </c>
      <c r="Z183" s="55" t="str">
        <f t="shared" si="19"/>
        <v>Klik</v>
      </c>
      <c r="AA183" s="56" t="s">
        <v>2330</v>
      </c>
      <c r="AB183" s="5" t="s">
        <v>2334</v>
      </c>
      <c r="AC183" s="5" t="s">
        <v>2335</v>
      </c>
      <c r="AD183" s="5" t="s">
        <v>2338</v>
      </c>
      <c r="AE183" s="21" t="str">
        <f t="shared" si="21"/>
        <v>Klik</v>
      </c>
    </row>
    <row r="184" spans="1:31" x14ac:dyDescent="0.25">
      <c r="A184" s="64" t="s">
        <v>3272</v>
      </c>
      <c r="B184" s="34" t="str">
        <f t="shared" si="16"/>
        <v>Klik</v>
      </c>
      <c r="C184" s="35" t="s">
        <v>2220</v>
      </c>
      <c r="D184" s="35" t="s">
        <v>2223</v>
      </c>
      <c r="E184" s="35" t="s">
        <v>2222</v>
      </c>
      <c r="F184" s="35" t="s">
        <v>1210</v>
      </c>
      <c r="G184" s="33" t="s">
        <v>807</v>
      </c>
      <c r="H184" s="33" t="s">
        <v>1257</v>
      </c>
      <c r="I184" s="39" t="s">
        <v>717</v>
      </c>
      <c r="J184" s="39" t="s">
        <v>2711</v>
      </c>
      <c r="K184" s="12" t="str">
        <f t="shared" si="15"/>
        <v>Hip bone - Coxal bone 2 -- Smart-Servier.png</v>
      </c>
      <c r="L184" s="12" t="str">
        <f t="shared" si="17"/>
        <v>Hip bone - Coxal bone 2 -- Smart-Servier.png</v>
      </c>
      <c r="M184" s="70" t="s">
        <v>2223</v>
      </c>
      <c r="N184" s="70" t="s">
        <v>2728</v>
      </c>
      <c r="O184" s="70" t="s">
        <v>2729</v>
      </c>
      <c r="P184" s="70" t="s">
        <v>2730</v>
      </c>
      <c r="Q184" s="62" t="s">
        <v>3061</v>
      </c>
      <c r="R184" s="61" t="s">
        <v>1229</v>
      </c>
      <c r="S184" s="61" t="s">
        <v>3074</v>
      </c>
      <c r="T184" s="61" t="s">
        <v>2984</v>
      </c>
      <c r="U184" s="66" t="s">
        <v>2274</v>
      </c>
      <c r="V184" s="21" t="str">
        <f t="shared" si="20"/>
        <v>Klik</v>
      </c>
      <c r="W184" s="25" t="s">
        <v>2320</v>
      </c>
      <c r="X184" s="21" t="str">
        <f t="shared" si="18"/>
        <v>Klik</v>
      </c>
      <c r="Y184" s="26" t="s">
        <v>2331</v>
      </c>
      <c r="Z184" s="55" t="str">
        <f t="shared" si="19"/>
        <v>Klik</v>
      </c>
      <c r="AA184" s="56" t="s">
        <v>2330</v>
      </c>
      <c r="AB184" s="5" t="s">
        <v>2334</v>
      </c>
      <c r="AC184" s="5" t="s">
        <v>2335</v>
      </c>
      <c r="AD184" s="5" t="s">
        <v>2338</v>
      </c>
      <c r="AE184" s="21" t="str">
        <f t="shared" si="21"/>
        <v>Klik</v>
      </c>
    </row>
    <row r="185" spans="1:31" x14ac:dyDescent="0.25">
      <c r="A185" s="64" t="s">
        <v>3273</v>
      </c>
      <c r="B185" s="34" t="str">
        <f t="shared" si="16"/>
        <v>Klik</v>
      </c>
      <c r="C185" s="35" t="s">
        <v>2220</v>
      </c>
      <c r="D185" s="35" t="s">
        <v>2223</v>
      </c>
      <c r="E185" s="35" t="s">
        <v>2222</v>
      </c>
      <c r="F185" s="35" t="s">
        <v>1210</v>
      </c>
      <c r="G185" s="33" t="s">
        <v>717</v>
      </c>
      <c r="H185" s="33" t="s">
        <v>1258</v>
      </c>
      <c r="I185" s="39" t="s">
        <v>717</v>
      </c>
      <c r="J185" s="39" t="s">
        <v>2711</v>
      </c>
      <c r="K185" s="12" t="str">
        <f t="shared" si="15"/>
        <v>Hip bone - Coxal bone -- Smart-Servier.jpg</v>
      </c>
      <c r="L185" s="12" t="str">
        <f t="shared" si="17"/>
        <v>Hip bone - Coxal bone -- Smart-Servier.jpg</v>
      </c>
      <c r="M185" s="70" t="s">
        <v>2223</v>
      </c>
      <c r="N185" s="70" t="s">
        <v>2728</v>
      </c>
      <c r="O185" s="70" t="s">
        <v>2729</v>
      </c>
      <c r="P185" s="70" t="s">
        <v>2730</v>
      </c>
      <c r="Q185" s="62" t="s">
        <v>3061</v>
      </c>
      <c r="R185" s="61" t="s">
        <v>1229</v>
      </c>
      <c r="S185" s="61" t="s">
        <v>3074</v>
      </c>
      <c r="T185" s="61" t="s">
        <v>2984</v>
      </c>
      <c r="U185" s="66" t="s">
        <v>2274</v>
      </c>
      <c r="V185" s="21" t="str">
        <f t="shared" si="20"/>
        <v>Klik</v>
      </c>
      <c r="W185" s="25" t="s">
        <v>2320</v>
      </c>
      <c r="X185" s="21" t="str">
        <f t="shared" si="18"/>
        <v>Klik</v>
      </c>
      <c r="Y185" s="26" t="s">
        <v>2331</v>
      </c>
      <c r="Z185" s="55" t="str">
        <f t="shared" si="19"/>
        <v>Klik</v>
      </c>
      <c r="AA185" s="56" t="s">
        <v>2330</v>
      </c>
      <c r="AB185" s="5" t="s">
        <v>2334</v>
      </c>
      <c r="AC185" s="5" t="s">
        <v>2335</v>
      </c>
      <c r="AD185" s="5" t="s">
        <v>2338</v>
      </c>
      <c r="AE185" s="21" t="str">
        <f t="shared" si="21"/>
        <v>Klik</v>
      </c>
    </row>
    <row r="186" spans="1:31" x14ac:dyDescent="0.25">
      <c r="A186" s="64" t="s">
        <v>3274</v>
      </c>
      <c r="B186" s="34" t="str">
        <f t="shared" si="16"/>
        <v>Klik</v>
      </c>
      <c r="C186" s="35" t="s">
        <v>2220</v>
      </c>
      <c r="D186" s="35" t="s">
        <v>2223</v>
      </c>
      <c r="E186" s="35" t="s">
        <v>2222</v>
      </c>
      <c r="F186" s="35" t="s">
        <v>1248</v>
      </c>
      <c r="G186" s="33" t="s">
        <v>718</v>
      </c>
      <c r="H186" s="33" t="s">
        <v>1258</v>
      </c>
      <c r="I186" s="39" t="s">
        <v>1400</v>
      </c>
      <c r="J186" s="39"/>
      <c r="K186" s="12" t="str">
        <f t="shared" si="15"/>
        <v xml:space="preserve"> - Disc herniation - Degeneration Prolapse Extrusion Sequestration -- Smart-Servier.jpg</v>
      </c>
      <c r="L186" s="12" t="str">
        <f t="shared" si="17"/>
        <v>Disc herniation - Degeneration Prolapse Extrusion Sequestration -- Smart-Servier.jpg</v>
      </c>
      <c r="M186" s="70" t="s">
        <v>2223</v>
      </c>
      <c r="N186" s="70" t="s">
        <v>2728</v>
      </c>
      <c r="O186" s="70" t="s">
        <v>2729</v>
      </c>
      <c r="P186" s="70" t="s">
        <v>2730</v>
      </c>
      <c r="Q186" s="62" t="s">
        <v>718</v>
      </c>
      <c r="R186" s="61" t="s">
        <v>2064</v>
      </c>
      <c r="S186" s="61" t="s">
        <v>2873</v>
      </c>
      <c r="T186" s="61" t="s">
        <v>2985</v>
      </c>
      <c r="U186" s="66" t="s">
        <v>2275</v>
      </c>
      <c r="V186" s="21" t="str">
        <f t="shared" si="20"/>
        <v>Klik</v>
      </c>
      <c r="W186" s="25" t="s">
        <v>2320</v>
      </c>
      <c r="X186" s="21" t="str">
        <f t="shared" si="18"/>
        <v>Klik</v>
      </c>
      <c r="Y186" s="26" t="s">
        <v>2331</v>
      </c>
      <c r="Z186" s="55" t="str">
        <f t="shared" si="19"/>
        <v>Klik</v>
      </c>
      <c r="AA186" s="56" t="s">
        <v>2330</v>
      </c>
      <c r="AB186" s="5" t="s">
        <v>2334</v>
      </c>
      <c r="AC186" s="5" t="s">
        <v>2335</v>
      </c>
      <c r="AD186" s="5" t="s">
        <v>2338</v>
      </c>
      <c r="AE186" s="21" t="str">
        <f t="shared" si="21"/>
        <v>Klik</v>
      </c>
    </row>
    <row r="187" spans="1:31" x14ac:dyDescent="0.25">
      <c r="A187" s="64" t="s">
        <v>3275</v>
      </c>
      <c r="B187" s="34" t="str">
        <f t="shared" si="16"/>
        <v>Klik</v>
      </c>
      <c r="C187" s="35" t="s">
        <v>2220</v>
      </c>
      <c r="D187" s="35" t="s">
        <v>2223</v>
      </c>
      <c r="E187" s="35" t="s">
        <v>2222</v>
      </c>
      <c r="F187" s="35" t="s">
        <v>1248</v>
      </c>
      <c r="G187" s="57" t="s">
        <v>2200</v>
      </c>
      <c r="H187" s="33" t="s">
        <v>1257</v>
      </c>
      <c r="I187" s="39" t="s">
        <v>1400</v>
      </c>
      <c r="J187" s="39"/>
      <c r="K187" s="12" t="str">
        <f t="shared" si="15"/>
        <v xml:space="preserve"> - Disc herniation - Degeneration -- Smart-Servier.png</v>
      </c>
      <c r="L187" s="12" t="str">
        <f t="shared" si="17"/>
        <v>Disc herniation - Degeneration -- Smart-Servier.png</v>
      </c>
      <c r="M187" s="70" t="s">
        <v>2223</v>
      </c>
      <c r="N187" s="70" t="s">
        <v>2728</v>
      </c>
      <c r="O187" s="70" t="s">
        <v>2729</v>
      </c>
      <c r="P187" s="70" t="s">
        <v>2730</v>
      </c>
      <c r="Q187" s="62" t="s">
        <v>2200</v>
      </c>
      <c r="R187" s="61" t="s">
        <v>2065</v>
      </c>
      <c r="S187" s="61" t="s">
        <v>2874</v>
      </c>
      <c r="T187" s="61" t="s">
        <v>2986</v>
      </c>
      <c r="U187" s="66" t="s">
        <v>2276</v>
      </c>
      <c r="V187" s="21" t="str">
        <f t="shared" si="20"/>
        <v>Klik</v>
      </c>
      <c r="W187" s="25" t="s">
        <v>2320</v>
      </c>
      <c r="X187" s="21" t="str">
        <f t="shared" si="18"/>
        <v>Klik</v>
      </c>
      <c r="Y187" s="26" t="s">
        <v>2331</v>
      </c>
      <c r="Z187" s="55" t="str">
        <f t="shared" si="19"/>
        <v>Klik</v>
      </c>
      <c r="AA187" s="56" t="s">
        <v>2330</v>
      </c>
      <c r="AB187" s="5" t="s">
        <v>2334</v>
      </c>
      <c r="AC187" s="5" t="s">
        <v>2335</v>
      </c>
      <c r="AD187" s="5" t="s">
        <v>2338</v>
      </c>
      <c r="AE187" s="21" t="str">
        <f t="shared" si="21"/>
        <v>Klik</v>
      </c>
    </row>
    <row r="188" spans="1:31" x14ac:dyDescent="0.25">
      <c r="A188" s="64" t="s">
        <v>3276</v>
      </c>
      <c r="B188" s="34" t="str">
        <f t="shared" si="16"/>
        <v>Klik</v>
      </c>
      <c r="C188" s="35" t="s">
        <v>2220</v>
      </c>
      <c r="D188" s="35" t="s">
        <v>2223</v>
      </c>
      <c r="E188" s="35" t="s">
        <v>2222</v>
      </c>
      <c r="F188" s="35" t="s">
        <v>1248</v>
      </c>
      <c r="G188" s="57" t="s">
        <v>2201</v>
      </c>
      <c r="H188" s="33" t="s">
        <v>1257</v>
      </c>
      <c r="I188" s="39" t="s">
        <v>1400</v>
      </c>
      <c r="J188" s="39"/>
      <c r="K188" s="12" t="str">
        <f t="shared" si="15"/>
        <v xml:space="preserve"> - Disc herniation - Extrusion -- Smart-Servier.png</v>
      </c>
      <c r="L188" s="12" t="str">
        <f t="shared" si="17"/>
        <v>Disc herniation - Extrusion -- Smart-Servier.png</v>
      </c>
      <c r="M188" s="70" t="s">
        <v>2223</v>
      </c>
      <c r="N188" s="70" t="s">
        <v>2728</v>
      </c>
      <c r="O188" s="70" t="s">
        <v>2729</v>
      </c>
      <c r="P188" s="70" t="s">
        <v>2730</v>
      </c>
      <c r="Q188" s="62" t="s">
        <v>2201</v>
      </c>
      <c r="R188" s="61" t="s">
        <v>2067</v>
      </c>
      <c r="S188" s="61" t="s">
        <v>2875</v>
      </c>
      <c r="T188" s="61" t="s">
        <v>2987</v>
      </c>
      <c r="U188" s="66" t="s">
        <v>2275</v>
      </c>
      <c r="V188" s="21" t="str">
        <f t="shared" si="20"/>
        <v>Klik</v>
      </c>
      <c r="W188" s="25" t="s">
        <v>2320</v>
      </c>
      <c r="X188" s="21" t="str">
        <f t="shared" si="18"/>
        <v>Klik</v>
      </c>
      <c r="Y188" s="26" t="s">
        <v>2331</v>
      </c>
      <c r="Z188" s="55" t="str">
        <f t="shared" si="19"/>
        <v>Klik</v>
      </c>
      <c r="AA188" s="56" t="s">
        <v>2330</v>
      </c>
      <c r="AB188" s="5" t="s">
        <v>2334</v>
      </c>
      <c r="AC188" s="5" t="s">
        <v>2335</v>
      </c>
      <c r="AD188" s="5" t="s">
        <v>2338</v>
      </c>
      <c r="AE188" s="21" t="str">
        <f t="shared" si="21"/>
        <v>Klik</v>
      </c>
    </row>
    <row r="189" spans="1:31" x14ac:dyDescent="0.25">
      <c r="A189" s="64" t="s">
        <v>3277</v>
      </c>
      <c r="B189" s="34" t="str">
        <f t="shared" si="16"/>
        <v>Klik</v>
      </c>
      <c r="C189" s="35" t="s">
        <v>2220</v>
      </c>
      <c r="D189" s="35" t="s">
        <v>2223</v>
      </c>
      <c r="E189" s="35" t="s">
        <v>2222</v>
      </c>
      <c r="F189" s="35" t="s">
        <v>1248</v>
      </c>
      <c r="G189" s="57" t="s">
        <v>2202</v>
      </c>
      <c r="H189" s="33" t="s">
        <v>1257</v>
      </c>
      <c r="I189" s="39" t="s">
        <v>1400</v>
      </c>
      <c r="J189" s="39"/>
      <c r="K189" s="12" t="str">
        <f t="shared" si="15"/>
        <v xml:space="preserve"> - Disc herniation - Prolapse -- Smart-Servier.png</v>
      </c>
      <c r="L189" s="12" t="str">
        <f t="shared" si="17"/>
        <v>Disc herniation - Prolapse -- Smart-Servier.png</v>
      </c>
      <c r="M189" s="70" t="s">
        <v>2223</v>
      </c>
      <c r="N189" s="70" t="s">
        <v>2728</v>
      </c>
      <c r="O189" s="70" t="s">
        <v>2729</v>
      </c>
      <c r="P189" s="70" t="s">
        <v>2730</v>
      </c>
      <c r="Q189" s="62" t="s">
        <v>2202</v>
      </c>
      <c r="R189" s="61" t="s">
        <v>2066</v>
      </c>
      <c r="S189" s="61" t="s">
        <v>2876</v>
      </c>
      <c r="T189" s="61" t="s">
        <v>2988</v>
      </c>
      <c r="U189" s="66" t="s">
        <v>2277</v>
      </c>
      <c r="V189" s="21" t="str">
        <f t="shared" si="20"/>
        <v>Klik</v>
      </c>
      <c r="W189" s="25" t="s">
        <v>2320</v>
      </c>
      <c r="X189" s="21" t="str">
        <f t="shared" si="18"/>
        <v>Klik</v>
      </c>
      <c r="Y189" s="26" t="s">
        <v>2331</v>
      </c>
      <c r="Z189" s="55" t="str">
        <f t="shared" si="19"/>
        <v>Klik</v>
      </c>
      <c r="AA189" s="56" t="s">
        <v>2330</v>
      </c>
      <c r="AB189" s="5" t="s">
        <v>2334</v>
      </c>
      <c r="AC189" s="5" t="s">
        <v>2335</v>
      </c>
      <c r="AD189" s="5" t="s">
        <v>2338</v>
      </c>
      <c r="AE189" s="21" t="str">
        <f t="shared" si="21"/>
        <v>Klik</v>
      </c>
    </row>
    <row r="190" spans="1:31" x14ac:dyDescent="0.25">
      <c r="A190" s="64" t="s">
        <v>3278</v>
      </c>
      <c r="B190" s="34" t="str">
        <f t="shared" si="16"/>
        <v>Klik</v>
      </c>
      <c r="C190" s="35" t="s">
        <v>2220</v>
      </c>
      <c r="D190" s="35" t="s">
        <v>2223</v>
      </c>
      <c r="E190" s="35" t="s">
        <v>2222</v>
      </c>
      <c r="F190" s="35" t="s">
        <v>1248</v>
      </c>
      <c r="G190" s="57" t="s">
        <v>2203</v>
      </c>
      <c r="H190" s="33" t="s">
        <v>1257</v>
      </c>
      <c r="I190" s="39" t="s">
        <v>1400</v>
      </c>
      <c r="J190" s="39"/>
      <c r="K190" s="12" t="str">
        <f t="shared" si="15"/>
        <v xml:space="preserve"> - Disc herniation - Sequestration -- Smart-Servier.png</v>
      </c>
      <c r="L190" s="12" t="str">
        <f t="shared" si="17"/>
        <v>Disc herniation - Sequestration -- Smart-Servier.png</v>
      </c>
      <c r="M190" s="70" t="s">
        <v>2223</v>
      </c>
      <c r="N190" s="70" t="s">
        <v>2728</v>
      </c>
      <c r="O190" s="70" t="s">
        <v>2729</v>
      </c>
      <c r="P190" s="70" t="s">
        <v>2730</v>
      </c>
      <c r="Q190" s="62" t="s">
        <v>2203</v>
      </c>
      <c r="R190" s="61" t="s">
        <v>2068</v>
      </c>
      <c r="S190" s="61" t="s">
        <v>2877</v>
      </c>
      <c r="T190" s="61" t="s">
        <v>2989</v>
      </c>
      <c r="U190" s="66" t="s">
        <v>2275</v>
      </c>
      <c r="V190" s="21" t="str">
        <f t="shared" si="20"/>
        <v>Klik</v>
      </c>
      <c r="W190" s="25" t="s">
        <v>2320</v>
      </c>
      <c r="X190" s="21" t="str">
        <f t="shared" si="18"/>
        <v>Klik</v>
      </c>
      <c r="Y190" s="26" t="s">
        <v>2331</v>
      </c>
      <c r="Z190" s="55" t="str">
        <f t="shared" si="19"/>
        <v>Klik</v>
      </c>
      <c r="AA190" s="56" t="s">
        <v>2330</v>
      </c>
      <c r="AB190" s="5" t="s">
        <v>2334</v>
      </c>
      <c r="AC190" s="5" t="s">
        <v>2335</v>
      </c>
      <c r="AD190" s="5" t="s">
        <v>2338</v>
      </c>
      <c r="AE190" s="21" t="str">
        <f t="shared" si="21"/>
        <v>Klik</v>
      </c>
    </row>
    <row r="191" spans="1:31" x14ac:dyDescent="0.25">
      <c r="A191" s="64" t="s">
        <v>3279</v>
      </c>
      <c r="B191" s="34" t="str">
        <f t="shared" si="16"/>
        <v>Klik</v>
      </c>
      <c r="C191" s="35" t="s">
        <v>2220</v>
      </c>
      <c r="D191" s="35" t="s">
        <v>2223</v>
      </c>
      <c r="E191" s="35" t="s">
        <v>2222</v>
      </c>
      <c r="F191" s="35" t="s">
        <v>1248</v>
      </c>
      <c r="G191" s="33" t="s">
        <v>1400</v>
      </c>
      <c r="H191" s="33" t="s">
        <v>1257</v>
      </c>
      <c r="I191" s="39" t="s">
        <v>1400</v>
      </c>
      <c r="J191" s="39"/>
      <c r="K191" s="12" t="str">
        <f t="shared" si="15"/>
        <v xml:space="preserve"> - Disc herniation -- Smart-Servier.png</v>
      </c>
      <c r="L191" s="12" t="str">
        <f t="shared" si="17"/>
        <v>Disc herniation -- Smart-Servier.png</v>
      </c>
      <c r="M191" s="70" t="s">
        <v>2223</v>
      </c>
      <c r="N191" s="70" t="s">
        <v>2728</v>
      </c>
      <c r="O191" s="70" t="s">
        <v>2729</v>
      </c>
      <c r="P191" s="70" t="s">
        <v>2730</v>
      </c>
      <c r="Q191" s="62" t="s">
        <v>1400</v>
      </c>
      <c r="R191" s="61" t="s">
        <v>1230</v>
      </c>
      <c r="S191" s="61" t="s">
        <v>2878</v>
      </c>
      <c r="T191" s="61" t="s">
        <v>2990</v>
      </c>
      <c r="U191" s="66" t="s">
        <v>2275</v>
      </c>
      <c r="V191" s="21" t="str">
        <f t="shared" si="20"/>
        <v>Klik</v>
      </c>
      <c r="W191" s="25" t="s">
        <v>2320</v>
      </c>
      <c r="X191" s="21" t="str">
        <f t="shared" si="18"/>
        <v>Klik</v>
      </c>
      <c r="Y191" s="26" t="s">
        <v>2331</v>
      </c>
      <c r="Z191" s="55" t="str">
        <f t="shared" si="19"/>
        <v>Klik</v>
      </c>
      <c r="AA191" s="56" t="s">
        <v>2330</v>
      </c>
      <c r="AB191" s="5" t="s">
        <v>2334</v>
      </c>
      <c r="AC191" s="5" t="s">
        <v>2335</v>
      </c>
      <c r="AD191" s="5" t="s">
        <v>2338</v>
      </c>
      <c r="AE191" s="21" t="str">
        <f t="shared" si="21"/>
        <v>Klik</v>
      </c>
    </row>
    <row r="192" spans="1:31" x14ac:dyDescent="0.25">
      <c r="A192" s="64" t="s">
        <v>3280</v>
      </c>
      <c r="B192" s="34" t="str">
        <f t="shared" si="16"/>
        <v>Klik</v>
      </c>
      <c r="C192" s="35" t="s">
        <v>2220</v>
      </c>
      <c r="D192" s="35" t="s">
        <v>2223</v>
      </c>
      <c r="E192" s="35" t="s">
        <v>2222</v>
      </c>
      <c r="F192" s="35" t="s">
        <v>1249</v>
      </c>
      <c r="G192" s="33" t="s">
        <v>588</v>
      </c>
      <c r="H192" s="33" t="s">
        <v>1258</v>
      </c>
      <c r="I192" s="39" t="s">
        <v>2708</v>
      </c>
      <c r="J192" s="39"/>
      <c r="K192" s="12" t="str">
        <f t="shared" si="15"/>
        <v xml:space="preserve"> - Elbow - Anterior view Frontal view -- Smart-Servier.jpg</v>
      </c>
      <c r="L192" s="12" t="str">
        <f t="shared" si="17"/>
        <v>Elbow - Anterior view Frontal view -- Smart-Servier.jpg</v>
      </c>
      <c r="M192" s="70" t="s">
        <v>2223</v>
      </c>
      <c r="N192" s="70" t="s">
        <v>2728</v>
      </c>
      <c r="O192" s="70" t="s">
        <v>2729</v>
      </c>
      <c r="P192" s="70" t="s">
        <v>2730</v>
      </c>
      <c r="Q192" s="62" t="s">
        <v>588</v>
      </c>
      <c r="R192" s="61" t="s">
        <v>1313</v>
      </c>
      <c r="S192" s="61" t="s">
        <v>2879</v>
      </c>
      <c r="T192" s="61" t="s">
        <v>2991</v>
      </c>
      <c r="U192" s="66" t="s">
        <v>2278</v>
      </c>
      <c r="V192" s="21" t="str">
        <f t="shared" si="20"/>
        <v>Klik</v>
      </c>
      <c r="W192" s="25" t="s">
        <v>2320</v>
      </c>
      <c r="X192" s="21" t="str">
        <f t="shared" si="18"/>
        <v>Klik</v>
      </c>
      <c r="Y192" s="26" t="s">
        <v>2331</v>
      </c>
      <c r="Z192" s="55" t="str">
        <f t="shared" si="19"/>
        <v>Klik</v>
      </c>
      <c r="AA192" s="56" t="s">
        <v>2330</v>
      </c>
      <c r="AB192" s="5" t="s">
        <v>2334</v>
      </c>
      <c r="AC192" s="5" t="s">
        <v>2335</v>
      </c>
      <c r="AD192" s="5" t="s">
        <v>2338</v>
      </c>
      <c r="AE192" s="21" t="str">
        <f t="shared" si="21"/>
        <v>Klik</v>
      </c>
    </row>
    <row r="193" spans="1:31" x14ac:dyDescent="0.25">
      <c r="A193" s="64" t="s">
        <v>3281</v>
      </c>
      <c r="B193" s="34" t="str">
        <f t="shared" si="16"/>
        <v>Klik</v>
      </c>
      <c r="C193" s="35" t="s">
        <v>2220</v>
      </c>
      <c r="D193" s="35" t="s">
        <v>2223</v>
      </c>
      <c r="E193" s="35" t="s">
        <v>2222</v>
      </c>
      <c r="F193" s="35" t="s">
        <v>1249</v>
      </c>
      <c r="G193" s="57" t="s">
        <v>2204</v>
      </c>
      <c r="H193" s="33" t="s">
        <v>1257</v>
      </c>
      <c r="I193" s="39" t="s">
        <v>2708</v>
      </c>
      <c r="J193" s="39"/>
      <c r="K193" s="12" t="str">
        <f t="shared" si="15"/>
        <v xml:space="preserve"> - Elbow - Anterior view -- Smart-Servier.png</v>
      </c>
      <c r="L193" s="12" t="str">
        <f t="shared" si="17"/>
        <v>Elbow - Anterior view -- Smart-Servier.png</v>
      </c>
      <c r="M193" s="70" t="s">
        <v>2223</v>
      </c>
      <c r="N193" s="70" t="s">
        <v>2728</v>
      </c>
      <c r="O193" s="70" t="s">
        <v>2729</v>
      </c>
      <c r="P193" s="70" t="s">
        <v>2730</v>
      </c>
      <c r="Q193" s="62" t="s">
        <v>2204</v>
      </c>
      <c r="R193" s="61" t="s">
        <v>2077</v>
      </c>
      <c r="S193" s="61" t="s">
        <v>2880</v>
      </c>
      <c r="T193" s="61" t="s">
        <v>2992</v>
      </c>
      <c r="U193" s="66" t="s">
        <v>2278</v>
      </c>
      <c r="V193" s="21" t="str">
        <f t="shared" si="20"/>
        <v>Klik</v>
      </c>
      <c r="W193" s="25" t="s">
        <v>2320</v>
      </c>
      <c r="X193" s="21" t="str">
        <f t="shared" si="18"/>
        <v>Klik</v>
      </c>
      <c r="Y193" s="26" t="s">
        <v>2331</v>
      </c>
      <c r="Z193" s="55" t="str">
        <f t="shared" si="19"/>
        <v>Klik</v>
      </c>
      <c r="AA193" s="56" t="s">
        <v>2330</v>
      </c>
      <c r="AB193" s="5" t="s">
        <v>2334</v>
      </c>
      <c r="AC193" s="5" t="s">
        <v>2335</v>
      </c>
      <c r="AD193" s="5" t="s">
        <v>2338</v>
      </c>
      <c r="AE193" s="21" t="str">
        <f t="shared" si="21"/>
        <v>Klik</v>
      </c>
    </row>
    <row r="194" spans="1:31" x14ac:dyDescent="0.25">
      <c r="A194" s="64" t="s">
        <v>3282</v>
      </c>
      <c r="B194" s="34" t="str">
        <f t="shared" si="16"/>
        <v>Klik</v>
      </c>
      <c r="C194" s="35" t="s">
        <v>2220</v>
      </c>
      <c r="D194" s="35" t="s">
        <v>2223</v>
      </c>
      <c r="E194" s="35" t="s">
        <v>2222</v>
      </c>
      <c r="F194" s="35" t="s">
        <v>1249</v>
      </c>
      <c r="G194" s="57" t="s">
        <v>2205</v>
      </c>
      <c r="H194" s="33" t="s">
        <v>1257</v>
      </c>
      <c r="I194" s="39" t="s">
        <v>2708</v>
      </c>
      <c r="J194" s="39"/>
      <c r="K194" s="12" t="str">
        <f t="shared" ref="K194:K257" si="22">_xlfn.CONCAT(J194," - ",G194," -- Smart-Servier",H194)</f>
        <v xml:space="preserve"> - Elbow - Frontal view -- Smart-Servier.png</v>
      </c>
      <c r="L194" s="12" t="str">
        <f t="shared" si="17"/>
        <v>Elbow - Frontal view -- Smart-Servier.png</v>
      </c>
      <c r="M194" s="70" t="s">
        <v>2223</v>
      </c>
      <c r="N194" s="70" t="s">
        <v>2728</v>
      </c>
      <c r="O194" s="70" t="s">
        <v>2729</v>
      </c>
      <c r="P194" s="70" t="s">
        <v>2730</v>
      </c>
      <c r="Q194" s="62" t="s">
        <v>2205</v>
      </c>
      <c r="R194" s="61" t="s">
        <v>2078</v>
      </c>
      <c r="S194" s="61" t="s">
        <v>2880</v>
      </c>
      <c r="T194" s="61" t="s">
        <v>2993</v>
      </c>
      <c r="U194" s="66" t="s">
        <v>2278</v>
      </c>
      <c r="V194" s="21" t="str">
        <f t="shared" si="20"/>
        <v>Klik</v>
      </c>
      <c r="W194" s="25" t="s">
        <v>2320</v>
      </c>
      <c r="X194" s="21" t="str">
        <f t="shared" si="18"/>
        <v>Klik</v>
      </c>
      <c r="Y194" s="26" t="s">
        <v>2331</v>
      </c>
      <c r="Z194" s="55" t="str">
        <f t="shared" si="19"/>
        <v>Klik</v>
      </c>
      <c r="AA194" s="56" t="s">
        <v>2330</v>
      </c>
      <c r="AB194" s="5" t="s">
        <v>2334</v>
      </c>
      <c r="AC194" s="5" t="s">
        <v>2335</v>
      </c>
      <c r="AD194" s="5" t="s">
        <v>2338</v>
      </c>
      <c r="AE194" s="21" t="str">
        <f t="shared" si="21"/>
        <v>Klik</v>
      </c>
    </row>
    <row r="195" spans="1:31" x14ac:dyDescent="0.25">
      <c r="A195" s="64" t="s">
        <v>3283</v>
      </c>
      <c r="B195" s="34" t="str">
        <f t="shared" ref="B195:B258" si="23">HYPERLINK(A195, "Klik")</f>
        <v>Klik</v>
      </c>
      <c r="C195" s="35" t="s">
        <v>2220</v>
      </c>
      <c r="D195" s="35" t="s">
        <v>2223</v>
      </c>
      <c r="E195" s="35" t="s">
        <v>2222</v>
      </c>
      <c r="F195" s="35" t="s">
        <v>1249</v>
      </c>
      <c r="G195" s="33" t="s">
        <v>719</v>
      </c>
      <c r="H195" s="33" t="s">
        <v>1258</v>
      </c>
      <c r="I195" s="39" t="s">
        <v>2708</v>
      </c>
      <c r="J195" s="39"/>
      <c r="K195" s="12" t="str">
        <f t="shared" si="22"/>
        <v xml:space="preserve"> - Elbow - Lateral view Posterior view -- Smart-Servier.jpg</v>
      </c>
      <c r="L195" s="12" t="str">
        <f t="shared" ref="L195:L258" si="24">IF(LEFT(K195,3)=" - ",RIGHT(K195,LEN(K195)-3),K195)</f>
        <v>Elbow - Lateral view Posterior view -- Smart-Servier.jpg</v>
      </c>
      <c r="M195" s="70" t="s">
        <v>2223</v>
      </c>
      <c r="N195" s="70" t="s">
        <v>2728</v>
      </c>
      <c r="O195" s="70" t="s">
        <v>2729</v>
      </c>
      <c r="P195" s="70" t="s">
        <v>2730</v>
      </c>
      <c r="Q195" s="62" t="s">
        <v>719</v>
      </c>
      <c r="R195" s="61" t="s">
        <v>1305</v>
      </c>
      <c r="S195" s="61" t="s">
        <v>2881</v>
      </c>
      <c r="T195" s="61" t="s">
        <v>2994</v>
      </c>
      <c r="U195" s="66" t="s">
        <v>2278</v>
      </c>
      <c r="V195" s="21" t="str">
        <f t="shared" si="20"/>
        <v>Klik</v>
      </c>
      <c r="W195" s="25" t="s">
        <v>2320</v>
      </c>
      <c r="X195" s="21" t="str">
        <f t="shared" ref="X195:X258" si="25">HYPERLINK(_xlfn.CONCAT("https://smart.servier.com/wp-content/uploads/2016/10/",W195),"Klik")</f>
        <v>Klik</v>
      </c>
      <c r="Y195" s="26" t="s">
        <v>2331</v>
      </c>
      <c r="Z195" s="55" t="str">
        <f t="shared" ref="Z195:Z258" si="26">HYPERLINK(Y195,"Klik")</f>
        <v>Klik</v>
      </c>
      <c r="AA195" s="56" t="s">
        <v>2330</v>
      </c>
      <c r="AB195" s="5" t="s">
        <v>2334</v>
      </c>
      <c r="AC195" s="5" t="s">
        <v>2335</v>
      </c>
      <c r="AD195" s="5" t="s">
        <v>2338</v>
      </c>
      <c r="AE195" s="21" t="str">
        <f t="shared" si="21"/>
        <v>Klik</v>
      </c>
    </row>
    <row r="196" spans="1:31" x14ac:dyDescent="0.25">
      <c r="A196" s="64" t="s">
        <v>3284</v>
      </c>
      <c r="B196" s="34" t="str">
        <f t="shared" si="23"/>
        <v>Klik</v>
      </c>
      <c r="C196" s="35" t="s">
        <v>2220</v>
      </c>
      <c r="D196" s="35" t="s">
        <v>2223</v>
      </c>
      <c r="E196" s="35" t="s">
        <v>2222</v>
      </c>
      <c r="F196" s="35" t="s">
        <v>1249</v>
      </c>
      <c r="G196" s="57" t="s">
        <v>2206</v>
      </c>
      <c r="H196" s="33" t="s">
        <v>1257</v>
      </c>
      <c r="I196" s="39" t="s">
        <v>2708</v>
      </c>
      <c r="J196" s="39"/>
      <c r="K196" s="12" t="str">
        <f t="shared" si="22"/>
        <v xml:space="preserve"> - Elbow - Lateral view -- Smart-Servier.png</v>
      </c>
      <c r="L196" s="12" t="str">
        <f t="shared" si="24"/>
        <v>Elbow - Lateral view -- Smart-Servier.png</v>
      </c>
      <c r="M196" s="70" t="s">
        <v>2223</v>
      </c>
      <c r="N196" s="70" t="s">
        <v>2728</v>
      </c>
      <c r="O196" s="70" t="s">
        <v>2729</v>
      </c>
      <c r="P196" s="70" t="s">
        <v>2730</v>
      </c>
      <c r="Q196" s="62" t="s">
        <v>2206</v>
      </c>
      <c r="R196" s="61" t="s">
        <v>2080</v>
      </c>
      <c r="S196" s="61" t="s">
        <v>2882</v>
      </c>
      <c r="T196" s="61" t="s">
        <v>2995</v>
      </c>
      <c r="U196" s="66" t="s">
        <v>2278</v>
      </c>
      <c r="V196" s="21" t="str">
        <f t="shared" si="20"/>
        <v>Klik</v>
      </c>
      <c r="W196" s="25" t="s">
        <v>2320</v>
      </c>
      <c r="X196" s="21" t="str">
        <f t="shared" si="25"/>
        <v>Klik</v>
      </c>
      <c r="Y196" s="26" t="s">
        <v>2331</v>
      </c>
      <c r="Z196" s="55" t="str">
        <f t="shared" si="26"/>
        <v>Klik</v>
      </c>
      <c r="AA196" s="56" t="s">
        <v>2330</v>
      </c>
      <c r="AB196" s="5" t="s">
        <v>2334</v>
      </c>
      <c r="AC196" s="5" t="s">
        <v>2335</v>
      </c>
      <c r="AD196" s="5" t="s">
        <v>2338</v>
      </c>
      <c r="AE196" s="21" t="str">
        <f t="shared" si="21"/>
        <v>Klik</v>
      </c>
    </row>
    <row r="197" spans="1:31" x14ac:dyDescent="0.25">
      <c r="A197" s="64" t="s">
        <v>3285</v>
      </c>
      <c r="B197" s="34" t="str">
        <f t="shared" si="23"/>
        <v>Klik</v>
      </c>
      <c r="C197" s="35" t="s">
        <v>2220</v>
      </c>
      <c r="D197" s="35" t="s">
        <v>2223</v>
      </c>
      <c r="E197" s="35" t="s">
        <v>2222</v>
      </c>
      <c r="F197" s="35" t="s">
        <v>1249</v>
      </c>
      <c r="G197" s="57" t="s">
        <v>2207</v>
      </c>
      <c r="H197" s="33" t="s">
        <v>1257</v>
      </c>
      <c r="I197" s="39" t="s">
        <v>2708</v>
      </c>
      <c r="J197" s="39"/>
      <c r="K197" s="12" t="str">
        <f t="shared" si="22"/>
        <v xml:space="preserve"> - Elbow - Posterior view -- Smart-Servier.png</v>
      </c>
      <c r="L197" s="12" t="str">
        <f t="shared" si="24"/>
        <v>Elbow - Posterior view -- Smart-Servier.png</v>
      </c>
      <c r="M197" s="70" t="s">
        <v>2223</v>
      </c>
      <c r="N197" s="70" t="s">
        <v>2728</v>
      </c>
      <c r="O197" s="70" t="s">
        <v>2729</v>
      </c>
      <c r="P197" s="70" t="s">
        <v>2730</v>
      </c>
      <c r="Q197" s="62" t="s">
        <v>2207</v>
      </c>
      <c r="R197" s="61" t="s">
        <v>2079</v>
      </c>
      <c r="S197" s="61" t="s">
        <v>2883</v>
      </c>
      <c r="T197" s="61" t="s">
        <v>2996</v>
      </c>
      <c r="U197" s="66" t="s">
        <v>2278</v>
      </c>
      <c r="V197" s="21" t="str">
        <f t="shared" si="20"/>
        <v>Klik</v>
      </c>
      <c r="W197" s="25" t="s">
        <v>2320</v>
      </c>
      <c r="X197" s="21" t="str">
        <f t="shared" si="25"/>
        <v>Klik</v>
      </c>
      <c r="Y197" s="26" t="s">
        <v>2331</v>
      </c>
      <c r="Z197" s="55" t="str">
        <f t="shared" si="26"/>
        <v>Klik</v>
      </c>
      <c r="AA197" s="56" t="s">
        <v>2330</v>
      </c>
      <c r="AB197" s="5" t="s">
        <v>2334</v>
      </c>
      <c r="AC197" s="5" t="s">
        <v>2335</v>
      </c>
      <c r="AD197" s="5" t="s">
        <v>2338</v>
      </c>
      <c r="AE197" s="21" t="str">
        <f t="shared" si="21"/>
        <v>Klik</v>
      </c>
    </row>
    <row r="198" spans="1:31" x14ac:dyDescent="0.25">
      <c r="A198" s="64" t="s">
        <v>3286</v>
      </c>
      <c r="B198" s="34" t="str">
        <f t="shared" si="23"/>
        <v>Klik</v>
      </c>
      <c r="C198" s="35" t="s">
        <v>2220</v>
      </c>
      <c r="D198" s="35" t="s">
        <v>2223</v>
      </c>
      <c r="E198" s="35" t="s">
        <v>2222</v>
      </c>
      <c r="F198" s="35" t="s">
        <v>1214</v>
      </c>
      <c r="G198" s="33" t="s">
        <v>821</v>
      </c>
      <c r="H198" s="33" t="s">
        <v>1257</v>
      </c>
      <c r="I198" s="39" t="s">
        <v>724</v>
      </c>
      <c r="J198" s="39"/>
      <c r="K198" s="12" t="str">
        <f t="shared" si="22"/>
        <v xml:space="preserve"> - Femur compression test 1 -- Smart-Servier.png</v>
      </c>
      <c r="L198" s="12" t="str">
        <f t="shared" si="24"/>
        <v>Femur compression test 1 -- Smart-Servier.png</v>
      </c>
      <c r="M198" s="70" t="s">
        <v>2223</v>
      </c>
      <c r="N198" s="70" t="s">
        <v>2728</v>
      </c>
      <c r="O198" s="70" t="s">
        <v>2729</v>
      </c>
      <c r="P198" s="70" t="s">
        <v>2730</v>
      </c>
      <c r="Q198" s="62" t="s">
        <v>724</v>
      </c>
      <c r="R198" s="61" t="s">
        <v>1306</v>
      </c>
      <c r="S198" s="61" t="s">
        <v>2884</v>
      </c>
      <c r="T198" s="61" t="s">
        <v>2997</v>
      </c>
      <c r="U198" s="66"/>
      <c r="V198" s="21"/>
      <c r="W198" s="25" t="s">
        <v>2320</v>
      </c>
      <c r="X198" s="21" t="str">
        <f t="shared" si="25"/>
        <v>Klik</v>
      </c>
      <c r="Y198" s="26" t="s">
        <v>2331</v>
      </c>
      <c r="Z198" s="55" t="str">
        <f t="shared" si="26"/>
        <v>Klik</v>
      </c>
      <c r="AA198" s="56" t="s">
        <v>2330</v>
      </c>
      <c r="AB198" s="5" t="s">
        <v>2334</v>
      </c>
      <c r="AC198" s="5" t="s">
        <v>2335</v>
      </c>
      <c r="AD198" s="5" t="s">
        <v>2338</v>
      </c>
      <c r="AE198" s="21" t="str">
        <f t="shared" si="21"/>
        <v>Klik</v>
      </c>
    </row>
    <row r="199" spans="1:31" x14ac:dyDescent="0.25">
      <c r="A199" s="64" t="s">
        <v>3287</v>
      </c>
      <c r="B199" s="34" t="str">
        <f t="shared" si="23"/>
        <v>Klik</v>
      </c>
      <c r="C199" s="35" t="s">
        <v>2220</v>
      </c>
      <c r="D199" s="35" t="s">
        <v>2223</v>
      </c>
      <c r="E199" s="35" t="s">
        <v>2222</v>
      </c>
      <c r="F199" s="35" t="s">
        <v>1214</v>
      </c>
      <c r="G199" s="33" t="s">
        <v>814</v>
      </c>
      <c r="H199" s="33" t="s">
        <v>1257</v>
      </c>
      <c r="I199" s="39" t="s">
        <v>724</v>
      </c>
      <c r="J199" s="39"/>
      <c r="K199" s="12" t="str">
        <f t="shared" si="22"/>
        <v xml:space="preserve"> - Femur compression test 2 -- Smart-Servier.png</v>
      </c>
      <c r="L199" s="12" t="str">
        <f t="shared" si="24"/>
        <v>Femur compression test 2 -- Smart-Servier.png</v>
      </c>
      <c r="M199" s="70" t="s">
        <v>2223</v>
      </c>
      <c r="N199" s="70" t="s">
        <v>2728</v>
      </c>
      <c r="O199" s="70" t="s">
        <v>2729</v>
      </c>
      <c r="P199" s="70" t="s">
        <v>2730</v>
      </c>
      <c r="Q199" s="62" t="s">
        <v>724</v>
      </c>
      <c r="R199" s="61" t="s">
        <v>1306</v>
      </c>
      <c r="S199" s="61" t="s">
        <v>2884</v>
      </c>
      <c r="T199" s="61" t="s">
        <v>2997</v>
      </c>
      <c r="U199" s="66"/>
      <c r="V199" s="21"/>
      <c r="W199" s="25" t="s">
        <v>2320</v>
      </c>
      <c r="X199" s="21" t="str">
        <f t="shared" si="25"/>
        <v>Klik</v>
      </c>
      <c r="Y199" s="26" t="s">
        <v>2331</v>
      </c>
      <c r="Z199" s="55" t="str">
        <f t="shared" si="26"/>
        <v>Klik</v>
      </c>
      <c r="AA199" s="56" t="s">
        <v>2330</v>
      </c>
      <c r="AB199" s="5" t="s">
        <v>2334</v>
      </c>
      <c r="AC199" s="5" t="s">
        <v>2335</v>
      </c>
      <c r="AD199" s="5" t="s">
        <v>2338</v>
      </c>
      <c r="AE199" s="21" t="str">
        <f t="shared" si="21"/>
        <v>Klik</v>
      </c>
    </row>
    <row r="200" spans="1:31" x14ac:dyDescent="0.25">
      <c r="A200" s="64" t="s">
        <v>3288</v>
      </c>
      <c r="B200" s="34" t="str">
        <f t="shared" si="23"/>
        <v>Klik</v>
      </c>
      <c r="C200" s="35" t="s">
        <v>2220</v>
      </c>
      <c r="D200" s="35" t="s">
        <v>2223</v>
      </c>
      <c r="E200" s="35" t="s">
        <v>2222</v>
      </c>
      <c r="F200" s="35" t="s">
        <v>1214</v>
      </c>
      <c r="G200" s="33" t="s">
        <v>815</v>
      </c>
      <c r="H200" s="33" t="s">
        <v>1257</v>
      </c>
      <c r="I200" s="39" t="s">
        <v>724</v>
      </c>
      <c r="J200" s="39"/>
      <c r="K200" s="12" t="str">
        <f t="shared" si="22"/>
        <v xml:space="preserve"> - Femur compression test 3 -- Smart-Servier.png</v>
      </c>
      <c r="L200" s="12" t="str">
        <f t="shared" si="24"/>
        <v>Femur compression test 3 -- Smart-Servier.png</v>
      </c>
      <c r="M200" s="70" t="s">
        <v>2223</v>
      </c>
      <c r="N200" s="70" t="s">
        <v>2728</v>
      </c>
      <c r="O200" s="70" t="s">
        <v>2729</v>
      </c>
      <c r="P200" s="70" t="s">
        <v>2730</v>
      </c>
      <c r="Q200" s="62" t="s">
        <v>724</v>
      </c>
      <c r="R200" s="61" t="s">
        <v>1306</v>
      </c>
      <c r="S200" s="61" t="s">
        <v>2884</v>
      </c>
      <c r="T200" s="61" t="s">
        <v>2997</v>
      </c>
      <c r="U200" s="66"/>
      <c r="V200" s="21"/>
      <c r="W200" s="25" t="s">
        <v>2320</v>
      </c>
      <c r="X200" s="21" t="str">
        <f t="shared" si="25"/>
        <v>Klik</v>
      </c>
      <c r="Y200" s="26" t="s">
        <v>2331</v>
      </c>
      <c r="Z200" s="55" t="str">
        <f t="shared" si="26"/>
        <v>Klik</v>
      </c>
      <c r="AA200" s="56" t="s">
        <v>2330</v>
      </c>
      <c r="AB200" s="5" t="s">
        <v>2334</v>
      </c>
      <c r="AC200" s="5" t="s">
        <v>2335</v>
      </c>
      <c r="AD200" s="5" t="s">
        <v>2338</v>
      </c>
      <c r="AE200" s="21" t="str">
        <f t="shared" si="21"/>
        <v>Klik</v>
      </c>
    </row>
    <row r="201" spans="1:31" x14ac:dyDescent="0.25">
      <c r="A201" s="64" t="s">
        <v>3289</v>
      </c>
      <c r="B201" s="34" t="str">
        <f t="shared" si="23"/>
        <v>Klik</v>
      </c>
      <c r="C201" s="35" t="s">
        <v>2220</v>
      </c>
      <c r="D201" s="35" t="s">
        <v>2223</v>
      </c>
      <c r="E201" s="35" t="s">
        <v>2222</v>
      </c>
      <c r="F201" s="35" t="s">
        <v>1214</v>
      </c>
      <c r="G201" s="33" t="s">
        <v>816</v>
      </c>
      <c r="H201" s="33" t="s">
        <v>1257</v>
      </c>
      <c r="I201" s="39" t="s">
        <v>724</v>
      </c>
      <c r="J201" s="39"/>
      <c r="K201" s="12" t="str">
        <f t="shared" si="22"/>
        <v xml:space="preserve"> - Femur compression test 4 -- Smart-Servier.png</v>
      </c>
      <c r="L201" s="12" t="str">
        <f t="shared" si="24"/>
        <v>Femur compression test 4 -- Smart-Servier.png</v>
      </c>
      <c r="M201" s="70" t="s">
        <v>2223</v>
      </c>
      <c r="N201" s="70" t="s">
        <v>2728</v>
      </c>
      <c r="O201" s="70" t="s">
        <v>2729</v>
      </c>
      <c r="P201" s="70" t="s">
        <v>2730</v>
      </c>
      <c r="Q201" s="62" t="s">
        <v>724</v>
      </c>
      <c r="R201" s="61" t="s">
        <v>1306</v>
      </c>
      <c r="S201" s="61" t="s">
        <v>2884</v>
      </c>
      <c r="T201" s="61" t="s">
        <v>2997</v>
      </c>
      <c r="U201" s="66"/>
      <c r="V201" s="21"/>
      <c r="W201" s="25" t="s">
        <v>2320</v>
      </c>
      <c r="X201" s="21" t="str">
        <f t="shared" si="25"/>
        <v>Klik</v>
      </c>
      <c r="Y201" s="26" t="s">
        <v>2331</v>
      </c>
      <c r="Z201" s="55" t="str">
        <f t="shared" si="26"/>
        <v>Klik</v>
      </c>
      <c r="AA201" s="56" t="s">
        <v>2330</v>
      </c>
      <c r="AB201" s="5" t="s">
        <v>2334</v>
      </c>
      <c r="AC201" s="5" t="s">
        <v>2335</v>
      </c>
      <c r="AD201" s="5" t="s">
        <v>2338</v>
      </c>
      <c r="AE201" s="21" t="str">
        <f t="shared" si="21"/>
        <v>Klik</v>
      </c>
    </row>
    <row r="202" spans="1:31" x14ac:dyDescent="0.25">
      <c r="A202" s="64" t="s">
        <v>3290</v>
      </c>
      <c r="B202" s="34" t="str">
        <f t="shared" si="23"/>
        <v>Klik</v>
      </c>
      <c r="C202" s="35" t="s">
        <v>2220</v>
      </c>
      <c r="D202" s="35" t="s">
        <v>2223</v>
      </c>
      <c r="E202" s="35" t="s">
        <v>2222</v>
      </c>
      <c r="F202" s="35" t="s">
        <v>1214</v>
      </c>
      <c r="G202" s="33" t="s">
        <v>817</v>
      </c>
      <c r="H202" s="33" t="s">
        <v>1257</v>
      </c>
      <c r="I202" s="39" t="s">
        <v>724</v>
      </c>
      <c r="J202" s="39"/>
      <c r="K202" s="12" t="str">
        <f t="shared" si="22"/>
        <v xml:space="preserve"> - Femur compression test 5 -- Smart-Servier.png</v>
      </c>
      <c r="L202" s="12" t="str">
        <f t="shared" si="24"/>
        <v>Femur compression test 5 -- Smart-Servier.png</v>
      </c>
      <c r="M202" s="70" t="s">
        <v>2223</v>
      </c>
      <c r="N202" s="70" t="s">
        <v>2728</v>
      </c>
      <c r="O202" s="70" t="s">
        <v>2729</v>
      </c>
      <c r="P202" s="70" t="s">
        <v>2730</v>
      </c>
      <c r="Q202" s="62" t="s">
        <v>724</v>
      </c>
      <c r="R202" s="61" t="s">
        <v>1306</v>
      </c>
      <c r="S202" s="61" t="s">
        <v>2884</v>
      </c>
      <c r="T202" s="61" t="s">
        <v>2997</v>
      </c>
      <c r="U202" s="66"/>
      <c r="V202" s="21"/>
      <c r="W202" s="25" t="s">
        <v>2320</v>
      </c>
      <c r="X202" s="21" t="str">
        <f t="shared" si="25"/>
        <v>Klik</v>
      </c>
      <c r="Y202" s="26" t="s">
        <v>2331</v>
      </c>
      <c r="Z202" s="55" t="str">
        <f t="shared" si="26"/>
        <v>Klik</v>
      </c>
      <c r="AA202" s="56" t="s">
        <v>2330</v>
      </c>
      <c r="AB202" s="5" t="s">
        <v>2334</v>
      </c>
      <c r="AC202" s="5" t="s">
        <v>2335</v>
      </c>
      <c r="AD202" s="5" t="s">
        <v>2338</v>
      </c>
      <c r="AE202" s="21" t="str">
        <f t="shared" si="21"/>
        <v>Klik</v>
      </c>
    </row>
    <row r="203" spans="1:31" x14ac:dyDescent="0.25">
      <c r="A203" s="64" t="s">
        <v>3291</v>
      </c>
      <c r="B203" s="34" t="str">
        <f t="shared" si="23"/>
        <v>Klik</v>
      </c>
      <c r="C203" s="35" t="s">
        <v>2220</v>
      </c>
      <c r="D203" s="35" t="s">
        <v>2223</v>
      </c>
      <c r="E203" s="35" t="s">
        <v>2222</v>
      </c>
      <c r="F203" s="35" t="s">
        <v>1214</v>
      </c>
      <c r="G203" s="33" t="s">
        <v>818</v>
      </c>
      <c r="H203" s="33" t="s">
        <v>1257</v>
      </c>
      <c r="I203" s="39" t="s">
        <v>724</v>
      </c>
      <c r="J203" s="39"/>
      <c r="K203" s="12" t="str">
        <f t="shared" si="22"/>
        <v xml:space="preserve"> - Femur compression test 6 -- Smart-Servier.png</v>
      </c>
      <c r="L203" s="12" t="str">
        <f t="shared" si="24"/>
        <v>Femur compression test 6 -- Smart-Servier.png</v>
      </c>
      <c r="M203" s="70" t="s">
        <v>2223</v>
      </c>
      <c r="N203" s="70" t="s">
        <v>2728</v>
      </c>
      <c r="O203" s="70" t="s">
        <v>2729</v>
      </c>
      <c r="P203" s="70" t="s">
        <v>2730</v>
      </c>
      <c r="Q203" s="62" t="s">
        <v>724</v>
      </c>
      <c r="R203" s="61" t="s">
        <v>1306</v>
      </c>
      <c r="S203" s="61" t="s">
        <v>2884</v>
      </c>
      <c r="T203" s="61" t="s">
        <v>2997</v>
      </c>
      <c r="U203" s="66"/>
      <c r="V203" s="21"/>
      <c r="W203" s="25" t="s">
        <v>2320</v>
      </c>
      <c r="X203" s="21" t="str">
        <f t="shared" si="25"/>
        <v>Klik</v>
      </c>
      <c r="Y203" s="26" t="s">
        <v>2331</v>
      </c>
      <c r="Z203" s="55" t="str">
        <f t="shared" si="26"/>
        <v>Klik</v>
      </c>
      <c r="AA203" s="56" t="s">
        <v>2330</v>
      </c>
      <c r="AB203" s="5" t="s">
        <v>2334</v>
      </c>
      <c r="AC203" s="5" t="s">
        <v>2335</v>
      </c>
      <c r="AD203" s="5" t="s">
        <v>2338</v>
      </c>
      <c r="AE203" s="21" t="str">
        <f t="shared" si="21"/>
        <v>Klik</v>
      </c>
    </row>
    <row r="204" spans="1:31" x14ac:dyDescent="0.25">
      <c r="A204" s="64" t="s">
        <v>3292</v>
      </c>
      <c r="B204" s="34" t="str">
        <f t="shared" si="23"/>
        <v>Klik</v>
      </c>
      <c r="C204" s="35" t="s">
        <v>2220</v>
      </c>
      <c r="D204" s="35" t="s">
        <v>2223</v>
      </c>
      <c r="E204" s="35" t="s">
        <v>2222</v>
      </c>
      <c r="F204" s="35" t="s">
        <v>1214</v>
      </c>
      <c r="G204" s="33" t="s">
        <v>819</v>
      </c>
      <c r="H204" s="33" t="s">
        <v>1257</v>
      </c>
      <c r="I204" s="39" t="s">
        <v>724</v>
      </c>
      <c r="J204" s="39"/>
      <c r="K204" s="12" t="str">
        <f t="shared" si="22"/>
        <v xml:space="preserve"> - Femur compression test 7 -- Smart-Servier.png</v>
      </c>
      <c r="L204" s="12" t="str">
        <f t="shared" si="24"/>
        <v>Femur compression test 7 -- Smart-Servier.png</v>
      </c>
      <c r="M204" s="70" t="s">
        <v>2223</v>
      </c>
      <c r="N204" s="70" t="s">
        <v>2728</v>
      </c>
      <c r="O204" s="70" t="s">
        <v>2729</v>
      </c>
      <c r="P204" s="70" t="s">
        <v>2730</v>
      </c>
      <c r="Q204" s="62" t="s">
        <v>724</v>
      </c>
      <c r="R204" s="61" t="s">
        <v>1306</v>
      </c>
      <c r="S204" s="61" t="s">
        <v>2884</v>
      </c>
      <c r="T204" s="61" t="s">
        <v>2997</v>
      </c>
      <c r="U204" s="66"/>
      <c r="V204" s="21"/>
      <c r="W204" s="25" t="s">
        <v>2320</v>
      </c>
      <c r="X204" s="21" t="str">
        <f t="shared" si="25"/>
        <v>Klik</v>
      </c>
      <c r="Y204" s="26" t="s">
        <v>2331</v>
      </c>
      <c r="Z204" s="55" t="str">
        <f t="shared" si="26"/>
        <v>Klik</v>
      </c>
      <c r="AA204" s="56" t="s">
        <v>2330</v>
      </c>
      <c r="AB204" s="5" t="s">
        <v>2334</v>
      </c>
      <c r="AC204" s="5" t="s">
        <v>2335</v>
      </c>
      <c r="AD204" s="5" t="s">
        <v>2338</v>
      </c>
      <c r="AE204" s="21" t="str">
        <f t="shared" si="21"/>
        <v>Klik</v>
      </c>
    </row>
    <row r="205" spans="1:31" x14ac:dyDescent="0.25">
      <c r="A205" s="64" t="s">
        <v>3293</v>
      </c>
      <c r="B205" s="34" t="str">
        <f t="shared" si="23"/>
        <v>Klik</v>
      </c>
      <c r="C205" s="35" t="s">
        <v>2220</v>
      </c>
      <c r="D205" s="35" t="s">
        <v>2223</v>
      </c>
      <c r="E205" s="35" t="s">
        <v>2222</v>
      </c>
      <c r="F205" s="35" t="s">
        <v>1214</v>
      </c>
      <c r="G205" s="33" t="s">
        <v>820</v>
      </c>
      <c r="H205" s="33" t="s">
        <v>1257</v>
      </c>
      <c r="I205" s="39" t="s">
        <v>724</v>
      </c>
      <c r="J205" s="39"/>
      <c r="K205" s="12" t="str">
        <f t="shared" si="22"/>
        <v xml:space="preserve"> - Femur compression test 8 -- Smart-Servier.png</v>
      </c>
      <c r="L205" s="12" t="str">
        <f t="shared" si="24"/>
        <v>Femur compression test 8 -- Smart-Servier.png</v>
      </c>
      <c r="M205" s="70" t="s">
        <v>2223</v>
      </c>
      <c r="N205" s="70" t="s">
        <v>2728</v>
      </c>
      <c r="O205" s="70" t="s">
        <v>2729</v>
      </c>
      <c r="P205" s="70" t="s">
        <v>2730</v>
      </c>
      <c r="Q205" s="62" t="s">
        <v>724</v>
      </c>
      <c r="R205" s="61" t="s">
        <v>1306</v>
      </c>
      <c r="S205" s="61" t="s">
        <v>2884</v>
      </c>
      <c r="T205" s="61" t="s">
        <v>2997</v>
      </c>
      <c r="U205" s="66"/>
      <c r="V205" s="21"/>
      <c r="W205" s="25" t="s">
        <v>2320</v>
      </c>
      <c r="X205" s="21" t="str">
        <f t="shared" si="25"/>
        <v>Klik</v>
      </c>
      <c r="Y205" s="26" t="s">
        <v>2331</v>
      </c>
      <c r="Z205" s="55" t="str">
        <f t="shared" si="26"/>
        <v>Klik</v>
      </c>
      <c r="AA205" s="56" t="s">
        <v>2330</v>
      </c>
      <c r="AB205" s="5" t="s">
        <v>2334</v>
      </c>
      <c r="AC205" s="5" t="s">
        <v>2335</v>
      </c>
      <c r="AD205" s="5" t="s">
        <v>2338</v>
      </c>
      <c r="AE205" s="21" t="str">
        <f t="shared" si="21"/>
        <v>Klik</v>
      </c>
    </row>
    <row r="206" spans="1:31" x14ac:dyDescent="0.25">
      <c r="A206" s="64" t="s">
        <v>3294</v>
      </c>
      <c r="B206" s="34" t="str">
        <f t="shared" si="23"/>
        <v>Klik</v>
      </c>
      <c r="C206" s="35" t="s">
        <v>2220</v>
      </c>
      <c r="D206" s="35" t="s">
        <v>2223</v>
      </c>
      <c r="E206" s="35" t="s">
        <v>2222</v>
      </c>
      <c r="F206" s="35" t="s">
        <v>1214</v>
      </c>
      <c r="G206" s="33" t="s">
        <v>724</v>
      </c>
      <c r="H206" s="33" t="s">
        <v>1258</v>
      </c>
      <c r="I206" s="39" t="s">
        <v>724</v>
      </c>
      <c r="J206" s="39"/>
      <c r="K206" s="12" t="str">
        <f t="shared" si="22"/>
        <v xml:space="preserve"> - Femur compression test -- Smart-Servier.jpg</v>
      </c>
      <c r="L206" s="12" t="str">
        <f t="shared" si="24"/>
        <v>Femur compression test -- Smart-Servier.jpg</v>
      </c>
      <c r="M206" s="70" t="s">
        <v>2223</v>
      </c>
      <c r="N206" s="70" t="s">
        <v>2728</v>
      </c>
      <c r="O206" s="70" t="s">
        <v>2729</v>
      </c>
      <c r="P206" s="70" t="s">
        <v>2730</v>
      </c>
      <c r="Q206" s="62" t="s">
        <v>724</v>
      </c>
      <c r="R206" s="61" t="s">
        <v>1306</v>
      </c>
      <c r="S206" s="61" t="s">
        <v>2884</v>
      </c>
      <c r="T206" s="61" t="s">
        <v>2997</v>
      </c>
      <c r="U206" s="66"/>
      <c r="V206" s="21"/>
      <c r="W206" s="25" t="s">
        <v>2320</v>
      </c>
      <c r="X206" s="21" t="str">
        <f t="shared" si="25"/>
        <v>Klik</v>
      </c>
      <c r="Y206" s="26" t="s">
        <v>2331</v>
      </c>
      <c r="Z206" s="55" t="str">
        <f t="shared" si="26"/>
        <v>Klik</v>
      </c>
      <c r="AA206" s="56" t="s">
        <v>2330</v>
      </c>
      <c r="AB206" s="5" t="s">
        <v>2334</v>
      </c>
      <c r="AC206" s="5" t="s">
        <v>2335</v>
      </c>
      <c r="AD206" s="5" t="s">
        <v>2338</v>
      </c>
      <c r="AE206" s="21" t="str">
        <f t="shared" si="21"/>
        <v>Klik</v>
      </c>
    </row>
    <row r="207" spans="1:31" x14ac:dyDescent="0.25">
      <c r="A207" s="64" t="s">
        <v>3295</v>
      </c>
      <c r="B207" s="34" t="str">
        <f t="shared" si="23"/>
        <v>Klik</v>
      </c>
      <c r="C207" s="35" t="s">
        <v>2220</v>
      </c>
      <c r="D207" s="35" t="s">
        <v>2223</v>
      </c>
      <c r="E207" s="35" t="s">
        <v>2222</v>
      </c>
      <c r="F207" s="35" t="s">
        <v>1215</v>
      </c>
      <c r="G207" s="33" t="s">
        <v>726</v>
      </c>
      <c r="H207" s="33" t="s">
        <v>1257</v>
      </c>
      <c r="I207" s="39" t="s">
        <v>725</v>
      </c>
      <c r="J207" s="39" t="s">
        <v>2712</v>
      </c>
      <c r="K207" s="12" t="str">
        <f t="shared" si="22"/>
        <v>Thigh bone - Femur 1 -- Smart-Servier.png</v>
      </c>
      <c r="L207" s="12" t="str">
        <f t="shared" si="24"/>
        <v>Thigh bone - Femur 1 -- Smart-Servier.png</v>
      </c>
      <c r="M207" s="70" t="s">
        <v>2223</v>
      </c>
      <c r="N207" s="70" t="s">
        <v>2728</v>
      </c>
      <c r="O207" s="70" t="s">
        <v>2729</v>
      </c>
      <c r="P207" s="70" t="s">
        <v>2730</v>
      </c>
      <c r="Q207" s="62" t="s">
        <v>3062</v>
      </c>
      <c r="R207" s="61" t="s">
        <v>1307</v>
      </c>
      <c r="S207" s="61" t="s">
        <v>2885</v>
      </c>
      <c r="T207" s="61" t="s">
        <v>725</v>
      </c>
      <c r="U207" s="66" t="s">
        <v>2279</v>
      </c>
      <c r="V207" s="21" t="str">
        <f t="shared" ref="V207:V268" si="27">HYPERLINK(_xlfn.CONCAT("https://www.wikidata.org/wiki/",U207),"Klik")</f>
        <v>Klik</v>
      </c>
      <c r="W207" s="25" t="s">
        <v>2320</v>
      </c>
      <c r="X207" s="21" t="str">
        <f t="shared" si="25"/>
        <v>Klik</v>
      </c>
      <c r="Y207" s="26" t="s">
        <v>2331</v>
      </c>
      <c r="Z207" s="55" t="str">
        <f t="shared" si="26"/>
        <v>Klik</v>
      </c>
      <c r="AA207" s="56" t="s">
        <v>2330</v>
      </c>
      <c r="AB207" s="5" t="s">
        <v>2334</v>
      </c>
      <c r="AC207" s="5" t="s">
        <v>2335</v>
      </c>
      <c r="AD207" s="5" t="s">
        <v>2338</v>
      </c>
      <c r="AE207" s="21" t="str">
        <f t="shared" si="21"/>
        <v>Klik</v>
      </c>
    </row>
    <row r="208" spans="1:31" x14ac:dyDescent="0.25">
      <c r="A208" s="64" t="s">
        <v>3296</v>
      </c>
      <c r="B208" s="34" t="str">
        <f t="shared" si="23"/>
        <v>Klik</v>
      </c>
      <c r="C208" s="35" t="s">
        <v>2220</v>
      </c>
      <c r="D208" s="35" t="s">
        <v>2223</v>
      </c>
      <c r="E208" s="35" t="s">
        <v>2222</v>
      </c>
      <c r="F208" s="35" t="s">
        <v>1215</v>
      </c>
      <c r="G208" s="33" t="s">
        <v>727</v>
      </c>
      <c r="H208" s="33" t="s">
        <v>1257</v>
      </c>
      <c r="I208" s="39" t="s">
        <v>725</v>
      </c>
      <c r="J208" s="39" t="s">
        <v>2712</v>
      </c>
      <c r="K208" s="12" t="str">
        <f t="shared" si="22"/>
        <v>Thigh bone - Femur 2 -- Smart-Servier.png</v>
      </c>
      <c r="L208" s="12" t="str">
        <f t="shared" si="24"/>
        <v>Thigh bone - Femur 2 -- Smart-Servier.png</v>
      </c>
      <c r="M208" s="70" t="s">
        <v>2223</v>
      </c>
      <c r="N208" s="70" t="s">
        <v>2728</v>
      </c>
      <c r="O208" s="70" t="s">
        <v>2729</v>
      </c>
      <c r="P208" s="70" t="s">
        <v>2730</v>
      </c>
      <c r="Q208" s="62" t="s">
        <v>3062</v>
      </c>
      <c r="R208" s="61" t="s">
        <v>1307</v>
      </c>
      <c r="S208" s="61" t="s">
        <v>2885</v>
      </c>
      <c r="T208" s="61" t="s">
        <v>725</v>
      </c>
      <c r="U208" s="66" t="s">
        <v>2279</v>
      </c>
      <c r="V208" s="21" t="str">
        <f t="shared" si="27"/>
        <v>Klik</v>
      </c>
      <c r="W208" s="25" t="s">
        <v>2320</v>
      </c>
      <c r="X208" s="21" t="str">
        <f t="shared" si="25"/>
        <v>Klik</v>
      </c>
      <c r="Y208" s="26" t="s">
        <v>2331</v>
      </c>
      <c r="Z208" s="55" t="str">
        <f t="shared" si="26"/>
        <v>Klik</v>
      </c>
      <c r="AA208" s="56" t="s">
        <v>2330</v>
      </c>
      <c r="AB208" s="5" t="s">
        <v>2334</v>
      </c>
      <c r="AC208" s="5" t="s">
        <v>2335</v>
      </c>
      <c r="AD208" s="5" t="s">
        <v>2338</v>
      </c>
      <c r="AE208" s="21" t="str">
        <f t="shared" si="21"/>
        <v>Klik</v>
      </c>
    </row>
    <row r="209" spans="1:31" x14ac:dyDescent="0.25">
      <c r="A209" s="64" t="s">
        <v>3297</v>
      </c>
      <c r="B209" s="34" t="str">
        <f t="shared" si="23"/>
        <v>Klik</v>
      </c>
      <c r="C209" s="35" t="s">
        <v>2220</v>
      </c>
      <c r="D209" s="35" t="s">
        <v>2223</v>
      </c>
      <c r="E209" s="35" t="s">
        <v>2222</v>
      </c>
      <c r="F209" s="35" t="s">
        <v>1215</v>
      </c>
      <c r="G209" s="33" t="s">
        <v>725</v>
      </c>
      <c r="H209" s="33" t="s">
        <v>1258</v>
      </c>
      <c r="I209" s="39" t="s">
        <v>725</v>
      </c>
      <c r="J209" s="39" t="s">
        <v>2712</v>
      </c>
      <c r="K209" s="12" t="str">
        <f t="shared" si="22"/>
        <v>Thigh bone - Femur -- Smart-Servier.jpg</v>
      </c>
      <c r="L209" s="12" t="str">
        <f t="shared" si="24"/>
        <v>Thigh bone - Femur -- Smart-Servier.jpg</v>
      </c>
      <c r="M209" s="70" t="s">
        <v>2223</v>
      </c>
      <c r="N209" s="70" t="s">
        <v>2728</v>
      </c>
      <c r="O209" s="70" t="s">
        <v>2729</v>
      </c>
      <c r="P209" s="70" t="s">
        <v>2730</v>
      </c>
      <c r="Q209" s="62" t="s">
        <v>3062</v>
      </c>
      <c r="R209" s="61" t="s">
        <v>1307</v>
      </c>
      <c r="S209" s="61" t="s">
        <v>2885</v>
      </c>
      <c r="T209" s="61" t="s">
        <v>725</v>
      </c>
      <c r="U209" s="66" t="s">
        <v>2279</v>
      </c>
      <c r="V209" s="21" t="str">
        <f t="shared" si="27"/>
        <v>Klik</v>
      </c>
      <c r="W209" s="25" t="s">
        <v>2320</v>
      </c>
      <c r="X209" s="21" t="str">
        <f t="shared" si="25"/>
        <v>Klik</v>
      </c>
      <c r="Y209" s="26" t="s">
        <v>2331</v>
      </c>
      <c r="Z209" s="55" t="str">
        <f t="shared" si="26"/>
        <v>Klik</v>
      </c>
      <c r="AA209" s="56" t="s">
        <v>2330</v>
      </c>
      <c r="AB209" s="5" t="s">
        <v>2334</v>
      </c>
      <c r="AC209" s="5" t="s">
        <v>2335</v>
      </c>
      <c r="AD209" s="5" t="s">
        <v>2338</v>
      </c>
      <c r="AE209" s="21" t="str">
        <f t="shared" si="21"/>
        <v>Klik</v>
      </c>
    </row>
    <row r="210" spans="1:31" x14ac:dyDescent="0.25">
      <c r="A210" s="64" t="s">
        <v>3298</v>
      </c>
      <c r="B210" s="34" t="str">
        <f t="shared" si="23"/>
        <v>Klik</v>
      </c>
      <c r="C210" s="35" t="s">
        <v>2220</v>
      </c>
      <c r="D210" s="35" t="s">
        <v>2223</v>
      </c>
      <c r="E210" s="35" t="s">
        <v>2222</v>
      </c>
      <c r="F210" s="35" t="s">
        <v>1216</v>
      </c>
      <c r="G210" s="33" t="s">
        <v>877</v>
      </c>
      <c r="H210" s="33" t="s">
        <v>1257</v>
      </c>
      <c r="I210" s="39" t="s">
        <v>874</v>
      </c>
      <c r="J210" s="39"/>
      <c r="K210" s="12" t="str">
        <f t="shared" si="22"/>
        <v xml:space="preserve"> - Foetus newborn baby 1 -- Smart-Servier.png</v>
      </c>
      <c r="L210" s="12" t="str">
        <f t="shared" si="24"/>
        <v>Foetus newborn baby 1 -- Smart-Servier.png</v>
      </c>
      <c r="M210" s="70" t="s">
        <v>2223</v>
      </c>
      <c r="N210" s="70" t="s">
        <v>2728</v>
      </c>
      <c r="O210" s="70" t="s">
        <v>2729</v>
      </c>
      <c r="P210" s="70" t="s">
        <v>2730</v>
      </c>
      <c r="Q210" s="62" t="s">
        <v>874</v>
      </c>
      <c r="R210" s="61" t="s">
        <v>1314</v>
      </c>
      <c r="S210" s="61" t="s">
        <v>2886</v>
      </c>
      <c r="T210" s="61" t="s">
        <v>2998</v>
      </c>
      <c r="U210" s="66" t="s">
        <v>2280</v>
      </c>
      <c r="V210" s="21" t="str">
        <f t="shared" si="27"/>
        <v>Klik</v>
      </c>
      <c r="W210" s="25" t="s">
        <v>2320</v>
      </c>
      <c r="X210" s="21" t="str">
        <f t="shared" si="25"/>
        <v>Klik</v>
      </c>
      <c r="Y210" s="26" t="s">
        <v>2331</v>
      </c>
      <c r="Z210" s="55" t="str">
        <f t="shared" si="26"/>
        <v>Klik</v>
      </c>
      <c r="AA210" s="56" t="s">
        <v>2330</v>
      </c>
      <c r="AB210" s="5" t="s">
        <v>2334</v>
      </c>
      <c r="AC210" s="5" t="s">
        <v>2335</v>
      </c>
      <c r="AD210" s="5" t="s">
        <v>2338</v>
      </c>
      <c r="AE210" s="21" t="str">
        <f t="shared" si="21"/>
        <v>Klik</v>
      </c>
    </row>
    <row r="211" spans="1:31" x14ac:dyDescent="0.25">
      <c r="A211" s="64" t="s">
        <v>3299</v>
      </c>
      <c r="B211" s="34" t="str">
        <f t="shared" si="23"/>
        <v>Klik</v>
      </c>
      <c r="C211" s="35" t="s">
        <v>2220</v>
      </c>
      <c r="D211" s="35" t="s">
        <v>2223</v>
      </c>
      <c r="E211" s="35" t="s">
        <v>2222</v>
      </c>
      <c r="F211" s="35" t="s">
        <v>1216</v>
      </c>
      <c r="G211" s="33" t="s">
        <v>878</v>
      </c>
      <c r="H211" s="33" t="s">
        <v>1257</v>
      </c>
      <c r="I211" s="39" t="s">
        <v>874</v>
      </c>
      <c r="J211" s="39"/>
      <c r="K211" s="12" t="str">
        <f t="shared" si="22"/>
        <v xml:space="preserve"> - Foetus newborn baby 2 -- Smart-Servier.png</v>
      </c>
      <c r="L211" s="12" t="str">
        <f t="shared" si="24"/>
        <v>Foetus newborn baby 2 -- Smart-Servier.png</v>
      </c>
      <c r="M211" s="70" t="s">
        <v>2223</v>
      </c>
      <c r="N211" s="70" t="s">
        <v>2728</v>
      </c>
      <c r="O211" s="70" t="s">
        <v>2729</v>
      </c>
      <c r="P211" s="70" t="s">
        <v>2730</v>
      </c>
      <c r="Q211" s="62" t="s">
        <v>874</v>
      </c>
      <c r="R211" s="61" t="s">
        <v>1314</v>
      </c>
      <c r="S211" s="61" t="s">
        <v>2886</v>
      </c>
      <c r="T211" s="61" t="s">
        <v>2998</v>
      </c>
      <c r="U211" s="66" t="s">
        <v>2280</v>
      </c>
      <c r="V211" s="21" t="str">
        <f t="shared" si="27"/>
        <v>Klik</v>
      </c>
      <c r="W211" s="25" t="s">
        <v>2320</v>
      </c>
      <c r="X211" s="21" t="str">
        <f t="shared" si="25"/>
        <v>Klik</v>
      </c>
      <c r="Y211" s="26" t="s">
        <v>2331</v>
      </c>
      <c r="Z211" s="55" t="str">
        <f t="shared" si="26"/>
        <v>Klik</v>
      </c>
      <c r="AA211" s="56" t="s">
        <v>2330</v>
      </c>
      <c r="AB211" s="5" t="s">
        <v>2334</v>
      </c>
      <c r="AC211" s="5" t="s">
        <v>2335</v>
      </c>
      <c r="AD211" s="5" t="s">
        <v>2338</v>
      </c>
      <c r="AE211" s="21" t="str">
        <f t="shared" si="21"/>
        <v>Klik</v>
      </c>
    </row>
    <row r="212" spans="1:31" x14ac:dyDescent="0.25">
      <c r="A212" s="64" t="s">
        <v>3300</v>
      </c>
      <c r="B212" s="34" t="str">
        <f t="shared" si="23"/>
        <v>Klik</v>
      </c>
      <c r="C212" s="35" t="s">
        <v>2220</v>
      </c>
      <c r="D212" s="35" t="s">
        <v>2223</v>
      </c>
      <c r="E212" s="35" t="s">
        <v>2222</v>
      </c>
      <c r="F212" s="35" t="s">
        <v>1216</v>
      </c>
      <c r="G212" s="33" t="s">
        <v>875</v>
      </c>
      <c r="H212" s="33" t="s">
        <v>1257</v>
      </c>
      <c r="I212" s="39" t="s">
        <v>874</v>
      </c>
      <c r="J212" s="39"/>
      <c r="K212" s="12" t="str">
        <f t="shared" si="22"/>
        <v xml:space="preserve"> - Foetus newborn baby 3 -- Smart-Servier.png</v>
      </c>
      <c r="L212" s="12" t="str">
        <f t="shared" si="24"/>
        <v>Foetus newborn baby 3 -- Smart-Servier.png</v>
      </c>
      <c r="M212" s="70" t="s">
        <v>2223</v>
      </c>
      <c r="N212" s="70" t="s">
        <v>2728</v>
      </c>
      <c r="O212" s="70" t="s">
        <v>2729</v>
      </c>
      <c r="P212" s="70" t="s">
        <v>2730</v>
      </c>
      <c r="Q212" s="62" t="s">
        <v>874</v>
      </c>
      <c r="R212" s="61" t="s">
        <v>1314</v>
      </c>
      <c r="S212" s="61" t="s">
        <v>2886</v>
      </c>
      <c r="T212" s="61" t="s">
        <v>2998</v>
      </c>
      <c r="U212" s="66" t="s">
        <v>2280</v>
      </c>
      <c r="V212" s="21" t="str">
        <f t="shared" si="27"/>
        <v>Klik</v>
      </c>
      <c r="W212" s="25" t="s">
        <v>2320</v>
      </c>
      <c r="X212" s="21" t="str">
        <f t="shared" si="25"/>
        <v>Klik</v>
      </c>
      <c r="Y212" s="26" t="s">
        <v>2331</v>
      </c>
      <c r="Z212" s="55" t="str">
        <f t="shared" si="26"/>
        <v>Klik</v>
      </c>
      <c r="AA212" s="56" t="s">
        <v>2330</v>
      </c>
      <c r="AB212" s="5" t="s">
        <v>2334</v>
      </c>
      <c r="AC212" s="5" t="s">
        <v>2335</v>
      </c>
      <c r="AD212" s="5" t="s">
        <v>2338</v>
      </c>
      <c r="AE212" s="21" t="str">
        <f t="shared" si="21"/>
        <v>Klik</v>
      </c>
    </row>
    <row r="213" spans="1:31" x14ac:dyDescent="0.25">
      <c r="A213" s="64" t="s">
        <v>3301</v>
      </c>
      <c r="B213" s="34" t="str">
        <f t="shared" si="23"/>
        <v>Klik</v>
      </c>
      <c r="C213" s="35" t="s">
        <v>2220</v>
      </c>
      <c r="D213" s="35" t="s">
        <v>2223</v>
      </c>
      <c r="E213" s="35" t="s">
        <v>2222</v>
      </c>
      <c r="F213" s="35" t="s">
        <v>1216</v>
      </c>
      <c r="G213" s="33" t="s">
        <v>876</v>
      </c>
      <c r="H213" s="33" t="s">
        <v>1257</v>
      </c>
      <c r="I213" s="39" t="s">
        <v>874</v>
      </c>
      <c r="J213" s="39"/>
      <c r="K213" s="12" t="str">
        <f t="shared" si="22"/>
        <v xml:space="preserve"> - Foetus newborn baby 4 -- Smart-Servier.png</v>
      </c>
      <c r="L213" s="12" t="str">
        <f t="shared" si="24"/>
        <v>Foetus newborn baby 4 -- Smart-Servier.png</v>
      </c>
      <c r="M213" s="70" t="s">
        <v>2223</v>
      </c>
      <c r="N213" s="70" t="s">
        <v>2728</v>
      </c>
      <c r="O213" s="70" t="s">
        <v>2729</v>
      </c>
      <c r="P213" s="70" t="s">
        <v>2730</v>
      </c>
      <c r="Q213" s="62" t="s">
        <v>874</v>
      </c>
      <c r="R213" s="61" t="s">
        <v>1314</v>
      </c>
      <c r="S213" s="61" t="s">
        <v>2886</v>
      </c>
      <c r="T213" s="61" t="s">
        <v>2998</v>
      </c>
      <c r="U213" s="66" t="s">
        <v>2280</v>
      </c>
      <c r="V213" s="21" t="str">
        <f t="shared" si="27"/>
        <v>Klik</v>
      </c>
      <c r="W213" s="25" t="s">
        <v>2320</v>
      </c>
      <c r="X213" s="21" t="str">
        <f t="shared" si="25"/>
        <v>Klik</v>
      </c>
      <c r="Y213" s="26" t="s">
        <v>2331</v>
      </c>
      <c r="Z213" s="55" t="str">
        <f t="shared" si="26"/>
        <v>Klik</v>
      </c>
      <c r="AA213" s="56" t="s">
        <v>2330</v>
      </c>
      <c r="AB213" s="5" t="s">
        <v>2334</v>
      </c>
      <c r="AC213" s="5" t="s">
        <v>2335</v>
      </c>
      <c r="AD213" s="5" t="s">
        <v>2338</v>
      </c>
      <c r="AE213" s="21" t="str">
        <f t="shared" si="21"/>
        <v>Klik</v>
      </c>
    </row>
    <row r="214" spans="1:31" x14ac:dyDescent="0.25">
      <c r="A214" s="64" t="s">
        <v>3302</v>
      </c>
      <c r="B214" s="34" t="str">
        <f t="shared" si="23"/>
        <v>Klik</v>
      </c>
      <c r="C214" s="35" t="s">
        <v>2220</v>
      </c>
      <c r="D214" s="35" t="s">
        <v>2223</v>
      </c>
      <c r="E214" s="35" t="s">
        <v>2222</v>
      </c>
      <c r="F214" s="35" t="s">
        <v>1216</v>
      </c>
      <c r="G214" s="33" t="s">
        <v>874</v>
      </c>
      <c r="H214" s="33" t="s">
        <v>1258</v>
      </c>
      <c r="I214" s="39" t="s">
        <v>874</v>
      </c>
      <c r="J214" s="39"/>
      <c r="K214" s="12" t="str">
        <f t="shared" si="22"/>
        <v xml:space="preserve"> - Foetus newborn baby -- Smart-Servier.jpg</v>
      </c>
      <c r="L214" s="12" t="str">
        <f t="shared" si="24"/>
        <v>Foetus newborn baby -- Smart-Servier.jpg</v>
      </c>
      <c r="M214" s="70" t="s">
        <v>2223</v>
      </c>
      <c r="N214" s="70" t="s">
        <v>2728</v>
      </c>
      <c r="O214" s="70" t="s">
        <v>2729</v>
      </c>
      <c r="P214" s="70" t="s">
        <v>2730</v>
      </c>
      <c r="Q214" s="62" t="s">
        <v>874</v>
      </c>
      <c r="R214" s="61" t="s">
        <v>1314</v>
      </c>
      <c r="S214" s="61" t="s">
        <v>2886</v>
      </c>
      <c r="T214" s="61" t="s">
        <v>2998</v>
      </c>
      <c r="U214" s="66" t="s">
        <v>2280</v>
      </c>
      <c r="V214" s="21" t="str">
        <f t="shared" si="27"/>
        <v>Klik</v>
      </c>
      <c r="W214" s="25" t="s">
        <v>2320</v>
      </c>
      <c r="X214" s="21" t="str">
        <f t="shared" si="25"/>
        <v>Klik</v>
      </c>
      <c r="Y214" s="26" t="s">
        <v>2331</v>
      </c>
      <c r="Z214" s="55" t="str">
        <f t="shared" si="26"/>
        <v>Klik</v>
      </c>
      <c r="AA214" s="56" t="s">
        <v>2330</v>
      </c>
      <c r="AB214" s="5" t="s">
        <v>2334</v>
      </c>
      <c r="AC214" s="5" t="s">
        <v>2335</v>
      </c>
      <c r="AD214" s="5" t="s">
        <v>2338</v>
      </c>
      <c r="AE214" s="21" t="str">
        <f t="shared" si="21"/>
        <v>Klik</v>
      </c>
    </row>
    <row r="215" spans="1:31" x14ac:dyDescent="0.25">
      <c r="A215" s="64" t="s">
        <v>3303</v>
      </c>
      <c r="B215" s="34" t="str">
        <f t="shared" si="23"/>
        <v>Klik</v>
      </c>
      <c r="C215" s="35" t="s">
        <v>2220</v>
      </c>
      <c r="D215" s="35" t="s">
        <v>2223</v>
      </c>
      <c r="E215" s="35" t="s">
        <v>2222</v>
      </c>
      <c r="F215" s="35" t="s">
        <v>1217</v>
      </c>
      <c r="G215" s="33" t="s">
        <v>824</v>
      </c>
      <c r="H215" s="33" t="s">
        <v>1257</v>
      </c>
      <c r="I215" s="39" t="s">
        <v>823</v>
      </c>
      <c r="J215" s="39" t="s">
        <v>2713</v>
      </c>
      <c r="K215" s="12" t="str">
        <f t="shared" si="22"/>
        <v>Sequential fractures - Fracture cascade 1 -- Smart-Servier.png</v>
      </c>
      <c r="L215" s="12" t="str">
        <f t="shared" si="24"/>
        <v>Sequential fractures - Fracture cascade 1 -- Smart-Servier.png</v>
      </c>
      <c r="M215" s="70" t="s">
        <v>2223</v>
      </c>
      <c r="N215" s="70" t="s">
        <v>2728</v>
      </c>
      <c r="O215" s="70" t="s">
        <v>2729</v>
      </c>
      <c r="P215" s="70" t="s">
        <v>2730</v>
      </c>
      <c r="Q215" s="62" t="s">
        <v>3063</v>
      </c>
      <c r="R215" s="61" t="s">
        <v>1231</v>
      </c>
      <c r="S215" s="61" t="s">
        <v>2887</v>
      </c>
      <c r="T215" s="61" t="s">
        <v>2999</v>
      </c>
      <c r="U215" s="66"/>
      <c r="V215" s="21"/>
      <c r="W215" s="25" t="s">
        <v>2320</v>
      </c>
      <c r="X215" s="21" t="str">
        <f t="shared" si="25"/>
        <v>Klik</v>
      </c>
      <c r="Y215" s="26" t="s">
        <v>2331</v>
      </c>
      <c r="Z215" s="55" t="str">
        <f t="shared" si="26"/>
        <v>Klik</v>
      </c>
      <c r="AA215" s="56" t="s">
        <v>2330</v>
      </c>
      <c r="AB215" s="5" t="s">
        <v>2334</v>
      </c>
      <c r="AC215" s="5" t="s">
        <v>2335</v>
      </c>
      <c r="AD215" s="5" t="s">
        <v>2338</v>
      </c>
      <c r="AE215" s="21" t="str">
        <f t="shared" ref="AE215:AE278" si="28">HYPERLINK(AD215,"Klik")</f>
        <v>Klik</v>
      </c>
    </row>
    <row r="216" spans="1:31" x14ac:dyDescent="0.25">
      <c r="A216" s="64" t="s">
        <v>3304</v>
      </c>
      <c r="B216" s="34" t="str">
        <f t="shared" si="23"/>
        <v>Klik</v>
      </c>
      <c r="C216" s="35" t="s">
        <v>2220</v>
      </c>
      <c r="D216" s="35" t="s">
        <v>2223</v>
      </c>
      <c r="E216" s="35" t="s">
        <v>2222</v>
      </c>
      <c r="F216" s="35" t="s">
        <v>1217</v>
      </c>
      <c r="G216" s="33" t="s">
        <v>822</v>
      </c>
      <c r="H216" s="33" t="s">
        <v>1257</v>
      </c>
      <c r="I216" s="39" t="s">
        <v>823</v>
      </c>
      <c r="J216" s="39" t="s">
        <v>2713</v>
      </c>
      <c r="K216" s="12" t="str">
        <f t="shared" si="22"/>
        <v>Sequential fractures - Fracture cascade 2 -- Smart-Servier.png</v>
      </c>
      <c r="L216" s="12" t="str">
        <f t="shared" si="24"/>
        <v>Sequential fractures - Fracture cascade 2 -- Smart-Servier.png</v>
      </c>
      <c r="M216" s="70" t="s">
        <v>2223</v>
      </c>
      <c r="N216" s="70" t="s">
        <v>2728</v>
      </c>
      <c r="O216" s="70" t="s">
        <v>2729</v>
      </c>
      <c r="P216" s="70" t="s">
        <v>2730</v>
      </c>
      <c r="Q216" s="62" t="s">
        <v>3063</v>
      </c>
      <c r="R216" s="61" t="s">
        <v>1231</v>
      </c>
      <c r="S216" s="61" t="s">
        <v>2887</v>
      </c>
      <c r="T216" s="61" t="s">
        <v>2999</v>
      </c>
      <c r="U216" s="66"/>
      <c r="V216" s="21"/>
      <c r="W216" s="25" t="s">
        <v>2320</v>
      </c>
      <c r="X216" s="21" t="str">
        <f t="shared" si="25"/>
        <v>Klik</v>
      </c>
      <c r="Y216" s="26" t="s">
        <v>2331</v>
      </c>
      <c r="Z216" s="55" t="str">
        <f t="shared" si="26"/>
        <v>Klik</v>
      </c>
      <c r="AA216" s="56" t="s">
        <v>2330</v>
      </c>
      <c r="AB216" s="5" t="s">
        <v>2334</v>
      </c>
      <c r="AC216" s="5" t="s">
        <v>2335</v>
      </c>
      <c r="AD216" s="5" t="s">
        <v>2338</v>
      </c>
      <c r="AE216" s="21" t="str">
        <f t="shared" si="28"/>
        <v>Klik</v>
      </c>
    </row>
    <row r="217" spans="1:31" x14ac:dyDescent="0.25">
      <c r="A217" s="64" t="s">
        <v>3305</v>
      </c>
      <c r="B217" s="34" t="str">
        <f t="shared" si="23"/>
        <v>Klik</v>
      </c>
      <c r="C217" s="35" t="s">
        <v>2220</v>
      </c>
      <c r="D217" s="35" t="s">
        <v>2223</v>
      </c>
      <c r="E217" s="35" t="s">
        <v>2222</v>
      </c>
      <c r="F217" s="35" t="s">
        <v>1217</v>
      </c>
      <c r="G217" s="33" t="s">
        <v>823</v>
      </c>
      <c r="H217" s="33" t="s">
        <v>1258</v>
      </c>
      <c r="I217" s="39" t="s">
        <v>823</v>
      </c>
      <c r="J217" s="39" t="s">
        <v>2713</v>
      </c>
      <c r="K217" s="12" t="str">
        <f t="shared" si="22"/>
        <v>Sequential fractures - Fracture cascade -- Smart-Servier.jpg</v>
      </c>
      <c r="L217" s="12" t="str">
        <f t="shared" si="24"/>
        <v>Sequential fractures - Fracture cascade -- Smart-Servier.jpg</v>
      </c>
      <c r="M217" s="70" t="s">
        <v>2223</v>
      </c>
      <c r="N217" s="70" t="s">
        <v>2728</v>
      </c>
      <c r="O217" s="70" t="s">
        <v>2729</v>
      </c>
      <c r="P217" s="70" t="s">
        <v>2730</v>
      </c>
      <c r="Q217" s="62" t="s">
        <v>3063</v>
      </c>
      <c r="R217" s="61" t="s">
        <v>1231</v>
      </c>
      <c r="S217" s="61" t="s">
        <v>2887</v>
      </c>
      <c r="T217" s="61" t="s">
        <v>2999</v>
      </c>
      <c r="U217" s="66"/>
      <c r="V217" s="21"/>
      <c r="W217" s="25" t="s">
        <v>2320</v>
      </c>
      <c r="X217" s="21" t="str">
        <f t="shared" si="25"/>
        <v>Klik</v>
      </c>
      <c r="Y217" s="26" t="s">
        <v>2331</v>
      </c>
      <c r="Z217" s="55" t="str">
        <f t="shared" si="26"/>
        <v>Klik</v>
      </c>
      <c r="AA217" s="56" t="s">
        <v>2330</v>
      </c>
      <c r="AB217" s="5" t="s">
        <v>2334</v>
      </c>
      <c r="AC217" s="5" t="s">
        <v>2335</v>
      </c>
      <c r="AD217" s="5" t="s">
        <v>2338</v>
      </c>
      <c r="AE217" s="21" t="str">
        <f t="shared" si="28"/>
        <v>Klik</v>
      </c>
    </row>
    <row r="218" spans="1:31" x14ac:dyDescent="0.25">
      <c r="A218" s="64" t="s">
        <v>3306</v>
      </c>
      <c r="B218" s="34" t="str">
        <f t="shared" si="23"/>
        <v>Klik</v>
      </c>
      <c r="C218" s="35" t="s">
        <v>2220</v>
      </c>
      <c r="D218" s="35" t="s">
        <v>2223</v>
      </c>
      <c r="E218" s="35" t="s">
        <v>2222</v>
      </c>
      <c r="F218" s="35" t="s">
        <v>1218</v>
      </c>
      <c r="G218" s="33" t="s">
        <v>826</v>
      </c>
      <c r="H218" s="33" t="s">
        <v>1257</v>
      </c>
      <c r="I218" s="39" t="s">
        <v>825</v>
      </c>
      <c r="J218" s="39"/>
      <c r="K218" s="12" t="str">
        <f t="shared" si="22"/>
        <v xml:space="preserve"> - Joints 1 -- Smart-Servier.png</v>
      </c>
      <c r="L218" s="12" t="str">
        <f t="shared" si="24"/>
        <v>Joints 1 -- Smart-Servier.png</v>
      </c>
      <c r="M218" s="70" t="s">
        <v>2223</v>
      </c>
      <c r="N218" s="70" t="s">
        <v>2728</v>
      </c>
      <c r="O218" s="70" t="s">
        <v>2729</v>
      </c>
      <c r="P218" s="70" t="s">
        <v>2730</v>
      </c>
      <c r="Q218" s="62" t="s">
        <v>825</v>
      </c>
      <c r="R218" s="61" t="s">
        <v>1232</v>
      </c>
      <c r="S218" s="61" t="s">
        <v>2888</v>
      </c>
      <c r="T218" s="61" t="s">
        <v>3000</v>
      </c>
      <c r="U218" s="66" t="s">
        <v>2281</v>
      </c>
      <c r="V218" s="21" t="str">
        <f t="shared" si="27"/>
        <v>Klik</v>
      </c>
      <c r="W218" s="25" t="s">
        <v>2320</v>
      </c>
      <c r="X218" s="21" t="str">
        <f t="shared" si="25"/>
        <v>Klik</v>
      </c>
      <c r="Y218" s="26" t="s">
        <v>2331</v>
      </c>
      <c r="Z218" s="55" t="str">
        <f t="shared" si="26"/>
        <v>Klik</v>
      </c>
      <c r="AA218" s="56" t="s">
        <v>2330</v>
      </c>
      <c r="AB218" s="5" t="s">
        <v>2334</v>
      </c>
      <c r="AC218" s="5" t="s">
        <v>2335</v>
      </c>
      <c r="AD218" s="5" t="s">
        <v>2338</v>
      </c>
      <c r="AE218" s="21" t="str">
        <f t="shared" si="28"/>
        <v>Klik</v>
      </c>
    </row>
    <row r="219" spans="1:31" x14ac:dyDescent="0.25">
      <c r="A219" s="64" t="s">
        <v>3307</v>
      </c>
      <c r="B219" s="34" t="str">
        <f t="shared" si="23"/>
        <v>Klik</v>
      </c>
      <c r="C219" s="35" t="s">
        <v>2220</v>
      </c>
      <c r="D219" s="35" t="s">
        <v>2223</v>
      </c>
      <c r="E219" s="35" t="s">
        <v>2222</v>
      </c>
      <c r="F219" s="35" t="s">
        <v>1218</v>
      </c>
      <c r="G219" s="33" t="s">
        <v>825</v>
      </c>
      <c r="H219" s="33" t="s">
        <v>1258</v>
      </c>
      <c r="I219" s="39" t="s">
        <v>825</v>
      </c>
      <c r="J219" s="39"/>
      <c r="K219" s="12" t="str">
        <f t="shared" si="22"/>
        <v xml:space="preserve"> - Joints -- Smart-Servier.jpg</v>
      </c>
      <c r="L219" s="12" t="str">
        <f t="shared" si="24"/>
        <v>Joints -- Smart-Servier.jpg</v>
      </c>
      <c r="M219" s="70" t="s">
        <v>2223</v>
      </c>
      <c r="N219" s="70" t="s">
        <v>2728</v>
      </c>
      <c r="O219" s="70" t="s">
        <v>2729</v>
      </c>
      <c r="P219" s="70" t="s">
        <v>2730</v>
      </c>
      <c r="Q219" s="62" t="s">
        <v>825</v>
      </c>
      <c r="R219" s="61" t="s">
        <v>1232</v>
      </c>
      <c r="S219" s="61" t="s">
        <v>2888</v>
      </c>
      <c r="T219" s="61" t="s">
        <v>3000</v>
      </c>
      <c r="U219" s="66" t="s">
        <v>2281</v>
      </c>
      <c r="V219" s="21" t="str">
        <f t="shared" si="27"/>
        <v>Klik</v>
      </c>
      <c r="W219" s="25" t="s">
        <v>2320</v>
      </c>
      <c r="X219" s="21" t="str">
        <f t="shared" si="25"/>
        <v>Klik</v>
      </c>
      <c r="Y219" s="26" t="s">
        <v>2331</v>
      </c>
      <c r="Z219" s="55" t="str">
        <f t="shared" si="26"/>
        <v>Klik</v>
      </c>
      <c r="AA219" s="56" t="s">
        <v>2330</v>
      </c>
      <c r="AB219" s="5" t="s">
        <v>2334</v>
      </c>
      <c r="AC219" s="5" t="s">
        <v>2335</v>
      </c>
      <c r="AD219" s="5" t="s">
        <v>2338</v>
      </c>
      <c r="AE219" s="21" t="str">
        <f t="shared" si="28"/>
        <v>Klik</v>
      </c>
    </row>
    <row r="220" spans="1:31" x14ac:dyDescent="0.25">
      <c r="A220" s="64" t="s">
        <v>3308</v>
      </c>
      <c r="B220" s="34" t="str">
        <f t="shared" si="23"/>
        <v>Klik</v>
      </c>
      <c r="C220" s="35" t="s">
        <v>2220</v>
      </c>
      <c r="D220" s="35" t="s">
        <v>2223</v>
      </c>
      <c r="E220" s="35" t="s">
        <v>2222</v>
      </c>
      <c r="F220" s="35" t="s">
        <v>1250</v>
      </c>
      <c r="G220" s="57" t="s">
        <v>2474</v>
      </c>
      <c r="H220" s="33" t="s">
        <v>1257</v>
      </c>
      <c r="I220" s="39" t="s">
        <v>2709</v>
      </c>
      <c r="J220" s="39"/>
      <c r="K220" s="12" t="str">
        <f t="shared" si="22"/>
        <v xml:space="preserve"> - Knee - Frontal view 1 -- Smart-Servier.png</v>
      </c>
      <c r="L220" s="12" t="str">
        <f t="shared" si="24"/>
        <v>Knee - Frontal view 1 -- Smart-Servier.png</v>
      </c>
      <c r="M220" s="70" t="s">
        <v>2223</v>
      </c>
      <c r="N220" s="70" t="s">
        <v>2728</v>
      </c>
      <c r="O220" s="70" t="s">
        <v>2729</v>
      </c>
      <c r="P220" s="70" t="s">
        <v>2730</v>
      </c>
      <c r="Q220" s="62" t="s">
        <v>728</v>
      </c>
      <c r="R220" s="61" t="s">
        <v>2091</v>
      </c>
      <c r="S220" s="61" t="s">
        <v>2889</v>
      </c>
      <c r="T220" s="61" t="s">
        <v>3001</v>
      </c>
      <c r="U220" s="66" t="s">
        <v>2282</v>
      </c>
      <c r="V220" s="21" t="str">
        <f t="shared" si="27"/>
        <v>Klik</v>
      </c>
      <c r="W220" s="25" t="s">
        <v>2320</v>
      </c>
      <c r="X220" s="21" t="str">
        <f t="shared" si="25"/>
        <v>Klik</v>
      </c>
      <c r="Y220" s="26" t="s">
        <v>2331</v>
      </c>
      <c r="Z220" s="55" t="str">
        <f t="shared" si="26"/>
        <v>Klik</v>
      </c>
      <c r="AA220" s="56" t="s">
        <v>2330</v>
      </c>
      <c r="AB220" s="5" t="s">
        <v>2334</v>
      </c>
      <c r="AC220" s="5" t="s">
        <v>2335</v>
      </c>
      <c r="AD220" s="5" t="s">
        <v>2338</v>
      </c>
      <c r="AE220" s="21" t="str">
        <f t="shared" si="28"/>
        <v>Klik</v>
      </c>
    </row>
    <row r="221" spans="1:31" x14ac:dyDescent="0.25">
      <c r="A221" s="64" t="s">
        <v>3309</v>
      </c>
      <c r="B221" s="34" t="str">
        <f t="shared" si="23"/>
        <v>Klik</v>
      </c>
      <c r="C221" s="35" t="s">
        <v>2220</v>
      </c>
      <c r="D221" s="35" t="s">
        <v>2223</v>
      </c>
      <c r="E221" s="35" t="s">
        <v>2222</v>
      </c>
      <c r="F221" s="35" t="s">
        <v>1250</v>
      </c>
      <c r="G221" s="57" t="s">
        <v>1401</v>
      </c>
      <c r="H221" s="33" t="s">
        <v>1258</v>
      </c>
      <c r="I221" s="39" t="s">
        <v>2709</v>
      </c>
      <c r="J221" s="39"/>
      <c r="K221" s="12" t="str">
        <f t="shared" si="22"/>
        <v xml:space="preserve"> - Knee - Frontal view Frontal view -- Smart-Servier.jpg</v>
      </c>
      <c r="L221" s="12" t="str">
        <f t="shared" si="24"/>
        <v>Knee - Frontal view Frontal view -- Smart-Servier.jpg</v>
      </c>
      <c r="M221" s="70" t="s">
        <v>2223</v>
      </c>
      <c r="N221" s="70" t="s">
        <v>2728</v>
      </c>
      <c r="O221" s="70" t="s">
        <v>2729</v>
      </c>
      <c r="P221" s="70" t="s">
        <v>2730</v>
      </c>
      <c r="Q221" s="62" t="s">
        <v>1401</v>
      </c>
      <c r="R221" s="61" t="s">
        <v>1316</v>
      </c>
      <c r="S221" s="61" t="s">
        <v>2890</v>
      </c>
      <c r="T221" s="61" t="s">
        <v>3002</v>
      </c>
      <c r="U221" s="66" t="s">
        <v>2282</v>
      </c>
      <c r="V221" s="21" t="str">
        <f t="shared" si="27"/>
        <v>Klik</v>
      </c>
      <c r="W221" s="25" t="s">
        <v>2320</v>
      </c>
      <c r="X221" s="21" t="str">
        <f t="shared" si="25"/>
        <v>Klik</v>
      </c>
      <c r="Y221" s="26" t="s">
        <v>2331</v>
      </c>
      <c r="Z221" s="55" t="str">
        <f t="shared" si="26"/>
        <v>Klik</v>
      </c>
      <c r="AA221" s="56" t="s">
        <v>2330</v>
      </c>
      <c r="AB221" s="5" t="s">
        <v>2334</v>
      </c>
      <c r="AC221" s="5" t="s">
        <v>2335</v>
      </c>
      <c r="AD221" s="5" t="s">
        <v>2338</v>
      </c>
      <c r="AE221" s="21" t="str">
        <f t="shared" si="28"/>
        <v>Klik</v>
      </c>
    </row>
    <row r="222" spans="1:31" x14ac:dyDescent="0.25">
      <c r="A222" s="64" t="s">
        <v>3310</v>
      </c>
      <c r="B222" s="34" t="str">
        <f t="shared" si="23"/>
        <v>Klik</v>
      </c>
      <c r="C222" s="35" t="s">
        <v>2220</v>
      </c>
      <c r="D222" s="35" t="s">
        <v>2223</v>
      </c>
      <c r="E222" s="35" t="s">
        <v>2222</v>
      </c>
      <c r="F222" s="35" t="s">
        <v>1250</v>
      </c>
      <c r="G222" s="57" t="s">
        <v>728</v>
      </c>
      <c r="H222" s="33" t="s">
        <v>1257</v>
      </c>
      <c r="I222" s="39" t="s">
        <v>2709</v>
      </c>
      <c r="J222" s="39"/>
      <c r="K222" s="12" t="str">
        <f t="shared" si="22"/>
        <v xml:space="preserve"> - Knee - Frontal view -- Smart-Servier.png</v>
      </c>
      <c r="L222" s="12" t="str">
        <f t="shared" si="24"/>
        <v>Knee - Frontal view -- Smart-Servier.png</v>
      </c>
      <c r="M222" s="70" t="s">
        <v>2223</v>
      </c>
      <c r="N222" s="70" t="s">
        <v>2728</v>
      </c>
      <c r="O222" s="70" t="s">
        <v>2729</v>
      </c>
      <c r="P222" s="70" t="s">
        <v>2730</v>
      </c>
      <c r="Q222" s="62" t="s">
        <v>728</v>
      </c>
      <c r="R222" s="61" t="s">
        <v>2091</v>
      </c>
      <c r="S222" s="61" t="s">
        <v>2889</v>
      </c>
      <c r="T222" s="61" t="s">
        <v>3001</v>
      </c>
      <c r="U222" s="66" t="s">
        <v>2282</v>
      </c>
      <c r="V222" s="21" t="str">
        <f t="shared" si="27"/>
        <v>Klik</v>
      </c>
      <c r="W222" s="25" t="s">
        <v>2320</v>
      </c>
      <c r="X222" s="21" t="str">
        <f t="shared" si="25"/>
        <v>Klik</v>
      </c>
      <c r="Y222" s="26" t="s">
        <v>2331</v>
      </c>
      <c r="Z222" s="55" t="str">
        <f t="shared" si="26"/>
        <v>Klik</v>
      </c>
      <c r="AA222" s="56" t="s">
        <v>2330</v>
      </c>
      <c r="AB222" s="5" t="s">
        <v>2334</v>
      </c>
      <c r="AC222" s="5" t="s">
        <v>2335</v>
      </c>
      <c r="AD222" s="5" t="s">
        <v>2338</v>
      </c>
      <c r="AE222" s="21" t="str">
        <f t="shared" si="28"/>
        <v>Klik</v>
      </c>
    </row>
    <row r="223" spans="1:31" x14ac:dyDescent="0.25">
      <c r="A223" s="64" t="s">
        <v>3311</v>
      </c>
      <c r="B223" s="34" t="str">
        <f t="shared" si="23"/>
        <v>Klik</v>
      </c>
      <c r="C223" s="35" t="s">
        <v>2220</v>
      </c>
      <c r="D223" s="35" t="s">
        <v>2223</v>
      </c>
      <c r="E223" s="35" t="s">
        <v>2222</v>
      </c>
      <c r="F223" s="35" t="s">
        <v>1250</v>
      </c>
      <c r="G223" s="57" t="s">
        <v>2208</v>
      </c>
      <c r="H223" s="33" t="s">
        <v>1257</v>
      </c>
      <c r="I223" s="39" t="s">
        <v>2709</v>
      </c>
      <c r="J223" s="39"/>
      <c r="K223" s="12" t="str">
        <f t="shared" si="22"/>
        <v xml:space="preserve"> - Knee - Parasagittal section -- Smart-Servier.png</v>
      </c>
      <c r="L223" s="12" t="str">
        <f t="shared" si="24"/>
        <v>Knee - Parasagittal section -- Smart-Servier.png</v>
      </c>
      <c r="M223" s="70" t="s">
        <v>2223</v>
      </c>
      <c r="N223" s="70" t="s">
        <v>2728</v>
      </c>
      <c r="O223" s="70" t="s">
        <v>2729</v>
      </c>
      <c r="P223" s="70" t="s">
        <v>2730</v>
      </c>
      <c r="Q223" s="62" t="s">
        <v>2208</v>
      </c>
      <c r="R223" s="61" t="s">
        <v>2093</v>
      </c>
      <c r="S223" s="61" t="s">
        <v>2891</v>
      </c>
      <c r="T223" s="61" t="s">
        <v>3003</v>
      </c>
      <c r="U223" s="66" t="s">
        <v>2282</v>
      </c>
      <c r="V223" s="21" t="str">
        <f t="shared" si="27"/>
        <v>Klik</v>
      </c>
      <c r="W223" s="25" t="s">
        <v>2320</v>
      </c>
      <c r="X223" s="21" t="str">
        <f t="shared" si="25"/>
        <v>Klik</v>
      </c>
      <c r="Y223" s="26" t="s">
        <v>2331</v>
      </c>
      <c r="Z223" s="55" t="str">
        <f t="shared" si="26"/>
        <v>Klik</v>
      </c>
      <c r="AA223" s="56" t="s">
        <v>2330</v>
      </c>
      <c r="AB223" s="5" t="s">
        <v>2334</v>
      </c>
      <c r="AC223" s="5" t="s">
        <v>2335</v>
      </c>
      <c r="AD223" s="5" t="s">
        <v>2338</v>
      </c>
      <c r="AE223" s="21" t="str">
        <f t="shared" si="28"/>
        <v>Klik</v>
      </c>
    </row>
    <row r="224" spans="1:31" x14ac:dyDescent="0.25">
      <c r="A224" s="64" t="s">
        <v>3312</v>
      </c>
      <c r="B224" s="34" t="str">
        <f t="shared" si="23"/>
        <v>Klik</v>
      </c>
      <c r="C224" s="35" t="s">
        <v>2220</v>
      </c>
      <c r="D224" s="35" t="s">
        <v>2223</v>
      </c>
      <c r="E224" s="35" t="s">
        <v>2222</v>
      </c>
      <c r="F224" s="35" t="s">
        <v>1250</v>
      </c>
      <c r="G224" s="33" t="s">
        <v>729</v>
      </c>
      <c r="H224" s="33" t="s">
        <v>1258</v>
      </c>
      <c r="I224" s="39" t="s">
        <v>2709</v>
      </c>
      <c r="J224" s="39"/>
      <c r="K224" s="12" t="str">
        <f t="shared" si="22"/>
        <v xml:space="preserve"> - Knee - Posterior view Parasagittal section -- Smart-Servier.jpg</v>
      </c>
      <c r="L224" s="12" t="str">
        <f t="shared" si="24"/>
        <v>Knee - Posterior view Parasagittal section -- Smart-Servier.jpg</v>
      </c>
      <c r="M224" s="70" t="s">
        <v>2223</v>
      </c>
      <c r="N224" s="70" t="s">
        <v>2728</v>
      </c>
      <c r="O224" s="70" t="s">
        <v>2729</v>
      </c>
      <c r="P224" s="70" t="s">
        <v>2730</v>
      </c>
      <c r="Q224" s="62" t="s">
        <v>729</v>
      </c>
      <c r="R224" s="61" t="s">
        <v>1315</v>
      </c>
      <c r="S224" s="61" t="s">
        <v>2892</v>
      </c>
      <c r="T224" s="61" t="s">
        <v>3004</v>
      </c>
      <c r="U224" s="66" t="s">
        <v>2282</v>
      </c>
      <c r="V224" s="21" t="str">
        <f t="shared" si="27"/>
        <v>Klik</v>
      </c>
      <c r="W224" s="25" t="s">
        <v>2320</v>
      </c>
      <c r="X224" s="21" t="str">
        <f t="shared" si="25"/>
        <v>Klik</v>
      </c>
      <c r="Y224" s="26" t="s">
        <v>2331</v>
      </c>
      <c r="Z224" s="55" t="str">
        <f t="shared" si="26"/>
        <v>Klik</v>
      </c>
      <c r="AA224" s="56" t="s">
        <v>2330</v>
      </c>
      <c r="AB224" s="5" t="s">
        <v>2334</v>
      </c>
      <c r="AC224" s="5" t="s">
        <v>2335</v>
      </c>
      <c r="AD224" s="5" t="s">
        <v>2338</v>
      </c>
      <c r="AE224" s="21" t="str">
        <f t="shared" si="28"/>
        <v>Klik</v>
      </c>
    </row>
    <row r="225" spans="1:31" x14ac:dyDescent="0.25">
      <c r="A225" s="64" t="s">
        <v>3313</v>
      </c>
      <c r="B225" s="34" t="str">
        <f t="shared" si="23"/>
        <v>Klik</v>
      </c>
      <c r="C225" s="35" t="s">
        <v>2220</v>
      </c>
      <c r="D225" s="35" t="s">
        <v>2223</v>
      </c>
      <c r="E225" s="35" t="s">
        <v>2222</v>
      </c>
      <c r="F225" s="35" t="s">
        <v>1250</v>
      </c>
      <c r="G225" s="57" t="s">
        <v>2209</v>
      </c>
      <c r="H225" s="33" t="s">
        <v>1257</v>
      </c>
      <c r="I225" s="39" t="s">
        <v>2709</v>
      </c>
      <c r="J225" s="39"/>
      <c r="K225" s="12" t="str">
        <f t="shared" si="22"/>
        <v xml:space="preserve"> - Knee - Posterior view -- Smart-Servier.png</v>
      </c>
      <c r="L225" s="12" t="str">
        <f t="shared" si="24"/>
        <v>Knee - Posterior view -- Smart-Servier.png</v>
      </c>
      <c r="M225" s="70" t="s">
        <v>2223</v>
      </c>
      <c r="N225" s="70" t="s">
        <v>2728</v>
      </c>
      <c r="O225" s="70" t="s">
        <v>2729</v>
      </c>
      <c r="P225" s="70" t="s">
        <v>2730</v>
      </c>
      <c r="Q225" s="62" t="s">
        <v>2209</v>
      </c>
      <c r="R225" s="61" t="s">
        <v>2092</v>
      </c>
      <c r="S225" s="61" t="s">
        <v>2893</v>
      </c>
      <c r="T225" s="61" t="s">
        <v>3088</v>
      </c>
      <c r="U225" s="66" t="s">
        <v>2282</v>
      </c>
      <c r="V225" s="21" t="str">
        <f t="shared" si="27"/>
        <v>Klik</v>
      </c>
      <c r="W225" s="25" t="s">
        <v>2320</v>
      </c>
      <c r="X225" s="21" t="str">
        <f t="shared" si="25"/>
        <v>Klik</v>
      </c>
      <c r="Y225" s="26" t="s">
        <v>2331</v>
      </c>
      <c r="Z225" s="55" t="str">
        <f t="shared" si="26"/>
        <v>Klik</v>
      </c>
      <c r="AA225" s="56" t="s">
        <v>2330</v>
      </c>
      <c r="AB225" s="5" t="s">
        <v>2334</v>
      </c>
      <c r="AC225" s="5" t="s">
        <v>2335</v>
      </c>
      <c r="AD225" s="5" t="s">
        <v>2338</v>
      </c>
      <c r="AE225" s="21" t="str">
        <f t="shared" si="28"/>
        <v>Klik</v>
      </c>
    </row>
    <row r="226" spans="1:31" x14ac:dyDescent="0.25">
      <c r="A226" s="64" t="s">
        <v>3314</v>
      </c>
      <c r="B226" s="34" t="str">
        <f t="shared" si="23"/>
        <v>Klik</v>
      </c>
      <c r="C226" s="35" t="s">
        <v>2220</v>
      </c>
      <c r="D226" s="35" t="s">
        <v>2223</v>
      </c>
      <c r="E226" s="35" t="s">
        <v>2222</v>
      </c>
      <c r="F226" s="35" t="s">
        <v>2225</v>
      </c>
      <c r="G226" s="33" t="s">
        <v>830</v>
      </c>
      <c r="H226" s="33" t="s">
        <v>1257</v>
      </c>
      <c r="I226" s="39" t="s">
        <v>2710</v>
      </c>
      <c r="J226" s="39"/>
      <c r="K226" s="12" t="str">
        <f t="shared" si="22"/>
        <v xml:space="preserve"> - Menopause - Osteoporosis 1 -- Smart-Servier.png</v>
      </c>
      <c r="L226" s="12" t="str">
        <f t="shared" si="24"/>
        <v>Menopause - Osteoporosis 1 -- Smart-Servier.png</v>
      </c>
      <c r="M226" s="70" t="s">
        <v>2223</v>
      </c>
      <c r="N226" s="70" t="s">
        <v>2728</v>
      </c>
      <c r="O226" s="70" t="s">
        <v>2729</v>
      </c>
      <c r="P226" s="70" t="s">
        <v>2730</v>
      </c>
      <c r="Q226" s="62" t="s">
        <v>734</v>
      </c>
      <c r="R226" s="61" t="s">
        <v>1308</v>
      </c>
      <c r="S226" s="61" t="s">
        <v>2894</v>
      </c>
      <c r="T226" s="61" t="s">
        <v>3005</v>
      </c>
      <c r="U226" s="66" t="s">
        <v>2264</v>
      </c>
      <c r="V226" s="21" t="str">
        <f t="shared" si="27"/>
        <v>Klik</v>
      </c>
      <c r="W226" s="25" t="s">
        <v>2320</v>
      </c>
      <c r="X226" s="21" t="str">
        <f t="shared" si="25"/>
        <v>Klik</v>
      </c>
      <c r="Y226" s="26" t="s">
        <v>2331</v>
      </c>
      <c r="Z226" s="55" t="str">
        <f t="shared" si="26"/>
        <v>Klik</v>
      </c>
      <c r="AA226" s="56" t="s">
        <v>2330</v>
      </c>
      <c r="AB226" s="5" t="s">
        <v>2334</v>
      </c>
      <c r="AC226" s="5" t="s">
        <v>2335</v>
      </c>
      <c r="AD226" s="5" t="s">
        <v>2338</v>
      </c>
      <c r="AE226" s="21" t="str">
        <f t="shared" si="28"/>
        <v>Klik</v>
      </c>
    </row>
    <row r="227" spans="1:31" x14ac:dyDescent="0.25">
      <c r="A227" s="64" t="s">
        <v>3315</v>
      </c>
      <c r="B227" s="34" t="str">
        <f t="shared" si="23"/>
        <v>Klik</v>
      </c>
      <c r="C227" s="35" t="s">
        <v>2220</v>
      </c>
      <c r="D227" s="35" t="s">
        <v>2223</v>
      </c>
      <c r="E227" s="35" t="s">
        <v>2222</v>
      </c>
      <c r="F227" s="35" t="s">
        <v>2225</v>
      </c>
      <c r="G227" s="33" t="s">
        <v>827</v>
      </c>
      <c r="H227" s="33" t="s">
        <v>1257</v>
      </c>
      <c r="I227" s="39" t="s">
        <v>2710</v>
      </c>
      <c r="J227" s="39"/>
      <c r="K227" s="12" t="str">
        <f t="shared" si="22"/>
        <v xml:space="preserve"> - Menopause - Osteoporosis 2 -- Smart-Servier.png</v>
      </c>
      <c r="L227" s="12" t="str">
        <f t="shared" si="24"/>
        <v>Menopause - Osteoporosis 2 -- Smart-Servier.png</v>
      </c>
      <c r="M227" s="70" t="s">
        <v>2223</v>
      </c>
      <c r="N227" s="70" t="s">
        <v>2728</v>
      </c>
      <c r="O227" s="70" t="s">
        <v>2729</v>
      </c>
      <c r="P227" s="70" t="s">
        <v>2730</v>
      </c>
      <c r="Q227" s="62" t="s">
        <v>734</v>
      </c>
      <c r="R227" s="61" t="s">
        <v>1308</v>
      </c>
      <c r="S227" s="61" t="s">
        <v>2894</v>
      </c>
      <c r="T227" s="61" t="s">
        <v>3005</v>
      </c>
      <c r="U227" s="66" t="s">
        <v>2264</v>
      </c>
      <c r="V227" s="21" t="str">
        <f t="shared" si="27"/>
        <v>Klik</v>
      </c>
      <c r="W227" s="25" t="s">
        <v>2320</v>
      </c>
      <c r="X227" s="21" t="str">
        <f t="shared" si="25"/>
        <v>Klik</v>
      </c>
      <c r="Y227" s="26" t="s">
        <v>2331</v>
      </c>
      <c r="Z227" s="55" t="str">
        <f t="shared" si="26"/>
        <v>Klik</v>
      </c>
      <c r="AA227" s="56" t="s">
        <v>2330</v>
      </c>
      <c r="AB227" s="5" t="s">
        <v>2334</v>
      </c>
      <c r="AC227" s="5" t="s">
        <v>2335</v>
      </c>
      <c r="AD227" s="5" t="s">
        <v>2338</v>
      </c>
      <c r="AE227" s="21" t="str">
        <f t="shared" si="28"/>
        <v>Klik</v>
      </c>
    </row>
    <row r="228" spans="1:31" x14ac:dyDescent="0.25">
      <c r="A228" s="64" t="s">
        <v>3316</v>
      </c>
      <c r="B228" s="34" t="str">
        <f t="shared" si="23"/>
        <v>Klik</v>
      </c>
      <c r="C228" s="35" t="s">
        <v>2220</v>
      </c>
      <c r="D228" s="35" t="s">
        <v>2223</v>
      </c>
      <c r="E228" s="35" t="s">
        <v>2222</v>
      </c>
      <c r="F228" s="35" t="s">
        <v>2225</v>
      </c>
      <c r="G228" s="33" t="s">
        <v>828</v>
      </c>
      <c r="H228" s="33" t="s">
        <v>1257</v>
      </c>
      <c r="I228" s="39" t="s">
        <v>2710</v>
      </c>
      <c r="J228" s="39"/>
      <c r="K228" s="12" t="str">
        <f t="shared" si="22"/>
        <v xml:space="preserve"> - Menopause - Osteoporosis 3 -- Smart-Servier.png</v>
      </c>
      <c r="L228" s="12" t="str">
        <f t="shared" si="24"/>
        <v>Menopause - Osteoporosis 3 -- Smart-Servier.png</v>
      </c>
      <c r="M228" s="70" t="s">
        <v>2223</v>
      </c>
      <c r="N228" s="70" t="s">
        <v>2728</v>
      </c>
      <c r="O228" s="70" t="s">
        <v>2729</v>
      </c>
      <c r="P228" s="70" t="s">
        <v>2730</v>
      </c>
      <c r="Q228" s="62" t="s">
        <v>734</v>
      </c>
      <c r="R228" s="61" t="s">
        <v>1308</v>
      </c>
      <c r="S228" s="61" t="s">
        <v>2894</v>
      </c>
      <c r="T228" s="61" t="s">
        <v>3005</v>
      </c>
      <c r="U228" s="66" t="s">
        <v>2264</v>
      </c>
      <c r="V228" s="21" t="str">
        <f t="shared" si="27"/>
        <v>Klik</v>
      </c>
      <c r="W228" s="25" t="s">
        <v>2320</v>
      </c>
      <c r="X228" s="21" t="str">
        <f t="shared" si="25"/>
        <v>Klik</v>
      </c>
      <c r="Y228" s="26" t="s">
        <v>2331</v>
      </c>
      <c r="Z228" s="55" t="str">
        <f t="shared" si="26"/>
        <v>Klik</v>
      </c>
      <c r="AA228" s="56" t="s">
        <v>2330</v>
      </c>
      <c r="AB228" s="5" t="s">
        <v>2334</v>
      </c>
      <c r="AC228" s="5" t="s">
        <v>2335</v>
      </c>
      <c r="AD228" s="5" t="s">
        <v>2338</v>
      </c>
      <c r="AE228" s="21" t="str">
        <f t="shared" si="28"/>
        <v>Klik</v>
      </c>
    </row>
    <row r="229" spans="1:31" x14ac:dyDescent="0.25">
      <c r="A229" s="64" t="s">
        <v>3317</v>
      </c>
      <c r="B229" s="34" t="str">
        <f t="shared" si="23"/>
        <v>Klik</v>
      </c>
      <c r="C229" s="35" t="s">
        <v>2220</v>
      </c>
      <c r="D229" s="35" t="s">
        <v>2223</v>
      </c>
      <c r="E229" s="35" t="s">
        <v>2222</v>
      </c>
      <c r="F229" s="35" t="s">
        <v>2225</v>
      </c>
      <c r="G229" s="33" t="s">
        <v>829</v>
      </c>
      <c r="H229" s="33" t="s">
        <v>1257</v>
      </c>
      <c r="I229" s="39" t="s">
        <v>2710</v>
      </c>
      <c r="J229" s="39"/>
      <c r="K229" s="12" t="str">
        <f t="shared" si="22"/>
        <v xml:space="preserve"> - Menopause - Osteoporosis 4 -- Smart-Servier.png</v>
      </c>
      <c r="L229" s="12" t="str">
        <f t="shared" si="24"/>
        <v>Menopause - Osteoporosis 4 -- Smart-Servier.png</v>
      </c>
      <c r="M229" s="70" t="s">
        <v>2223</v>
      </c>
      <c r="N229" s="70" t="s">
        <v>2728</v>
      </c>
      <c r="O229" s="70" t="s">
        <v>2729</v>
      </c>
      <c r="P229" s="70" t="s">
        <v>2730</v>
      </c>
      <c r="Q229" s="62" t="s">
        <v>734</v>
      </c>
      <c r="R229" s="61" t="s">
        <v>1308</v>
      </c>
      <c r="S229" s="61" t="s">
        <v>2894</v>
      </c>
      <c r="T229" s="61" t="s">
        <v>3005</v>
      </c>
      <c r="U229" s="66" t="s">
        <v>2264</v>
      </c>
      <c r="V229" s="21" t="str">
        <f t="shared" si="27"/>
        <v>Klik</v>
      </c>
      <c r="W229" s="25" t="s">
        <v>2320</v>
      </c>
      <c r="X229" s="21" t="str">
        <f t="shared" si="25"/>
        <v>Klik</v>
      </c>
      <c r="Y229" s="26" t="s">
        <v>2331</v>
      </c>
      <c r="Z229" s="55" t="str">
        <f t="shared" si="26"/>
        <v>Klik</v>
      </c>
      <c r="AA229" s="56" t="s">
        <v>2330</v>
      </c>
      <c r="AB229" s="5" t="s">
        <v>2334</v>
      </c>
      <c r="AC229" s="5" t="s">
        <v>2335</v>
      </c>
      <c r="AD229" s="5" t="s">
        <v>2338</v>
      </c>
      <c r="AE229" s="21" t="str">
        <f t="shared" si="28"/>
        <v>Klik</v>
      </c>
    </row>
    <row r="230" spans="1:31" x14ac:dyDescent="0.25">
      <c r="A230" s="64" t="s">
        <v>3318</v>
      </c>
      <c r="B230" s="34" t="str">
        <f t="shared" si="23"/>
        <v>Klik</v>
      </c>
      <c r="C230" s="35" t="s">
        <v>2220</v>
      </c>
      <c r="D230" s="35" t="s">
        <v>2223</v>
      </c>
      <c r="E230" s="35" t="s">
        <v>2222</v>
      </c>
      <c r="F230" s="35" t="s">
        <v>2225</v>
      </c>
      <c r="G230" s="33" t="s">
        <v>734</v>
      </c>
      <c r="H230" s="33" t="s">
        <v>1258</v>
      </c>
      <c r="I230" s="39" t="s">
        <v>2710</v>
      </c>
      <c r="J230" s="39"/>
      <c r="K230" s="12" t="str">
        <f t="shared" si="22"/>
        <v xml:space="preserve"> - Menopause - Osteoporosis -- Smart-Servier.jpg</v>
      </c>
      <c r="L230" s="12" t="str">
        <f t="shared" si="24"/>
        <v>Menopause - Osteoporosis -- Smart-Servier.jpg</v>
      </c>
      <c r="M230" s="70" t="s">
        <v>2223</v>
      </c>
      <c r="N230" s="70" t="s">
        <v>2728</v>
      </c>
      <c r="O230" s="70" t="s">
        <v>2729</v>
      </c>
      <c r="P230" s="70" t="s">
        <v>2730</v>
      </c>
      <c r="Q230" s="62" t="s">
        <v>734</v>
      </c>
      <c r="R230" s="61" t="s">
        <v>1308</v>
      </c>
      <c r="S230" s="61" t="s">
        <v>2894</v>
      </c>
      <c r="T230" s="61" t="s">
        <v>3005</v>
      </c>
      <c r="U230" s="66" t="s">
        <v>2264</v>
      </c>
      <c r="V230" s="21" t="str">
        <f t="shared" si="27"/>
        <v>Klik</v>
      </c>
      <c r="W230" s="25" t="s">
        <v>2320</v>
      </c>
      <c r="X230" s="21" t="str">
        <f t="shared" si="25"/>
        <v>Klik</v>
      </c>
      <c r="Y230" s="26" t="s">
        <v>2331</v>
      </c>
      <c r="Z230" s="55" t="str">
        <f t="shared" si="26"/>
        <v>Klik</v>
      </c>
      <c r="AA230" s="56" t="s">
        <v>2330</v>
      </c>
      <c r="AB230" s="5" t="s">
        <v>2334</v>
      </c>
      <c r="AC230" s="5" t="s">
        <v>2335</v>
      </c>
      <c r="AD230" s="5" t="s">
        <v>2338</v>
      </c>
      <c r="AE230" s="21" t="str">
        <f t="shared" si="28"/>
        <v>Klik</v>
      </c>
    </row>
    <row r="231" spans="1:31" x14ac:dyDescent="0.25">
      <c r="A231" s="64" t="s">
        <v>3319</v>
      </c>
      <c r="B231" s="34" t="str">
        <f t="shared" si="23"/>
        <v>Klik</v>
      </c>
      <c r="C231" s="35" t="s">
        <v>2220</v>
      </c>
      <c r="D231" s="35" t="s">
        <v>2223</v>
      </c>
      <c r="E231" s="35" t="s">
        <v>2222</v>
      </c>
      <c r="F231" s="35" t="s">
        <v>1387</v>
      </c>
      <c r="G231" s="33" t="s">
        <v>2475</v>
      </c>
      <c r="H231" s="33" t="s">
        <v>1258</v>
      </c>
      <c r="I231" s="39" t="s">
        <v>1402</v>
      </c>
      <c r="J231" s="39"/>
      <c r="K231" s="12" t="str">
        <f t="shared" si="22"/>
        <v xml:space="preserve"> - Osteoarthritis and rheumatoid arthritis - Normal joint Osteoarthr -- Smart-Servier.jpg</v>
      </c>
      <c r="L231" s="12" t="str">
        <f t="shared" si="24"/>
        <v>Osteoarthritis and rheumatoid arthritis - Normal joint Osteoarthr -- Smart-Servier.jpg</v>
      </c>
      <c r="M231" s="70" t="s">
        <v>2223</v>
      </c>
      <c r="N231" s="70" t="s">
        <v>2728</v>
      </c>
      <c r="O231" s="70" t="s">
        <v>2729</v>
      </c>
      <c r="P231" s="70" t="s">
        <v>2730</v>
      </c>
      <c r="Q231" s="62" t="s">
        <v>2739</v>
      </c>
      <c r="R231" s="61" t="s">
        <v>2100</v>
      </c>
      <c r="S231" s="61" t="s">
        <v>2895</v>
      </c>
      <c r="T231" s="61" t="s">
        <v>3006</v>
      </c>
      <c r="U231" s="66" t="s">
        <v>2283</v>
      </c>
      <c r="V231" s="21" t="str">
        <f t="shared" si="27"/>
        <v>Klik</v>
      </c>
      <c r="W231" s="25" t="s">
        <v>2320</v>
      </c>
      <c r="X231" s="21" t="str">
        <f t="shared" si="25"/>
        <v>Klik</v>
      </c>
      <c r="Y231" s="26" t="s">
        <v>2331</v>
      </c>
      <c r="Z231" s="55" t="str">
        <f t="shared" si="26"/>
        <v>Klik</v>
      </c>
      <c r="AA231" s="56" t="s">
        <v>2330</v>
      </c>
      <c r="AB231" s="5" t="s">
        <v>2334</v>
      </c>
      <c r="AC231" s="5" t="s">
        <v>2335</v>
      </c>
      <c r="AD231" s="5" t="s">
        <v>2338</v>
      </c>
      <c r="AE231" s="21" t="str">
        <f t="shared" si="28"/>
        <v>Klik</v>
      </c>
    </row>
    <row r="232" spans="1:31" x14ac:dyDescent="0.25">
      <c r="A232" s="64" t="s">
        <v>3320</v>
      </c>
      <c r="B232" s="34" t="str">
        <f t="shared" si="23"/>
        <v>Klik</v>
      </c>
      <c r="C232" s="35" t="s">
        <v>2220</v>
      </c>
      <c r="D232" s="35" t="s">
        <v>2223</v>
      </c>
      <c r="E232" s="35" t="s">
        <v>2222</v>
      </c>
      <c r="F232" s="35" t="s">
        <v>1387</v>
      </c>
      <c r="G232" s="57" t="s">
        <v>2476</v>
      </c>
      <c r="H232" s="33" t="s">
        <v>1257</v>
      </c>
      <c r="I232" s="39" t="s">
        <v>1402</v>
      </c>
      <c r="J232" s="39"/>
      <c r="K232" s="12" t="str">
        <f t="shared" si="22"/>
        <v xml:space="preserve"> - Osteoarthritis and rheumatoid arthritis - Normal joint -- Smart-Servier.png</v>
      </c>
      <c r="L232" s="12" t="str">
        <f t="shared" si="24"/>
        <v>Osteoarthritis and rheumatoid arthritis - Normal joint -- Smart-Servier.png</v>
      </c>
      <c r="M232" s="70" t="s">
        <v>2223</v>
      </c>
      <c r="N232" s="70" t="s">
        <v>2728</v>
      </c>
      <c r="O232" s="70" t="s">
        <v>2729</v>
      </c>
      <c r="P232" s="70" t="s">
        <v>2730</v>
      </c>
      <c r="Q232" s="62" t="s">
        <v>2476</v>
      </c>
      <c r="R232" s="61" t="s">
        <v>2101</v>
      </c>
      <c r="S232" s="61" t="s">
        <v>2896</v>
      </c>
      <c r="T232" s="61" t="s">
        <v>3007</v>
      </c>
      <c r="U232" s="66" t="s">
        <v>2283</v>
      </c>
      <c r="V232" s="21" t="str">
        <f t="shared" si="27"/>
        <v>Klik</v>
      </c>
      <c r="W232" s="25" t="s">
        <v>2320</v>
      </c>
      <c r="X232" s="21" t="str">
        <f t="shared" si="25"/>
        <v>Klik</v>
      </c>
      <c r="Y232" s="26" t="s">
        <v>2331</v>
      </c>
      <c r="Z232" s="55" t="str">
        <f t="shared" si="26"/>
        <v>Klik</v>
      </c>
      <c r="AA232" s="56" t="s">
        <v>2330</v>
      </c>
      <c r="AB232" s="5" t="s">
        <v>2334</v>
      </c>
      <c r="AC232" s="5" t="s">
        <v>2335</v>
      </c>
      <c r="AD232" s="5" t="s">
        <v>2338</v>
      </c>
      <c r="AE232" s="21" t="str">
        <f t="shared" si="28"/>
        <v>Klik</v>
      </c>
    </row>
    <row r="233" spans="1:31" x14ac:dyDescent="0.25">
      <c r="A233" s="64" t="s">
        <v>3321</v>
      </c>
      <c r="B233" s="34" t="str">
        <f t="shared" si="23"/>
        <v>Klik</v>
      </c>
      <c r="C233" s="35" t="s">
        <v>2220</v>
      </c>
      <c r="D233" s="35" t="s">
        <v>2223</v>
      </c>
      <c r="E233" s="35" t="s">
        <v>2222</v>
      </c>
      <c r="F233" s="35" t="s">
        <v>1387</v>
      </c>
      <c r="G233" s="57" t="s">
        <v>2477</v>
      </c>
      <c r="H233" s="33" t="s">
        <v>1257</v>
      </c>
      <c r="I233" s="39" t="s">
        <v>1402</v>
      </c>
      <c r="J233" s="39"/>
      <c r="K233" s="12" t="str">
        <f t="shared" si="22"/>
        <v xml:space="preserve"> - Osteoarthritis and rheumatoid arthritis - Osteoarthritis -- Smart-Servier.png</v>
      </c>
      <c r="L233" s="12" t="str">
        <f t="shared" si="24"/>
        <v>Osteoarthritis and rheumatoid arthritis - Osteoarthritis -- Smart-Servier.png</v>
      </c>
      <c r="M233" s="70" t="s">
        <v>2223</v>
      </c>
      <c r="N233" s="70" t="s">
        <v>2728</v>
      </c>
      <c r="O233" s="70" t="s">
        <v>2729</v>
      </c>
      <c r="P233" s="70" t="s">
        <v>2730</v>
      </c>
      <c r="Q233" s="62" t="s">
        <v>2477</v>
      </c>
      <c r="R233" s="61" t="s">
        <v>2102</v>
      </c>
      <c r="S233" s="61" t="s">
        <v>2897</v>
      </c>
      <c r="T233" s="61" t="s">
        <v>3007</v>
      </c>
      <c r="U233" s="66" t="s">
        <v>2283</v>
      </c>
      <c r="V233" s="21" t="str">
        <f t="shared" si="27"/>
        <v>Klik</v>
      </c>
      <c r="W233" s="25" t="s">
        <v>2320</v>
      </c>
      <c r="X233" s="21" t="str">
        <f t="shared" si="25"/>
        <v>Klik</v>
      </c>
      <c r="Y233" s="26" t="s">
        <v>2331</v>
      </c>
      <c r="Z233" s="55" t="str">
        <f t="shared" si="26"/>
        <v>Klik</v>
      </c>
      <c r="AA233" s="56" t="s">
        <v>2330</v>
      </c>
      <c r="AB233" s="5" t="s">
        <v>2334</v>
      </c>
      <c r="AC233" s="5" t="s">
        <v>2335</v>
      </c>
      <c r="AD233" s="5" t="s">
        <v>2338</v>
      </c>
      <c r="AE233" s="21" t="str">
        <f t="shared" si="28"/>
        <v>Klik</v>
      </c>
    </row>
    <row r="234" spans="1:31" x14ac:dyDescent="0.25">
      <c r="A234" s="64" t="s">
        <v>3322</v>
      </c>
      <c r="B234" s="34" t="str">
        <f t="shared" si="23"/>
        <v>Klik</v>
      </c>
      <c r="C234" s="35" t="s">
        <v>2220</v>
      </c>
      <c r="D234" s="35" t="s">
        <v>2223</v>
      </c>
      <c r="E234" s="35" t="s">
        <v>2222</v>
      </c>
      <c r="F234" s="35" t="s">
        <v>1387</v>
      </c>
      <c r="G234" s="57" t="s">
        <v>2478</v>
      </c>
      <c r="H234" s="33" t="s">
        <v>1257</v>
      </c>
      <c r="I234" s="39" t="s">
        <v>1402</v>
      </c>
      <c r="J234" s="39"/>
      <c r="K234" s="12" t="str">
        <f t="shared" si="22"/>
        <v xml:space="preserve"> - Osteoarthritis and rheumatoid arthritis - Rheumatoid arthritis -- Smart-Servier.png</v>
      </c>
      <c r="L234" s="12" t="str">
        <f t="shared" si="24"/>
        <v>Osteoarthritis and rheumatoid arthritis - Rheumatoid arthritis -- Smart-Servier.png</v>
      </c>
      <c r="M234" s="70" t="s">
        <v>2223</v>
      </c>
      <c r="N234" s="70" t="s">
        <v>2728</v>
      </c>
      <c r="O234" s="70" t="s">
        <v>2729</v>
      </c>
      <c r="P234" s="70" t="s">
        <v>2730</v>
      </c>
      <c r="Q234" s="62" t="s">
        <v>2478</v>
      </c>
      <c r="R234" s="61" t="s">
        <v>2103</v>
      </c>
      <c r="S234" s="61" t="s">
        <v>2898</v>
      </c>
      <c r="T234" s="61" t="s">
        <v>2705</v>
      </c>
      <c r="U234" s="66" t="s">
        <v>2283</v>
      </c>
      <c r="V234" s="21" t="str">
        <f t="shared" si="27"/>
        <v>Klik</v>
      </c>
      <c r="W234" s="25" t="s">
        <v>2320</v>
      </c>
      <c r="X234" s="21" t="str">
        <f t="shared" si="25"/>
        <v>Klik</v>
      </c>
      <c r="Y234" s="26" t="s">
        <v>2331</v>
      </c>
      <c r="Z234" s="55" t="str">
        <f t="shared" si="26"/>
        <v>Klik</v>
      </c>
      <c r="AA234" s="56" t="s">
        <v>2330</v>
      </c>
      <c r="AB234" s="5" t="s">
        <v>2334</v>
      </c>
      <c r="AC234" s="5" t="s">
        <v>2335</v>
      </c>
      <c r="AD234" s="5" t="s">
        <v>2338</v>
      </c>
      <c r="AE234" s="21" t="str">
        <f t="shared" si="28"/>
        <v>Klik</v>
      </c>
    </row>
    <row r="235" spans="1:31" x14ac:dyDescent="0.25">
      <c r="A235" s="64" t="s">
        <v>3323</v>
      </c>
      <c r="B235" s="34" t="str">
        <f t="shared" si="23"/>
        <v>Klik</v>
      </c>
      <c r="C235" s="35" t="s">
        <v>2220</v>
      </c>
      <c r="D235" s="35" t="s">
        <v>2223</v>
      </c>
      <c r="E235" s="35" t="s">
        <v>2222</v>
      </c>
      <c r="F235" s="35" t="s">
        <v>1221</v>
      </c>
      <c r="G235" s="33" t="s">
        <v>736</v>
      </c>
      <c r="H235" s="33" t="s">
        <v>1257</v>
      </c>
      <c r="I235" s="39" t="s">
        <v>834</v>
      </c>
      <c r="J235" s="39"/>
      <c r="K235" s="12" t="str">
        <f t="shared" si="22"/>
        <v xml:space="preserve"> - Osteoarthritis 1 -- Smart-Servier.png</v>
      </c>
      <c r="L235" s="12" t="str">
        <f t="shared" si="24"/>
        <v>Osteoarthritis 1 -- Smart-Servier.png</v>
      </c>
      <c r="M235" s="70" t="s">
        <v>2223</v>
      </c>
      <c r="N235" s="70" t="s">
        <v>2728</v>
      </c>
      <c r="O235" s="70" t="s">
        <v>2729</v>
      </c>
      <c r="P235" s="70" t="s">
        <v>2730</v>
      </c>
      <c r="Q235" s="62" t="s">
        <v>834</v>
      </c>
      <c r="R235" s="61" t="s">
        <v>1251</v>
      </c>
      <c r="S235" s="61" t="s">
        <v>2899</v>
      </c>
      <c r="T235" s="61" t="s">
        <v>3008</v>
      </c>
      <c r="U235" s="67" t="s">
        <v>2284</v>
      </c>
      <c r="V235" s="51" t="str">
        <f t="shared" si="27"/>
        <v>Klik</v>
      </c>
      <c r="W235" s="5" t="s">
        <v>2320</v>
      </c>
      <c r="X235" s="51" t="str">
        <f t="shared" si="25"/>
        <v>Klik</v>
      </c>
      <c r="Y235" s="52" t="s">
        <v>2331</v>
      </c>
      <c r="Z235" s="58" t="str">
        <f t="shared" si="26"/>
        <v>Klik</v>
      </c>
      <c r="AA235" s="59" t="s">
        <v>2330</v>
      </c>
      <c r="AB235" s="5" t="s">
        <v>2334</v>
      </c>
      <c r="AC235" s="5" t="s">
        <v>2335</v>
      </c>
      <c r="AD235" s="5" t="s">
        <v>2338</v>
      </c>
      <c r="AE235" s="51" t="str">
        <f t="shared" si="28"/>
        <v>Klik</v>
      </c>
    </row>
    <row r="236" spans="1:31" x14ac:dyDescent="0.25">
      <c r="A236" s="64" t="s">
        <v>3324</v>
      </c>
      <c r="B236" s="34" t="str">
        <f t="shared" si="23"/>
        <v>Klik</v>
      </c>
      <c r="C236" s="35" t="s">
        <v>2220</v>
      </c>
      <c r="D236" s="35" t="s">
        <v>2223</v>
      </c>
      <c r="E236" s="35" t="s">
        <v>2222</v>
      </c>
      <c r="F236" s="35" t="s">
        <v>1221</v>
      </c>
      <c r="G236" s="33" t="s">
        <v>737</v>
      </c>
      <c r="H236" s="33" t="s">
        <v>1257</v>
      </c>
      <c r="I236" s="39" t="s">
        <v>834</v>
      </c>
      <c r="J236" s="39"/>
      <c r="K236" s="12" t="str">
        <f t="shared" si="22"/>
        <v xml:space="preserve"> - Osteoarthritis 2 -- Smart-Servier.png</v>
      </c>
      <c r="L236" s="12" t="str">
        <f t="shared" si="24"/>
        <v>Osteoarthritis 2 -- Smart-Servier.png</v>
      </c>
      <c r="M236" s="70" t="s">
        <v>2223</v>
      </c>
      <c r="N236" s="70" t="s">
        <v>2728</v>
      </c>
      <c r="O236" s="70" t="s">
        <v>2729</v>
      </c>
      <c r="P236" s="70" t="s">
        <v>2730</v>
      </c>
      <c r="Q236" s="62" t="s">
        <v>834</v>
      </c>
      <c r="R236" s="61" t="s">
        <v>1251</v>
      </c>
      <c r="S236" s="61" t="s">
        <v>2899</v>
      </c>
      <c r="T236" s="61" t="s">
        <v>3009</v>
      </c>
      <c r="U236" s="67" t="s">
        <v>2284</v>
      </c>
      <c r="V236" s="51" t="str">
        <f t="shared" si="27"/>
        <v>Klik</v>
      </c>
      <c r="W236" s="5" t="s">
        <v>2320</v>
      </c>
      <c r="X236" s="51" t="str">
        <f t="shared" si="25"/>
        <v>Klik</v>
      </c>
      <c r="Y236" s="52" t="s">
        <v>2331</v>
      </c>
      <c r="Z236" s="58" t="str">
        <f t="shared" si="26"/>
        <v>Klik</v>
      </c>
      <c r="AA236" s="59" t="s">
        <v>2330</v>
      </c>
      <c r="AB236" s="5" t="s">
        <v>2334</v>
      </c>
      <c r="AC236" s="5" t="s">
        <v>2335</v>
      </c>
      <c r="AD236" s="5" t="s">
        <v>2338</v>
      </c>
      <c r="AE236" s="51" t="str">
        <f t="shared" si="28"/>
        <v>Klik</v>
      </c>
    </row>
    <row r="237" spans="1:31" x14ac:dyDescent="0.25">
      <c r="A237" s="64" t="s">
        <v>3325</v>
      </c>
      <c r="B237" s="34" t="str">
        <f t="shared" si="23"/>
        <v>Klik</v>
      </c>
      <c r="C237" s="35" t="s">
        <v>2220</v>
      </c>
      <c r="D237" s="35" t="s">
        <v>2223</v>
      </c>
      <c r="E237" s="35" t="s">
        <v>2222</v>
      </c>
      <c r="F237" s="35" t="s">
        <v>1221</v>
      </c>
      <c r="G237" s="33" t="s">
        <v>834</v>
      </c>
      <c r="H237" s="33" t="s">
        <v>1258</v>
      </c>
      <c r="I237" s="39" t="s">
        <v>834</v>
      </c>
      <c r="J237" s="39"/>
      <c r="K237" s="12" t="str">
        <f t="shared" si="22"/>
        <v xml:space="preserve"> - Osteoarthritis -- Smart-Servier.jpg</v>
      </c>
      <c r="L237" s="12" t="str">
        <f t="shared" si="24"/>
        <v>Osteoarthritis -- Smart-Servier.jpg</v>
      </c>
      <c r="M237" s="70" t="s">
        <v>2223</v>
      </c>
      <c r="N237" s="70" t="s">
        <v>2728</v>
      </c>
      <c r="O237" s="70" t="s">
        <v>2729</v>
      </c>
      <c r="P237" s="70" t="s">
        <v>2730</v>
      </c>
      <c r="Q237" s="62" t="s">
        <v>834</v>
      </c>
      <c r="R237" s="61" t="s">
        <v>1251</v>
      </c>
      <c r="S237" s="61" t="s">
        <v>2899</v>
      </c>
      <c r="T237" s="61" t="s">
        <v>3009</v>
      </c>
      <c r="U237" s="67" t="s">
        <v>2284</v>
      </c>
      <c r="V237" s="51" t="str">
        <f t="shared" si="27"/>
        <v>Klik</v>
      </c>
      <c r="W237" s="5" t="s">
        <v>2320</v>
      </c>
      <c r="X237" s="51" t="str">
        <f t="shared" si="25"/>
        <v>Klik</v>
      </c>
      <c r="Y237" s="52" t="s">
        <v>2331</v>
      </c>
      <c r="Z237" s="58" t="str">
        <f t="shared" si="26"/>
        <v>Klik</v>
      </c>
      <c r="AA237" s="59" t="s">
        <v>2330</v>
      </c>
      <c r="AB237" s="5" t="s">
        <v>2334</v>
      </c>
      <c r="AC237" s="5" t="s">
        <v>2335</v>
      </c>
      <c r="AD237" s="5" t="s">
        <v>2338</v>
      </c>
      <c r="AE237" s="51" t="str">
        <f t="shared" si="28"/>
        <v>Klik</v>
      </c>
    </row>
    <row r="238" spans="1:31" x14ac:dyDescent="0.25">
      <c r="A238" s="64" t="s">
        <v>3326</v>
      </c>
      <c r="B238" s="34" t="str">
        <f t="shared" si="23"/>
        <v>Klik</v>
      </c>
      <c r="C238" s="35" t="s">
        <v>2220</v>
      </c>
      <c r="D238" s="35" t="s">
        <v>2223</v>
      </c>
      <c r="E238" s="35" t="s">
        <v>2222</v>
      </c>
      <c r="F238" s="35" t="s">
        <v>2226</v>
      </c>
      <c r="G238" s="33" t="s">
        <v>2479</v>
      </c>
      <c r="H238" s="33" t="s">
        <v>1257</v>
      </c>
      <c r="I238" s="39" t="s">
        <v>2436</v>
      </c>
      <c r="J238" s="39"/>
      <c r="K238" s="12" t="str">
        <f t="shared" si="22"/>
        <v xml:space="preserve"> - Replacement surgery - Shoulder replacement -- Smart-Servier.png</v>
      </c>
      <c r="L238" s="12" t="str">
        <f t="shared" si="24"/>
        <v>Replacement surgery - Shoulder replacement -- Smart-Servier.png</v>
      </c>
      <c r="M238" s="70" t="s">
        <v>2223</v>
      </c>
      <c r="N238" s="70" t="s">
        <v>2728</v>
      </c>
      <c r="O238" s="70" t="s">
        <v>2729</v>
      </c>
      <c r="P238" s="70" t="s">
        <v>2730</v>
      </c>
      <c r="Q238" s="62" t="s">
        <v>2479</v>
      </c>
      <c r="R238" s="61" t="s">
        <v>1415</v>
      </c>
      <c r="S238" s="61" t="s">
        <v>2900</v>
      </c>
      <c r="T238" s="61" t="s">
        <v>3009</v>
      </c>
      <c r="U238" s="67" t="s">
        <v>2285</v>
      </c>
      <c r="V238" s="51" t="str">
        <f t="shared" si="27"/>
        <v>Klik</v>
      </c>
      <c r="W238" s="5" t="s">
        <v>2320</v>
      </c>
      <c r="X238" s="51" t="str">
        <f t="shared" si="25"/>
        <v>Klik</v>
      </c>
      <c r="Y238" s="52" t="s">
        <v>2331</v>
      </c>
      <c r="Z238" s="58" t="str">
        <f t="shared" si="26"/>
        <v>Klik</v>
      </c>
      <c r="AA238" s="59" t="s">
        <v>2330</v>
      </c>
      <c r="AB238" s="5" t="s">
        <v>2334</v>
      </c>
      <c r="AC238" s="5" t="s">
        <v>2335</v>
      </c>
      <c r="AD238" s="5" t="s">
        <v>2338</v>
      </c>
      <c r="AE238" s="51" t="str">
        <f t="shared" si="28"/>
        <v>Klik</v>
      </c>
    </row>
    <row r="239" spans="1:31" x14ac:dyDescent="0.25">
      <c r="A239" s="64" t="s">
        <v>3327</v>
      </c>
      <c r="B239" s="34" t="str">
        <f t="shared" si="23"/>
        <v>Klik</v>
      </c>
      <c r="C239" s="35" t="s">
        <v>2220</v>
      </c>
      <c r="D239" s="35" t="s">
        <v>2223</v>
      </c>
      <c r="E239" s="35" t="s">
        <v>2222</v>
      </c>
      <c r="F239" s="35" t="s">
        <v>2226</v>
      </c>
      <c r="G239" s="33" t="s">
        <v>2480</v>
      </c>
      <c r="H239" s="33" t="s">
        <v>1258</v>
      </c>
      <c r="I239" s="39" t="s">
        <v>2436</v>
      </c>
      <c r="J239" s="39"/>
      <c r="K239" s="12" t="str">
        <f t="shared" si="22"/>
        <v xml:space="preserve"> - Replacement surgery - Shoulder total hip and total knee replacement -- Smart-Servier.jpg</v>
      </c>
      <c r="L239" s="12" t="str">
        <f t="shared" si="24"/>
        <v>Replacement surgery - Shoulder total hip and total knee replacement -- Smart-Servier.jpg</v>
      </c>
      <c r="M239" s="70" t="s">
        <v>2223</v>
      </c>
      <c r="N239" s="70" t="s">
        <v>2728</v>
      </c>
      <c r="O239" s="70" t="s">
        <v>2729</v>
      </c>
      <c r="P239" s="70" t="s">
        <v>2730</v>
      </c>
      <c r="Q239" s="62" t="s">
        <v>2480</v>
      </c>
      <c r="R239" s="61" t="s">
        <v>1317</v>
      </c>
      <c r="S239" s="61" t="s">
        <v>2901</v>
      </c>
      <c r="T239" s="61" t="s">
        <v>3010</v>
      </c>
      <c r="U239" s="67" t="s">
        <v>2286</v>
      </c>
      <c r="V239" s="51" t="str">
        <f t="shared" si="27"/>
        <v>Klik</v>
      </c>
      <c r="W239" s="5" t="s">
        <v>2320</v>
      </c>
      <c r="X239" s="51" t="str">
        <f t="shared" si="25"/>
        <v>Klik</v>
      </c>
      <c r="Y239" s="52" t="s">
        <v>2331</v>
      </c>
      <c r="Z239" s="58" t="str">
        <f t="shared" si="26"/>
        <v>Klik</v>
      </c>
      <c r="AA239" s="59" t="s">
        <v>2330</v>
      </c>
      <c r="AB239" s="5" t="s">
        <v>2334</v>
      </c>
      <c r="AC239" s="5" t="s">
        <v>2335</v>
      </c>
      <c r="AD239" s="5" t="s">
        <v>2338</v>
      </c>
      <c r="AE239" s="51" t="str">
        <f t="shared" si="28"/>
        <v>Klik</v>
      </c>
    </row>
    <row r="240" spans="1:31" x14ac:dyDescent="0.25">
      <c r="A240" s="64" t="s">
        <v>3328</v>
      </c>
      <c r="B240" s="34" t="str">
        <f t="shared" si="23"/>
        <v>Klik</v>
      </c>
      <c r="C240" s="35" t="s">
        <v>2220</v>
      </c>
      <c r="D240" s="35" t="s">
        <v>2223</v>
      </c>
      <c r="E240" s="35" t="s">
        <v>2222</v>
      </c>
      <c r="F240" s="35" t="s">
        <v>2226</v>
      </c>
      <c r="G240" s="33" t="s">
        <v>2481</v>
      </c>
      <c r="H240" s="33" t="s">
        <v>1257</v>
      </c>
      <c r="I240" s="39" t="s">
        <v>2436</v>
      </c>
      <c r="J240" s="39"/>
      <c r="K240" s="12" t="str">
        <f t="shared" si="22"/>
        <v xml:space="preserve"> - Replacement surgery - Total hip replacement -- Smart-Servier.png</v>
      </c>
      <c r="L240" s="12" t="str">
        <f t="shared" si="24"/>
        <v>Replacement surgery - Total hip replacement -- Smart-Servier.png</v>
      </c>
      <c r="M240" s="70" t="s">
        <v>2223</v>
      </c>
      <c r="N240" s="70" t="s">
        <v>2728</v>
      </c>
      <c r="O240" s="70" t="s">
        <v>2729</v>
      </c>
      <c r="P240" s="70" t="s">
        <v>2730</v>
      </c>
      <c r="Q240" s="62" t="s">
        <v>2481</v>
      </c>
      <c r="R240" s="61" t="s">
        <v>1416</v>
      </c>
      <c r="S240" s="61" t="s">
        <v>2902</v>
      </c>
      <c r="T240" s="61" t="s">
        <v>3011</v>
      </c>
      <c r="U240" s="67" t="s">
        <v>2287</v>
      </c>
      <c r="V240" s="51" t="str">
        <f t="shared" si="27"/>
        <v>Klik</v>
      </c>
      <c r="W240" s="5" t="s">
        <v>2320</v>
      </c>
      <c r="X240" s="51" t="str">
        <f t="shared" si="25"/>
        <v>Klik</v>
      </c>
      <c r="Y240" s="52" t="s">
        <v>2331</v>
      </c>
      <c r="Z240" s="58" t="str">
        <f t="shared" si="26"/>
        <v>Klik</v>
      </c>
      <c r="AA240" s="59" t="s">
        <v>2330</v>
      </c>
      <c r="AB240" s="5" t="s">
        <v>2334</v>
      </c>
      <c r="AC240" s="5" t="s">
        <v>2335</v>
      </c>
      <c r="AD240" s="5" t="s">
        <v>2338</v>
      </c>
      <c r="AE240" s="51" t="str">
        <f t="shared" si="28"/>
        <v>Klik</v>
      </c>
    </row>
    <row r="241" spans="1:31" x14ac:dyDescent="0.25">
      <c r="A241" s="64" t="s">
        <v>3329</v>
      </c>
      <c r="B241" s="34" t="str">
        <f t="shared" si="23"/>
        <v>Klik</v>
      </c>
      <c r="C241" s="35" t="s">
        <v>2220</v>
      </c>
      <c r="D241" s="35" t="s">
        <v>2223</v>
      </c>
      <c r="E241" s="35" t="s">
        <v>2222</v>
      </c>
      <c r="F241" s="35" t="s">
        <v>2226</v>
      </c>
      <c r="G241" s="33" t="s">
        <v>2482</v>
      </c>
      <c r="H241" s="33" t="s">
        <v>1257</v>
      </c>
      <c r="I241" s="39" t="s">
        <v>2436</v>
      </c>
      <c r="J241" s="39"/>
      <c r="K241" s="12" t="str">
        <f t="shared" si="22"/>
        <v xml:space="preserve"> - Replacement surgery - Total knee replacement -- Smart-Servier.png</v>
      </c>
      <c r="L241" s="12" t="str">
        <f t="shared" si="24"/>
        <v>Replacement surgery - Total knee replacement -- Smart-Servier.png</v>
      </c>
      <c r="M241" s="70" t="s">
        <v>2223</v>
      </c>
      <c r="N241" s="70" t="s">
        <v>2728</v>
      </c>
      <c r="O241" s="70" t="s">
        <v>2729</v>
      </c>
      <c r="P241" s="70" t="s">
        <v>2730</v>
      </c>
      <c r="Q241" s="62" t="s">
        <v>2482</v>
      </c>
      <c r="R241" s="61" t="s">
        <v>1417</v>
      </c>
      <c r="S241" s="61" t="s">
        <v>2903</v>
      </c>
      <c r="T241" s="61" t="s">
        <v>3012</v>
      </c>
      <c r="U241" s="67" t="s">
        <v>2288</v>
      </c>
      <c r="V241" s="51" t="str">
        <f t="shared" si="27"/>
        <v>Klik</v>
      </c>
      <c r="W241" s="5" t="s">
        <v>2320</v>
      </c>
      <c r="X241" s="51" t="str">
        <f t="shared" si="25"/>
        <v>Klik</v>
      </c>
      <c r="Y241" s="52" t="s">
        <v>2331</v>
      </c>
      <c r="Z241" s="58" t="str">
        <f t="shared" si="26"/>
        <v>Klik</v>
      </c>
      <c r="AA241" s="59" t="s">
        <v>2330</v>
      </c>
      <c r="AB241" s="5" t="s">
        <v>2334</v>
      </c>
      <c r="AC241" s="5" t="s">
        <v>2335</v>
      </c>
      <c r="AD241" s="5" t="s">
        <v>2338</v>
      </c>
      <c r="AE241" s="51" t="str">
        <f t="shared" si="28"/>
        <v>Klik</v>
      </c>
    </row>
    <row r="242" spans="1:31" x14ac:dyDescent="0.25">
      <c r="A242" s="64" t="s">
        <v>3330</v>
      </c>
      <c r="B242" s="34" t="str">
        <f t="shared" si="23"/>
        <v>Klik</v>
      </c>
      <c r="C242" s="35" t="s">
        <v>2220</v>
      </c>
      <c r="D242" s="35" t="s">
        <v>2223</v>
      </c>
      <c r="E242" s="35" t="s">
        <v>2222</v>
      </c>
      <c r="F242" s="35" t="s">
        <v>1222</v>
      </c>
      <c r="G242" s="33" t="s">
        <v>839</v>
      </c>
      <c r="H242" s="33" t="s">
        <v>1257</v>
      </c>
      <c r="I242" s="39" t="s">
        <v>739</v>
      </c>
      <c r="J242" s="39"/>
      <c r="K242" s="12" t="str">
        <f t="shared" si="22"/>
        <v xml:space="preserve"> - Rheumatoid arthritis 1 -- Smart-Servier.png</v>
      </c>
      <c r="L242" s="12" t="str">
        <f t="shared" si="24"/>
        <v>Rheumatoid arthritis 1 -- Smart-Servier.png</v>
      </c>
      <c r="M242" s="70" t="s">
        <v>2223</v>
      </c>
      <c r="N242" s="70" t="s">
        <v>2728</v>
      </c>
      <c r="O242" s="70" t="s">
        <v>2729</v>
      </c>
      <c r="P242" s="70" t="s">
        <v>2730</v>
      </c>
      <c r="Q242" s="62" t="s">
        <v>739</v>
      </c>
      <c r="R242" s="61" t="s">
        <v>1233</v>
      </c>
      <c r="S242" s="61" t="s">
        <v>2904</v>
      </c>
      <c r="T242" s="61" t="s">
        <v>3013</v>
      </c>
      <c r="U242" s="67" t="s">
        <v>2289</v>
      </c>
      <c r="V242" s="51" t="str">
        <f t="shared" si="27"/>
        <v>Klik</v>
      </c>
      <c r="W242" s="5" t="s">
        <v>2320</v>
      </c>
      <c r="X242" s="51" t="str">
        <f t="shared" si="25"/>
        <v>Klik</v>
      </c>
      <c r="Y242" s="52" t="s">
        <v>2331</v>
      </c>
      <c r="Z242" s="58" t="str">
        <f t="shared" si="26"/>
        <v>Klik</v>
      </c>
      <c r="AA242" s="59" t="s">
        <v>2330</v>
      </c>
      <c r="AB242" s="5" t="s">
        <v>2334</v>
      </c>
      <c r="AC242" s="5" t="s">
        <v>2335</v>
      </c>
      <c r="AD242" s="5" t="s">
        <v>2338</v>
      </c>
      <c r="AE242" s="51" t="str">
        <f t="shared" si="28"/>
        <v>Klik</v>
      </c>
    </row>
    <row r="243" spans="1:31" x14ac:dyDescent="0.25">
      <c r="A243" s="64" t="s">
        <v>3331</v>
      </c>
      <c r="B243" s="34" t="str">
        <f t="shared" si="23"/>
        <v>Klik</v>
      </c>
      <c r="C243" s="35" t="s">
        <v>2220</v>
      </c>
      <c r="D243" s="35" t="s">
        <v>2223</v>
      </c>
      <c r="E243" s="35" t="s">
        <v>2222</v>
      </c>
      <c r="F243" s="35" t="s">
        <v>1222</v>
      </c>
      <c r="G243" s="33" t="s">
        <v>838</v>
      </c>
      <c r="H243" s="33" t="s">
        <v>1257</v>
      </c>
      <c r="I243" s="39" t="s">
        <v>739</v>
      </c>
      <c r="J243" s="39"/>
      <c r="K243" s="12" t="str">
        <f t="shared" si="22"/>
        <v xml:space="preserve"> - Rheumatoid arthritis 2 -- Smart-Servier.png</v>
      </c>
      <c r="L243" s="12" t="str">
        <f t="shared" si="24"/>
        <v>Rheumatoid arthritis 2 -- Smart-Servier.png</v>
      </c>
      <c r="M243" s="70" t="s">
        <v>2223</v>
      </c>
      <c r="N243" s="70" t="s">
        <v>2728</v>
      </c>
      <c r="O243" s="70" t="s">
        <v>2729</v>
      </c>
      <c r="P243" s="70" t="s">
        <v>2730</v>
      </c>
      <c r="Q243" s="62" t="s">
        <v>739</v>
      </c>
      <c r="R243" s="61" t="s">
        <v>1233</v>
      </c>
      <c r="S243" s="61" t="s">
        <v>2904</v>
      </c>
      <c r="T243" s="61" t="s">
        <v>3014</v>
      </c>
      <c r="U243" s="67" t="s">
        <v>2289</v>
      </c>
      <c r="V243" s="51" t="str">
        <f t="shared" si="27"/>
        <v>Klik</v>
      </c>
      <c r="W243" s="5" t="s">
        <v>2320</v>
      </c>
      <c r="X243" s="51" t="str">
        <f t="shared" si="25"/>
        <v>Klik</v>
      </c>
      <c r="Y243" s="52" t="s">
        <v>2331</v>
      </c>
      <c r="Z243" s="58" t="str">
        <f t="shared" si="26"/>
        <v>Klik</v>
      </c>
      <c r="AA243" s="59" t="s">
        <v>2330</v>
      </c>
      <c r="AB243" s="5" t="s">
        <v>2334</v>
      </c>
      <c r="AC243" s="5" t="s">
        <v>2335</v>
      </c>
      <c r="AD243" s="5" t="s">
        <v>2338</v>
      </c>
      <c r="AE243" s="51" t="str">
        <f t="shared" si="28"/>
        <v>Klik</v>
      </c>
    </row>
    <row r="244" spans="1:31" x14ac:dyDescent="0.25">
      <c r="A244" s="64" t="s">
        <v>3332</v>
      </c>
      <c r="B244" s="34" t="str">
        <f t="shared" si="23"/>
        <v>Klik</v>
      </c>
      <c r="C244" s="35" t="s">
        <v>2220</v>
      </c>
      <c r="D244" s="35" t="s">
        <v>2223</v>
      </c>
      <c r="E244" s="35" t="s">
        <v>2222</v>
      </c>
      <c r="F244" s="35" t="s">
        <v>1222</v>
      </c>
      <c r="G244" s="33" t="s">
        <v>739</v>
      </c>
      <c r="H244" s="33" t="s">
        <v>1258</v>
      </c>
      <c r="I244" s="39" t="s">
        <v>739</v>
      </c>
      <c r="J244" s="39"/>
      <c r="K244" s="12" t="str">
        <f t="shared" si="22"/>
        <v xml:space="preserve"> - Rheumatoid arthritis -- Smart-Servier.jpg</v>
      </c>
      <c r="L244" s="12" t="str">
        <f t="shared" si="24"/>
        <v>Rheumatoid arthritis -- Smart-Servier.jpg</v>
      </c>
      <c r="M244" s="70" t="s">
        <v>2223</v>
      </c>
      <c r="N244" s="70" t="s">
        <v>2728</v>
      </c>
      <c r="O244" s="70" t="s">
        <v>2729</v>
      </c>
      <c r="P244" s="70" t="s">
        <v>2730</v>
      </c>
      <c r="Q244" s="62" t="s">
        <v>739</v>
      </c>
      <c r="R244" s="61" t="s">
        <v>1233</v>
      </c>
      <c r="S244" s="61" t="s">
        <v>2904</v>
      </c>
      <c r="T244" s="61" t="s">
        <v>3014</v>
      </c>
      <c r="U244" s="67" t="s">
        <v>2289</v>
      </c>
      <c r="V244" s="51" t="str">
        <f t="shared" si="27"/>
        <v>Klik</v>
      </c>
      <c r="W244" s="5" t="s">
        <v>2320</v>
      </c>
      <c r="X244" s="51" t="str">
        <f t="shared" si="25"/>
        <v>Klik</v>
      </c>
      <c r="Y244" s="52" t="s">
        <v>2331</v>
      </c>
      <c r="Z244" s="58" t="str">
        <f t="shared" si="26"/>
        <v>Klik</v>
      </c>
      <c r="AA244" s="59" t="s">
        <v>2330</v>
      </c>
      <c r="AB244" s="5" t="s">
        <v>2334</v>
      </c>
      <c r="AC244" s="5" t="s">
        <v>2335</v>
      </c>
      <c r="AD244" s="5" t="s">
        <v>2338</v>
      </c>
      <c r="AE244" s="51" t="str">
        <f t="shared" si="28"/>
        <v>Klik</v>
      </c>
    </row>
    <row r="245" spans="1:31" x14ac:dyDescent="0.25">
      <c r="A245" s="64" t="s">
        <v>3333</v>
      </c>
      <c r="B245" s="34" t="str">
        <f t="shared" si="23"/>
        <v>Klik</v>
      </c>
      <c r="C245" s="35" t="s">
        <v>2220</v>
      </c>
      <c r="D245" s="35" t="s">
        <v>2223</v>
      </c>
      <c r="E245" s="35" t="s">
        <v>2222</v>
      </c>
      <c r="F245" s="35" t="s">
        <v>1223</v>
      </c>
      <c r="G245" s="33" t="s">
        <v>840</v>
      </c>
      <c r="H245" s="33" t="s">
        <v>1257</v>
      </c>
      <c r="I245" s="39" t="s">
        <v>740</v>
      </c>
      <c r="J245" s="39"/>
      <c r="K245" s="12" t="str">
        <f t="shared" si="22"/>
        <v xml:space="preserve"> - Severe osteoporosis 1 -- Smart-Servier.png</v>
      </c>
      <c r="L245" s="12" t="str">
        <f t="shared" si="24"/>
        <v>Severe osteoporosis 1 -- Smart-Servier.png</v>
      </c>
      <c r="M245" s="70" t="s">
        <v>2223</v>
      </c>
      <c r="N245" s="70" t="s">
        <v>2728</v>
      </c>
      <c r="O245" s="70" t="s">
        <v>2729</v>
      </c>
      <c r="P245" s="70" t="s">
        <v>2730</v>
      </c>
      <c r="Q245" s="62" t="s">
        <v>740</v>
      </c>
      <c r="R245" s="61" t="s">
        <v>1309</v>
      </c>
      <c r="S245" s="61" t="s">
        <v>2905</v>
      </c>
      <c r="T245" s="61" t="s">
        <v>3014</v>
      </c>
      <c r="U245" s="67" t="s">
        <v>2264</v>
      </c>
      <c r="V245" s="51" t="str">
        <f t="shared" si="27"/>
        <v>Klik</v>
      </c>
      <c r="W245" s="5" t="s">
        <v>2320</v>
      </c>
      <c r="X245" s="51" t="str">
        <f t="shared" si="25"/>
        <v>Klik</v>
      </c>
      <c r="Y245" s="52" t="s">
        <v>2331</v>
      </c>
      <c r="Z245" s="58" t="str">
        <f t="shared" si="26"/>
        <v>Klik</v>
      </c>
      <c r="AA245" s="59" t="s">
        <v>2330</v>
      </c>
      <c r="AB245" s="5" t="s">
        <v>2334</v>
      </c>
      <c r="AC245" s="5" t="s">
        <v>2335</v>
      </c>
      <c r="AD245" s="5" t="s">
        <v>2338</v>
      </c>
      <c r="AE245" s="51" t="str">
        <f t="shared" si="28"/>
        <v>Klik</v>
      </c>
    </row>
    <row r="246" spans="1:31" x14ac:dyDescent="0.25">
      <c r="A246" s="64" t="s">
        <v>3334</v>
      </c>
      <c r="B246" s="34" t="str">
        <f t="shared" si="23"/>
        <v>Klik</v>
      </c>
      <c r="C246" s="35" t="s">
        <v>2220</v>
      </c>
      <c r="D246" s="35" t="s">
        <v>2223</v>
      </c>
      <c r="E246" s="35" t="s">
        <v>2222</v>
      </c>
      <c r="F246" s="35" t="s">
        <v>1223</v>
      </c>
      <c r="G246" s="33" t="s">
        <v>741</v>
      </c>
      <c r="H246" s="33" t="s">
        <v>1257</v>
      </c>
      <c r="I246" s="39" t="s">
        <v>740</v>
      </c>
      <c r="J246" s="39"/>
      <c r="K246" s="12" t="str">
        <f t="shared" si="22"/>
        <v xml:space="preserve"> - Severe osteoporosis 2 -- Smart-Servier.png</v>
      </c>
      <c r="L246" s="12" t="str">
        <f t="shared" si="24"/>
        <v>Severe osteoporosis 2 -- Smart-Servier.png</v>
      </c>
      <c r="M246" s="70" t="s">
        <v>2223</v>
      </c>
      <c r="N246" s="70" t="s">
        <v>2728</v>
      </c>
      <c r="O246" s="70" t="s">
        <v>2729</v>
      </c>
      <c r="P246" s="70" t="s">
        <v>2730</v>
      </c>
      <c r="Q246" s="62" t="s">
        <v>740</v>
      </c>
      <c r="R246" s="61" t="s">
        <v>1309</v>
      </c>
      <c r="S246" s="61" t="s">
        <v>2905</v>
      </c>
      <c r="T246" s="61" t="s">
        <v>3015</v>
      </c>
      <c r="U246" s="66" t="s">
        <v>2264</v>
      </c>
      <c r="V246" s="21" t="str">
        <f t="shared" si="27"/>
        <v>Klik</v>
      </c>
      <c r="W246" s="25" t="s">
        <v>2320</v>
      </c>
      <c r="X246" s="21" t="str">
        <f t="shared" si="25"/>
        <v>Klik</v>
      </c>
      <c r="Y246" s="26" t="s">
        <v>2331</v>
      </c>
      <c r="Z246" s="55" t="str">
        <f t="shared" si="26"/>
        <v>Klik</v>
      </c>
      <c r="AA246" s="56" t="s">
        <v>2330</v>
      </c>
      <c r="AB246" s="5" t="s">
        <v>2334</v>
      </c>
      <c r="AC246" s="5" t="s">
        <v>2335</v>
      </c>
      <c r="AD246" s="5" t="s">
        <v>2338</v>
      </c>
      <c r="AE246" s="21" t="str">
        <f t="shared" si="28"/>
        <v>Klik</v>
      </c>
    </row>
    <row r="247" spans="1:31" x14ac:dyDescent="0.25">
      <c r="A247" s="64" t="s">
        <v>3335</v>
      </c>
      <c r="B247" s="34" t="str">
        <f t="shared" si="23"/>
        <v>Klik</v>
      </c>
      <c r="C247" s="35" t="s">
        <v>2220</v>
      </c>
      <c r="D247" s="35" t="s">
        <v>2223</v>
      </c>
      <c r="E247" s="35" t="s">
        <v>2222</v>
      </c>
      <c r="F247" s="35" t="s">
        <v>1223</v>
      </c>
      <c r="G247" s="33" t="s">
        <v>740</v>
      </c>
      <c r="H247" s="33" t="s">
        <v>1258</v>
      </c>
      <c r="I247" s="39" t="s">
        <v>740</v>
      </c>
      <c r="J247" s="39"/>
      <c r="K247" s="12" t="str">
        <f t="shared" si="22"/>
        <v xml:space="preserve"> - Severe osteoporosis -- Smart-Servier.jpg</v>
      </c>
      <c r="L247" s="12" t="str">
        <f t="shared" si="24"/>
        <v>Severe osteoporosis -- Smart-Servier.jpg</v>
      </c>
      <c r="M247" s="70" t="s">
        <v>2223</v>
      </c>
      <c r="N247" s="70" t="s">
        <v>2728</v>
      </c>
      <c r="O247" s="70" t="s">
        <v>2729</v>
      </c>
      <c r="P247" s="70" t="s">
        <v>2730</v>
      </c>
      <c r="Q247" s="62" t="s">
        <v>740</v>
      </c>
      <c r="R247" s="61" t="s">
        <v>1309</v>
      </c>
      <c r="S247" s="61" t="s">
        <v>2905</v>
      </c>
      <c r="T247" s="61" t="s">
        <v>3015</v>
      </c>
      <c r="U247" s="66" t="s">
        <v>2264</v>
      </c>
      <c r="V247" s="21" t="str">
        <f t="shared" si="27"/>
        <v>Klik</v>
      </c>
      <c r="W247" s="25" t="s">
        <v>2320</v>
      </c>
      <c r="X247" s="21" t="str">
        <f t="shared" si="25"/>
        <v>Klik</v>
      </c>
      <c r="Y247" s="26" t="s">
        <v>2331</v>
      </c>
      <c r="Z247" s="55" t="str">
        <f t="shared" si="26"/>
        <v>Klik</v>
      </c>
      <c r="AA247" s="56" t="s">
        <v>2330</v>
      </c>
      <c r="AB247" s="5" t="s">
        <v>2334</v>
      </c>
      <c r="AC247" s="5" t="s">
        <v>2335</v>
      </c>
      <c r="AD247" s="5" t="s">
        <v>2338</v>
      </c>
      <c r="AE247" s="21" t="str">
        <f t="shared" si="28"/>
        <v>Klik</v>
      </c>
    </row>
    <row r="248" spans="1:31" x14ac:dyDescent="0.25">
      <c r="A248" s="64" t="s">
        <v>3336</v>
      </c>
      <c r="B248" s="34" t="str">
        <f t="shared" si="23"/>
        <v>Klik</v>
      </c>
      <c r="C248" s="35" t="s">
        <v>2220</v>
      </c>
      <c r="D248" s="35" t="s">
        <v>2223</v>
      </c>
      <c r="E248" s="35" t="s">
        <v>2222</v>
      </c>
      <c r="F248" s="35" t="s">
        <v>1234</v>
      </c>
      <c r="G248" s="33" t="s">
        <v>745</v>
      </c>
      <c r="H248" s="33" t="s">
        <v>1257</v>
      </c>
      <c r="I248" s="39" t="s">
        <v>1403</v>
      </c>
      <c r="J248" s="39"/>
      <c r="K248" s="12" t="str">
        <f t="shared" si="22"/>
        <v xml:space="preserve"> - Skeleton 1 -- Smart-Servier.png</v>
      </c>
      <c r="L248" s="12" t="str">
        <f t="shared" si="24"/>
        <v>Skeleton 1 -- Smart-Servier.png</v>
      </c>
      <c r="M248" s="70" t="s">
        <v>2223</v>
      </c>
      <c r="N248" s="70" t="s">
        <v>2728</v>
      </c>
      <c r="O248" s="70" t="s">
        <v>2729</v>
      </c>
      <c r="P248" s="70" t="s">
        <v>2730</v>
      </c>
      <c r="Q248" s="62" t="s">
        <v>1403</v>
      </c>
      <c r="R248" s="61" t="s">
        <v>2802</v>
      </c>
      <c r="S248" s="61" t="s">
        <v>2906</v>
      </c>
      <c r="T248" s="61" t="s">
        <v>3016</v>
      </c>
      <c r="U248" s="66" t="s">
        <v>2290</v>
      </c>
      <c r="V248" s="21" t="str">
        <f t="shared" si="27"/>
        <v>Klik</v>
      </c>
      <c r="W248" s="25" t="s">
        <v>2320</v>
      </c>
      <c r="X248" s="21" t="str">
        <f t="shared" si="25"/>
        <v>Klik</v>
      </c>
      <c r="Y248" s="26" t="s">
        <v>2331</v>
      </c>
      <c r="Z248" s="55" t="str">
        <f t="shared" si="26"/>
        <v>Klik</v>
      </c>
      <c r="AA248" s="56" t="s">
        <v>2330</v>
      </c>
      <c r="AB248" s="5" t="s">
        <v>2334</v>
      </c>
      <c r="AC248" s="5" t="s">
        <v>2335</v>
      </c>
      <c r="AD248" s="5" t="s">
        <v>2338</v>
      </c>
      <c r="AE248" s="21" t="str">
        <f t="shared" si="28"/>
        <v>Klik</v>
      </c>
    </row>
    <row r="249" spans="1:31" x14ac:dyDescent="0.25">
      <c r="A249" s="64" t="s">
        <v>3337</v>
      </c>
      <c r="B249" s="34" t="str">
        <f t="shared" si="23"/>
        <v>Klik</v>
      </c>
      <c r="C249" s="35" t="s">
        <v>2220</v>
      </c>
      <c r="D249" s="35" t="s">
        <v>2223</v>
      </c>
      <c r="E249" s="35" t="s">
        <v>2222</v>
      </c>
      <c r="F249" s="35" t="s">
        <v>1234</v>
      </c>
      <c r="G249" s="33" t="s">
        <v>742</v>
      </c>
      <c r="H249" s="33" t="s">
        <v>1257</v>
      </c>
      <c r="I249" s="39" t="s">
        <v>1403</v>
      </c>
      <c r="J249" s="39"/>
      <c r="K249" s="12" t="str">
        <f t="shared" si="22"/>
        <v xml:space="preserve"> - Skeleton 2 -- Smart-Servier.png</v>
      </c>
      <c r="L249" s="12" t="str">
        <f t="shared" si="24"/>
        <v>Skeleton 2 -- Smart-Servier.png</v>
      </c>
      <c r="M249" s="70" t="s">
        <v>2223</v>
      </c>
      <c r="N249" s="70" t="s">
        <v>2728</v>
      </c>
      <c r="O249" s="70" t="s">
        <v>2729</v>
      </c>
      <c r="P249" s="70" t="s">
        <v>2730</v>
      </c>
      <c r="Q249" s="62" t="s">
        <v>1403</v>
      </c>
      <c r="R249" s="61" t="s">
        <v>2802</v>
      </c>
      <c r="S249" s="61" t="s">
        <v>2906</v>
      </c>
      <c r="T249" s="61" t="s">
        <v>3016</v>
      </c>
      <c r="U249" s="66" t="s">
        <v>2290</v>
      </c>
      <c r="V249" s="21" t="str">
        <f t="shared" si="27"/>
        <v>Klik</v>
      </c>
      <c r="W249" s="25" t="s">
        <v>2320</v>
      </c>
      <c r="X249" s="21" t="str">
        <f t="shared" si="25"/>
        <v>Klik</v>
      </c>
      <c r="Y249" s="26" t="s">
        <v>2331</v>
      </c>
      <c r="Z249" s="55" t="str">
        <f t="shared" si="26"/>
        <v>Klik</v>
      </c>
      <c r="AA249" s="56" t="s">
        <v>2330</v>
      </c>
      <c r="AB249" s="5" t="s">
        <v>2334</v>
      </c>
      <c r="AC249" s="5" t="s">
        <v>2335</v>
      </c>
      <c r="AD249" s="5" t="s">
        <v>2338</v>
      </c>
      <c r="AE249" s="21" t="str">
        <f t="shared" si="28"/>
        <v>Klik</v>
      </c>
    </row>
    <row r="250" spans="1:31" x14ac:dyDescent="0.25">
      <c r="A250" s="64" t="s">
        <v>3338</v>
      </c>
      <c r="B250" s="34" t="str">
        <f t="shared" si="23"/>
        <v>Klik</v>
      </c>
      <c r="C250" s="35" t="s">
        <v>2220</v>
      </c>
      <c r="D250" s="35" t="s">
        <v>2223</v>
      </c>
      <c r="E250" s="35" t="s">
        <v>2222</v>
      </c>
      <c r="F250" s="35" t="s">
        <v>1234</v>
      </c>
      <c r="G250" s="33" t="s">
        <v>743</v>
      </c>
      <c r="H250" s="33" t="s">
        <v>1257</v>
      </c>
      <c r="I250" s="39" t="s">
        <v>1403</v>
      </c>
      <c r="J250" s="39"/>
      <c r="K250" s="12" t="str">
        <f t="shared" si="22"/>
        <v xml:space="preserve"> - Skeleton 3 -- Smart-Servier.png</v>
      </c>
      <c r="L250" s="12" t="str">
        <f t="shared" si="24"/>
        <v>Skeleton 3 -- Smart-Servier.png</v>
      </c>
      <c r="M250" s="70" t="s">
        <v>2223</v>
      </c>
      <c r="N250" s="70" t="s">
        <v>2728</v>
      </c>
      <c r="O250" s="70" t="s">
        <v>2729</v>
      </c>
      <c r="P250" s="70" t="s">
        <v>2730</v>
      </c>
      <c r="Q250" s="62" t="s">
        <v>1403</v>
      </c>
      <c r="R250" s="61" t="s">
        <v>2802</v>
      </c>
      <c r="S250" s="61" t="s">
        <v>2906</v>
      </c>
      <c r="T250" s="61" t="s">
        <v>3016</v>
      </c>
      <c r="U250" s="66" t="s">
        <v>2290</v>
      </c>
      <c r="V250" s="21" t="str">
        <f t="shared" si="27"/>
        <v>Klik</v>
      </c>
      <c r="W250" s="25" t="s">
        <v>2320</v>
      </c>
      <c r="X250" s="21" t="str">
        <f t="shared" si="25"/>
        <v>Klik</v>
      </c>
      <c r="Y250" s="26" t="s">
        <v>2331</v>
      </c>
      <c r="Z250" s="55" t="str">
        <f t="shared" si="26"/>
        <v>Klik</v>
      </c>
      <c r="AA250" s="56" t="s">
        <v>2330</v>
      </c>
      <c r="AB250" s="5" t="s">
        <v>2334</v>
      </c>
      <c r="AC250" s="5" t="s">
        <v>2335</v>
      </c>
      <c r="AD250" s="5" t="s">
        <v>2338</v>
      </c>
      <c r="AE250" s="21" t="str">
        <f t="shared" si="28"/>
        <v>Klik</v>
      </c>
    </row>
    <row r="251" spans="1:31" x14ac:dyDescent="0.25">
      <c r="A251" s="64" t="s">
        <v>3339</v>
      </c>
      <c r="B251" s="34" t="str">
        <f t="shared" si="23"/>
        <v>Klik</v>
      </c>
      <c r="C251" s="35" t="s">
        <v>2220</v>
      </c>
      <c r="D251" s="35" t="s">
        <v>2223</v>
      </c>
      <c r="E251" s="35" t="s">
        <v>2222</v>
      </c>
      <c r="F251" s="35" t="s">
        <v>1234</v>
      </c>
      <c r="G251" s="33" t="s">
        <v>744</v>
      </c>
      <c r="H251" s="33" t="s">
        <v>1257</v>
      </c>
      <c r="I251" s="39" t="s">
        <v>1403</v>
      </c>
      <c r="J251" s="39"/>
      <c r="K251" s="12" t="str">
        <f t="shared" si="22"/>
        <v xml:space="preserve"> - Skeleton 4 -- Smart-Servier.png</v>
      </c>
      <c r="L251" s="12" t="str">
        <f t="shared" si="24"/>
        <v>Skeleton 4 -- Smart-Servier.png</v>
      </c>
      <c r="M251" s="70" t="s">
        <v>2223</v>
      </c>
      <c r="N251" s="70" t="s">
        <v>2728</v>
      </c>
      <c r="O251" s="70" t="s">
        <v>2729</v>
      </c>
      <c r="P251" s="70" t="s">
        <v>2730</v>
      </c>
      <c r="Q251" s="62" t="s">
        <v>1403</v>
      </c>
      <c r="R251" s="61" t="s">
        <v>2802</v>
      </c>
      <c r="S251" s="61" t="s">
        <v>2906</v>
      </c>
      <c r="T251" s="61" t="s">
        <v>3016</v>
      </c>
      <c r="U251" s="66" t="s">
        <v>2290</v>
      </c>
      <c r="V251" s="21" t="str">
        <f t="shared" si="27"/>
        <v>Klik</v>
      </c>
      <c r="W251" s="25" t="s">
        <v>2320</v>
      </c>
      <c r="X251" s="21" t="str">
        <f t="shared" si="25"/>
        <v>Klik</v>
      </c>
      <c r="Y251" s="26" t="s">
        <v>2331</v>
      </c>
      <c r="Z251" s="55" t="str">
        <f t="shared" si="26"/>
        <v>Klik</v>
      </c>
      <c r="AA251" s="56" t="s">
        <v>2330</v>
      </c>
      <c r="AB251" s="5" t="s">
        <v>2334</v>
      </c>
      <c r="AC251" s="5" t="s">
        <v>2335</v>
      </c>
      <c r="AD251" s="5" t="s">
        <v>2338</v>
      </c>
      <c r="AE251" s="21" t="str">
        <f t="shared" si="28"/>
        <v>Klik</v>
      </c>
    </row>
    <row r="252" spans="1:31" x14ac:dyDescent="0.25">
      <c r="A252" s="64" t="s">
        <v>3340</v>
      </c>
      <c r="B252" s="34" t="str">
        <f t="shared" si="23"/>
        <v>Klik</v>
      </c>
      <c r="C252" s="35" t="s">
        <v>2220</v>
      </c>
      <c r="D252" s="35" t="s">
        <v>2223</v>
      </c>
      <c r="E252" s="35" t="s">
        <v>2222</v>
      </c>
      <c r="F252" s="35" t="s">
        <v>1234</v>
      </c>
      <c r="G252" s="33" t="s">
        <v>746</v>
      </c>
      <c r="H252" s="33" t="s">
        <v>1257</v>
      </c>
      <c r="I252" s="39" t="s">
        <v>1403</v>
      </c>
      <c r="J252" s="39"/>
      <c r="K252" s="12" t="str">
        <f t="shared" si="22"/>
        <v xml:space="preserve"> - Skeleton 5 -- Smart-Servier.png</v>
      </c>
      <c r="L252" s="12" t="str">
        <f t="shared" si="24"/>
        <v>Skeleton 5 -- Smart-Servier.png</v>
      </c>
      <c r="M252" s="70" t="s">
        <v>2223</v>
      </c>
      <c r="N252" s="70" t="s">
        <v>2728</v>
      </c>
      <c r="O252" s="70" t="s">
        <v>2729</v>
      </c>
      <c r="P252" s="70" t="s">
        <v>2730</v>
      </c>
      <c r="Q252" s="62" t="s">
        <v>1403</v>
      </c>
      <c r="R252" s="61" t="s">
        <v>2802</v>
      </c>
      <c r="S252" s="61" t="s">
        <v>2906</v>
      </c>
      <c r="T252" s="61" t="s">
        <v>3016</v>
      </c>
      <c r="U252" s="66" t="s">
        <v>2290</v>
      </c>
      <c r="V252" s="21" t="str">
        <f t="shared" si="27"/>
        <v>Klik</v>
      </c>
      <c r="W252" s="25" t="s">
        <v>2320</v>
      </c>
      <c r="X252" s="21" t="str">
        <f t="shared" si="25"/>
        <v>Klik</v>
      </c>
      <c r="Y252" s="26" t="s">
        <v>2331</v>
      </c>
      <c r="Z252" s="55" t="str">
        <f t="shared" si="26"/>
        <v>Klik</v>
      </c>
      <c r="AA252" s="56" t="s">
        <v>2330</v>
      </c>
      <c r="AB252" s="5" t="s">
        <v>2334</v>
      </c>
      <c r="AC252" s="5" t="s">
        <v>2335</v>
      </c>
      <c r="AD252" s="5" t="s">
        <v>2338</v>
      </c>
      <c r="AE252" s="21" t="str">
        <f t="shared" si="28"/>
        <v>Klik</v>
      </c>
    </row>
    <row r="253" spans="1:31" x14ac:dyDescent="0.25">
      <c r="A253" s="64" t="s">
        <v>3341</v>
      </c>
      <c r="B253" s="34" t="str">
        <f t="shared" si="23"/>
        <v>Klik</v>
      </c>
      <c r="C253" s="35" t="s">
        <v>2220</v>
      </c>
      <c r="D253" s="35" t="s">
        <v>2223</v>
      </c>
      <c r="E253" s="35" t="s">
        <v>2222</v>
      </c>
      <c r="F253" s="35" t="s">
        <v>1234</v>
      </c>
      <c r="G253" s="33" t="s">
        <v>747</v>
      </c>
      <c r="H253" s="33" t="s">
        <v>1257</v>
      </c>
      <c r="I253" s="39" t="s">
        <v>1403</v>
      </c>
      <c r="J253" s="39"/>
      <c r="K253" s="12" t="str">
        <f t="shared" si="22"/>
        <v xml:space="preserve"> - Skeleton 6 -- Smart-Servier.png</v>
      </c>
      <c r="L253" s="12" t="str">
        <f t="shared" si="24"/>
        <v>Skeleton 6 -- Smart-Servier.png</v>
      </c>
      <c r="M253" s="70" t="s">
        <v>2223</v>
      </c>
      <c r="N253" s="70" t="s">
        <v>2728</v>
      </c>
      <c r="O253" s="70" t="s">
        <v>2729</v>
      </c>
      <c r="P253" s="70" t="s">
        <v>2730</v>
      </c>
      <c r="Q253" s="62" t="s">
        <v>1403</v>
      </c>
      <c r="R253" s="61" t="s">
        <v>2802</v>
      </c>
      <c r="S253" s="61" t="s">
        <v>2906</v>
      </c>
      <c r="T253" s="61" t="s">
        <v>3016</v>
      </c>
      <c r="U253" s="66" t="s">
        <v>2290</v>
      </c>
      <c r="V253" s="21" t="str">
        <f t="shared" si="27"/>
        <v>Klik</v>
      </c>
      <c r="W253" s="25" t="s">
        <v>2320</v>
      </c>
      <c r="X253" s="21" t="str">
        <f t="shared" si="25"/>
        <v>Klik</v>
      </c>
      <c r="Y253" s="26" t="s">
        <v>2331</v>
      </c>
      <c r="Z253" s="55" t="str">
        <f t="shared" si="26"/>
        <v>Klik</v>
      </c>
      <c r="AA253" s="56" t="s">
        <v>2330</v>
      </c>
      <c r="AB253" s="5" t="s">
        <v>2334</v>
      </c>
      <c r="AC253" s="5" t="s">
        <v>2335</v>
      </c>
      <c r="AD253" s="5" t="s">
        <v>2338</v>
      </c>
      <c r="AE253" s="21" t="str">
        <f t="shared" si="28"/>
        <v>Klik</v>
      </c>
    </row>
    <row r="254" spans="1:31" x14ac:dyDescent="0.25">
      <c r="A254" s="64" t="s">
        <v>3342</v>
      </c>
      <c r="B254" s="34" t="str">
        <f t="shared" si="23"/>
        <v>Klik</v>
      </c>
      <c r="C254" s="35" t="s">
        <v>2220</v>
      </c>
      <c r="D254" s="35" t="s">
        <v>2223</v>
      </c>
      <c r="E254" s="35" t="s">
        <v>2222</v>
      </c>
      <c r="F254" s="35" t="s">
        <v>1234</v>
      </c>
      <c r="G254" s="33" t="s">
        <v>748</v>
      </c>
      <c r="H254" s="33" t="s">
        <v>1257</v>
      </c>
      <c r="I254" s="39" t="s">
        <v>1403</v>
      </c>
      <c r="J254" s="39"/>
      <c r="K254" s="12" t="str">
        <f t="shared" si="22"/>
        <v xml:space="preserve"> - Skeleton 7 -- Smart-Servier.png</v>
      </c>
      <c r="L254" s="12" t="str">
        <f t="shared" si="24"/>
        <v>Skeleton 7 -- Smart-Servier.png</v>
      </c>
      <c r="M254" s="70" t="s">
        <v>2223</v>
      </c>
      <c r="N254" s="70" t="s">
        <v>2728</v>
      </c>
      <c r="O254" s="70" t="s">
        <v>2729</v>
      </c>
      <c r="P254" s="70" t="s">
        <v>2730</v>
      </c>
      <c r="Q254" s="62" t="s">
        <v>1403</v>
      </c>
      <c r="R254" s="61" t="s">
        <v>2802</v>
      </c>
      <c r="S254" s="61" t="s">
        <v>2906</v>
      </c>
      <c r="T254" s="61" t="s">
        <v>3016</v>
      </c>
      <c r="U254" s="66" t="s">
        <v>2290</v>
      </c>
      <c r="V254" s="21" t="str">
        <f t="shared" si="27"/>
        <v>Klik</v>
      </c>
      <c r="W254" s="25" t="s">
        <v>2320</v>
      </c>
      <c r="X254" s="21" t="str">
        <f t="shared" si="25"/>
        <v>Klik</v>
      </c>
      <c r="Y254" s="26" t="s">
        <v>2331</v>
      </c>
      <c r="Z254" s="55" t="str">
        <f t="shared" si="26"/>
        <v>Klik</v>
      </c>
      <c r="AA254" s="56" t="s">
        <v>2330</v>
      </c>
      <c r="AB254" s="5" t="s">
        <v>2334</v>
      </c>
      <c r="AC254" s="5" t="s">
        <v>2335</v>
      </c>
      <c r="AD254" s="5" t="s">
        <v>2338</v>
      </c>
      <c r="AE254" s="21" t="str">
        <f t="shared" si="28"/>
        <v>Klik</v>
      </c>
    </row>
    <row r="255" spans="1:31" x14ac:dyDescent="0.25">
      <c r="A255" s="64" t="s">
        <v>3343</v>
      </c>
      <c r="B255" s="34" t="str">
        <f t="shared" si="23"/>
        <v>Klik</v>
      </c>
      <c r="C255" s="35" t="s">
        <v>2220</v>
      </c>
      <c r="D255" s="35" t="s">
        <v>2223</v>
      </c>
      <c r="E255" s="35" t="s">
        <v>2222</v>
      </c>
      <c r="F255" s="35" t="s">
        <v>1234</v>
      </c>
      <c r="G255" s="33" t="s">
        <v>749</v>
      </c>
      <c r="H255" s="33" t="s">
        <v>1257</v>
      </c>
      <c r="I255" s="39" t="s">
        <v>1403</v>
      </c>
      <c r="J255" s="39"/>
      <c r="K255" s="12" t="str">
        <f t="shared" si="22"/>
        <v xml:space="preserve"> - Skeleton 8 -- Smart-Servier.png</v>
      </c>
      <c r="L255" s="12" t="str">
        <f t="shared" si="24"/>
        <v>Skeleton 8 -- Smart-Servier.png</v>
      </c>
      <c r="M255" s="70" t="s">
        <v>2223</v>
      </c>
      <c r="N255" s="70" t="s">
        <v>2728</v>
      </c>
      <c r="O255" s="70" t="s">
        <v>2729</v>
      </c>
      <c r="P255" s="70" t="s">
        <v>2730</v>
      </c>
      <c r="Q255" s="62" t="s">
        <v>1403</v>
      </c>
      <c r="R255" s="61" t="s">
        <v>2802</v>
      </c>
      <c r="S255" s="61" t="s">
        <v>2906</v>
      </c>
      <c r="T255" s="61" t="s">
        <v>3016</v>
      </c>
      <c r="U255" s="66" t="s">
        <v>2290</v>
      </c>
      <c r="V255" s="21" t="str">
        <f t="shared" si="27"/>
        <v>Klik</v>
      </c>
      <c r="W255" s="25" t="s">
        <v>2320</v>
      </c>
      <c r="X255" s="21" t="str">
        <f t="shared" si="25"/>
        <v>Klik</v>
      </c>
      <c r="Y255" s="26" t="s">
        <v>2331</v>
      </c>
      <c r="Z255" s="55" t="str">
        <f t="shared" si="26"/>
        <v>Klik</v>
      </c>
      <c r="AA255" s="56" t="s">
        <v>2330</v>
      </c>
      <c r="AB255" s="5" t="s">
        <v>2334</v>
      </c>
      <c r="AC255" s="5" t="s">
        <v>2335</v>
      </c>
      <c r="AD255" s="5" t="s">
        <v>2338</v>
      </c>
      <c r="AE255" s="21" t="str">
        <f t="shared" si="28"/>
        <v>Klik</v>
      </c>
    </row>
    <row r="256" spans="1:31" x14ac:dyDescent="0.25">
      <c r="A256" s="64" t="s">
        <v>3344</v>
      </c>
      <c r="B256" s="34" t="str">
        <f t="shared" si="23"/>
        <v>Klik</v>
      </c>
      <c r="C256" s="35" t="s">
        <v>2220</v>
      </c>
      <c r="D256" s="35" t="s">
        <v>2223</v>
      </c>
      <c r="E256" s="35" t="s">
        <v>2222</v>
      </c>
      <c r="F256" s="35" t="s">
        <v>1234</v>
      </c>
      <c r="G256" s="33" t="s">
        <v>841</v>
      </c>
      <c r="H256" s="33" t="s">
        <v>1258</v>
      </c>
      <c r="I256" s="39" t="s">
        <v>1403</v>
      </c>
      <c r="J256" s="39"/>
      <c r="K256" s="12" t="str">
        <f t="shared" si="22"/>
        <v xml:space="preserve"> - Skeleton I -- Smart-Servier.jpg</v>
      </c>
      <c r="L256" s="12" t="str">
        <f t="shared" si="24"/>
        <v>Skeleton I -- Smart-Servier.jpg</v>
      </c>
      <c r="M256" s="70" t="s">
        <v>2223</v>
      </c>
      <c r="N256" s="70" t="s">
        <v>2728</v>
      </c>
      <c r="O256" s="70" t="s">
        <v>2729</v>
      </c>
      <c r="P256" s="70" t="s">
        <v>2730</v>
      </c>
      <c r="Q256" s="62" t="s">
        <v>1403</v>
      </c>
      <c r="R256" s="61" t="s">
        <v>2802</v>
      </c>
      <c r="S256" s="61" t="s">
        <v>2906</v>
      </c>
      <c r="T256" s="61" t="s">
        <v>3016</v>
      </c>
      <c r="U256" s="66" t="s">
        <v>2290</v>
      </c>
      <c r="V256" s="21" t="str">
        <f t="shared" si="27"/>
        <v>Klik</v>
      </c>
      <c r="W256" s="25" t="s">
        <v>2320</v>
      </c>
      <c r="X256" s="21" t="str">
        <f t="shared" si="25"/>
        <v>Klik</v>
      </c>
      <c r="Y256" s="26" t="s">
        <v>2331</v>
      </c>
      <c r="Z256" s="55" t="str">
        <f t="shared" si="26"/>
        <v>Klik</v>
      </c>
      <c r="AA256" s="56" t="s">
        <v>2330</v>
      </c>
      <c r="AB256" s="5" t="s">
        <v>2334</v>
      </c>
      <c r="AC256" s="5" t="s">
        <v>2335</v>
      </c>
      <c r="AD256" s="5" t="s">
        <v>2338</v>
      </c>
      <c r="AE256" s="21" t="str">
        <f t="shared" si="28"/>
        <v>Klik</v>
      </c>
    </row>
    <row r="257" spans="1:31" x14ac:dyDescent="0.25">
      <c r="A257" s="64" t="s">
        <v>3345</v>
      </c>
      <c r="B257" s="34" t="str">
        <f t="shared" si="23"/>
        <v>Klik</v>
      </c>
      <c r="C257" s="35" t="s">
        <v>2220</v>
      </c>
      <c r="D257" s="35" t="s">
        <v>2223</v>
      </c>
      <c r="E257" s="35" t="s">
        <v>2222</v>
      </c>
      <c r="F257" s="35" t="s">
        <v>1234</v>
      </c>
      <c r="G257" s="33" t="s">
        <v>842</v>
      </c>
      <c r="H257" s="33" t="s">
        <v>1258</v>
      </c>
      <c r="I257" s="39" t="s">
        <v>1403</v>
      </c>
      <c r="J257" s="39"/>
      <c r="K257" s="12" t="str">
        <f t="shared" si="22"/>
        <v xml:space="preserve"> - Skeleton II -- Smart-Servier.jpg</v>
      </c>
      <c r="L257" s="12" t="str">
        <f t="shared" si="24"/>
        <v>Skeleton II -- Smart-Servier.jpg</v>
      </c>
      <c r="M257" s="70" t="s">
        <v>2223</v>
      </c>
      <c r="N257" s="70" t="s">
        <v>2728</v>
      </c>
      <c r="O257" s="70" t="s">
        <v>2729</v>
      </c>
      <c r="P257" s="70" t="s">
        <v>2730</v>
      </c>
      <c r="Q257" s="62" t="s">
        <v>1403</v>
      </c>
      <c r="R257" s="61" t="s">
        <v>2802</v>
      </c>
      <c r="S257" s="61" t="s">
        <v>2906</v>
      </c>
      <c r="T257" s="61" t="s">
        <v>3016</v>
      </c>
      <c r="U257" s="66" t="s">
        <v>2290</v>
      </c>
      <c r="V257" s="21" t="str">
        <f t="shared" si="27"/>
        <v>Klik</v>
      </c>
      <c r="W257" s="25" t="s">
        <v>2320</v>
      </c>
      <c r="X257" s="21" t="str">
        <f t="shared" si="25"/>
        <v>Klik</v>
      </c>
      <c r="Y257" s="26" t="s">
        <v>2331</v>
      </c>
      <c r="Z257" s="55" t="str">
        <f t="shared" si="26"/>
        <v>Klik</v>
      </c>
      <c r="AA257" s="56" t="s">
        <v>2330</v>
      </c>
      <c r="AB257" s="5" t="s">
        <v>2334</v>
      </c>
      <c r="AC257" s="5" t="s">
        <v>2335</v>
      </c>
      <c r="AD257" s="5" t="s">
        <v>2338</v>
      </c>
      <c r="AE257" s="21" t="str">
        <f t="shared" si="28"/>
        <v>Klik</v>
      </c>
    </row>
    <row r="258" spans="1:31" x14ac:dyDescent="0.25">
      <c r="A258" s="64" t="s">
        <v>3346</v>
      </c>
      <c r="B258" s="34" t="str">
        <f t="shared" si="23"/>
        <v>Klik</v>
      </c>
      <c r="C258" s="35" t="s">
        <v>2220</v>
      </c>
      <c r="D258" s="35" t="s">
        <v>2223</v>
      </c>
      <c r="E258" s="35" t="s">
        <v>2222</v>
      </c>
      <c r="F258" s="35" t="s">
        <v>1234</v>
      </c>
      <c r="G258" s="33" t="s">
        <v>843</v>
      </c>
      <c r="H258" s="33" t="s">
        <v>1258</v>
      </c>
      <c r="I258" s="39" t="s">
        <v>1403</v>
      </c>
      <c r="J258" s="39"/>
      <c r="K258" s="12" t="str">
        <f t="shared" ref="K258:K292" si="29">_xlfn.CONCAT(J258," - ",G258," -- Smart-Servier",H258)</f>
        <v xml:space="preserve"> - Skeleton III -- Smart-Servier.jpg</v>
      </c>
      <c r="L258" s="12" t="str">
        <f t="shared" si="24"/>
        <v>Skeleton III -- Smart-Servier.jpg</v>
      </c>
      <c r="M258" s="70" t="s">
        <v>2223</v>
      </c>
      <c r="N258" s="70" t="s">
        <v>2728</v>
      </c>
      <c r="O258" s="70" t="s">
        <v>2729</v>
      </c>
      <c r="P258" s="70" t="s">
        <v>2730</v>
      </c>
      <c r="Q258" s="62" t="s">
        <v>1403</v>
      </c>
      <c r="R258" s="61" t="s">
        <v>2802</v>
      </c>
      <c r="S258" s="61" t="s">
        <v>2906</v>
      </c>
      <c r="T258" s="61" t="s">
        <v>3016</v>
      </c>
      <c r="U258" s="66" t="s">
        <v>2290</v>
      </c>
      <c r="V258" s="21" t="str">
        <f t="shared" si="27"/>
        <v>Klik</v>
      </c>
      <c r="W258" s="25" t="s">
        <v>2320</v>
      </c>
      <c r="X258" s="21" t="str">
        <f t="shared" si="25"/>
        <v>Klik</v>
      </c>
      <c r="Y258" s="26" t="s">
        <v>2331</v>
      </c>
      <c r="Z258" s="55" t="str">
        <f t="shared" si="26"/>
        <v>Klik</v>
      </c>
      <c r="AA258" s="56" t="s">
        <v>2330</v>
      </c>
      <c r="AB258" s="5" t="s">
        <v>2334</v>
      </c>
      <c r="AC258" s="5" t="s">
        <v>2335</v>
      </c>
      <c r="AD258" s="5" t="s">
        <v>2338</v>
      </c>
      <c r="AE258" s="21" t="str">
        <f t="shared" si="28"/>
        <v>Klik</v>
      </c>
    </row>
    <row r="259" spans="1:31" x14ac:dyDescent="0.25">
      <c r="A259" s="64" t="s">
        <v>3347</v>
      </c>
      <c r="B259" s="34" t="str">
        <f t="shared" ref="B259:B292" si="30">HYPERLINK(A259, "Klik")</f>
        <v>Klik</v>
      </c>
      <c r="C259" s="35" t="s">
        <v>2220</v>
      </c>
      <c r="D259" s="35" t="s">
        <v>2223</v>
      </c>
      <c r="E259" s="35" t="s">
        <v>2222</v>
      </c>
      <c r="F259" s="35" t="s">
        <v>1234</v>
      </c>
      <c r="G259" s="33" t="s">
        <v>844</v>
      </c>
      <c r="H259" s="33" t="s">
        <v>1258</v>
      </c>
      <c r="I259" s="39" t="s">
        <v>1403</v>
      </c>
      <c r="J259" s="39"/>
      <c r="K259" s="12" t="str">
        <f t="shared" si="29"/>
        <v xml:space="preserve"> - Skeleton IV -- Smart-Servier.jpg</v>
      </c>
      <c r="L259" s="12" t="str">
        <f t="shared" ref="L259:L292" si="31">IF(LEFT(K259,3)=" - ",RIGHT(K259,LEN(K259)-3),K259)</f>
        <v>Skeleton IV -- Smart-Servier.jpg</v>
      </c>
      <c r="M259" s="70" t="s">
        <v>2223</v>
      </c>
      <c r="N259" s="70" t="s">
        <v>2728</v>
      </c>
      <c r="O259" s="70" t="s">
        <v>2729</v>
      </c>
      <c r="P259" s="70" t="s">
        <v>2730</v>
      </c>
      <c r="Q259" s="62" t="s">
        <v>1403</v>
      </c>
      <c r="R259" s="61" t="s">
        <v>2802</v>
      </c>
      <c r="S259" s="61" t="s">
        <v>2906</v>
      </c>
      <c r="T259" s="61" t="s">
        <v>3016</v>
      </c>
      <c r="U259" s="66" t="s">
        <v>2290</v>
      </c>
      <c r="V259" s="21" t="str">
        <f t="shared" si="27"/>
        <v>Klik</v>
      </c>
      <c r="W259" s="25" t="s">
        <v>2320</v>
      </c>
      <c r="X259" s="21" t="str">
        <f t="shared" ref="X259:X292" si="32">HYPERLINK(_xlfn.CONCAT("https://smart.servier.com/wp-content/uploads/2016/10/",W259),"Klik")</f>
        <v>Klik</v>
      </c>
      <c r="Y259" s="26" t="s">
        <v>2331</v>
      </c>
      <c r="Z259" s="55" t="str">
        <f t="shared" ref="Z259:Z292" si="33">HYPERLINK(Y259,"Klik")</f>
        <v>Klik</v>
      </c>
      <c r="AA259" s="56" t="s">
        <v>2330</v>
      </c>
      <c r="AB259" s="5" t="s">
        <v>2334</v>
      </c>
      <c r="AC259" s="5" t="s">
        <v>2335</v>
      </c>
      <c r="AD259" s="5" t="s">
        <v>2338</v>
      </c>
      <c r="AE259" s="21" t="str">
        <f t="shared" si="28"/>
        <v>Klik</v>
      </c>
    </row>
    <row r="260" spans="1:31" x14ac:dyDescent="0.25">
      <c r="A260" s="64" t="s">
        <v>3348</v>
      </c>
      <c r="B260" s="34" t="str">
        <f t="shared" si="30"/>
        <v>Klik</v>
      </c>
      <c r="C260" s="35" t="s">
        <v>2220</v>
      </c>
      <c r="D260" s="35" t="s">
        <v>2223</v>
      </c>
      <c r="E260" s="35" t="s">
        <v>2222</v>
      </c>
      <c r="F260" s="35" t="s">
        <v>1224</v>
      </c>
      <c r="G260" s="33" t="s">
        <v>845</v>
      </c>
      <c r="H260" s="33" t="s">
        <v>1257</v>
      </c>
      <c r="I260" s="39" t="s">
        <v>750</v>
      </c>
      <c r="J260" s="39"/>
      <c r="K260" s="12" t="str">
        <f t="shared" si="29"/>
        <v xml:space="preserve"> - Skulls 1 -- Smart-Servier.png</v>
      </c>
      <c r="L260" s="12" t="str">
        <f t="shared" si="31"/>
        <v>Skulls 1 -- Smart-Servier.png</v>
      </c>
      <c r="M260" s="70" t="s">
        <v>2223</v>
      </c>
      <c r="N260" s="70" t="s">
        <v>2728</v>
      </c>
      <c r="O260" s="70" t="s">
        <v>2729</v>
      </c>
      <c r="P260" s="70" t="s">
        <v>2730</v>
      </c>
      <c r="Q260" s="62" t="s">
        <v>750</v>
      </c>
      <c r="R260" s="61" t="s">
        <v>2803</v>
      </c>
      <c r="S260" s="61" t="s">
        <v>2907</v>
      </c>
      <c r="T260" s="61" t="s">
        <v>3017</v>
      </c>
      <c r="U260" s="66" t="s">
        <v>2291</v>
      </c>
      <c r="V260" s="21" t="str">
        <f t="shared" si="27"/>
        <v>Klik</v>
      </c>
      <c r="W260" s="25" t="s">
        <v>2320</v>
      </c>
      <c r="X260" s="21" t="str">
        <f t="shared" si="32"/>
        <v>Klik</v>
      </c>
      <c r="Y260" s="26" t="s">
        <v>2331</v>
      </c>
      <c r="Z260" s="55" t="str">
        <f t="shared" si="33"/>
        <v>Klik</v>
      </c>
      <c r="AA260" s="56" t="s">
        <v>2330</v>
      </c>
      <c r="AB260" s="5" t="s">
        <v>2334</v>
      </c>
      <c r="AC260" s="5" t="s">
        <v>2335</v>
      </c>
      <c r="AD260" s="5" t="s">
        <v>2338</v>
      </c>
      <c r="AE260" s="21" t="str">
        <f t="shared" si="28"/>
        <v>Klik</v>
      </c>
    </row>
    <row r="261" spans="1:31" x14ac:dyDescent="0.25">
      <c r="A261" s="64" t="s">
        <v>3349</v>
      </c>
      <c r="B261" s="34" t="str">
        <f t="shared" si="30"/>
        <v>Klik</v>
      </c>
      <c r="C261" s="35" t="s">
        <v>2220</v>
      </c>
      <c r="D261" s="35" t="s">
        <v>2223</v>
      </c>
      <c r="E261" s="35" t="s">
        <v>2222</v>
      </c>
      <c r="F261" s="35" t="s">
        <v>1224</v>
      </c>
      <c r="G261" s="33" t="s">
        <v>846</v>
      </c>
      <c r="H261" s="33" t="s">
        <v>1257</v>
      </c>
      <c r="I261" s="39" t="s">
        <v>750</v>
      </c>
      <c r="J261" s="39"/>
      <c r="K261" s="12" t="str">
        <f t="shared" si="29"/>
        <v xml:space="preserve"> - Skulls 2 -- Smart-Servier.png</v>
      </c>
      <c r="L261" s="12" t="str">
        <f t="shared" si="31"/>
        <v>Skulls 2 -- Smart-Servier.png</v>
      </c>
      <c r="M261" s="70" t="s">
        <v>2223</v>
      </c>
      <c r="N261" s="70" t="s">
        <v>2728</v>
      </c>
      <c r="O261" s="70" t="s">
        <v>2729</v>
      </c>
      <c r="P261" s="70" t="s">
        <v>2730</v>
      </c>
      <c r="Q261" s="62" t="s">
        <v>750</v>
      </c>
      <c r="R261" s="61" t="s">
        <v>2803</v>
      </c>
      <c r="S261" s="61" t="s">
        <v>2907</v>
      </c>
      <c r="T261" s="61" t="s">
        <v>3017</v>
      </c>
      <c r="U261" s="66" t="s">
        <v>2291</v>
      </c>
      <c r="V261" s="21" t="str">
        <f t="shared" si="27"/>
        <v>Klik</v>
      </c>
      <c r="W261" s="25" t="s">
        <v>2320</v>
      </c>
      <c r="X261" s="21" t="str">
        <f t="shared" si="32"/>
        <v>Klik</v>
      </c>
      <c r="Y261" s="26" t="s">
        <v>2331</v>
      </c>
      <c r="Z261" s="55" t="str">
        <f t="shared" si="33"/>
        <v>Klik</v>
      </c>
      <c r="AA261" s="56" t="s">
        <v>2330</v>
      </c>
      <c r="AB261" s="5" t="s">
        <v>2334</v>
      </c>
      <c r="AC261" s="5" t="s">
        <v>2335</v>
      </c>
      <c r="AD261" s="5" t="s">
        <v>2338</v>
      </c>
      <c r="AE261" s="21" t="str">
        <f t="shared" si="28"/>
        <v>Klik</v>
      </c>
    </row>
    <row r="262" spans="1:31" x14ac:dyDescent="0.25">
      <c r="A262" s="64" t="s">
        <v>3350</v>
      </c>
      <c r="B262" s="34" t="str">
        <f t="shared" si="30"/>
        <v>Klik</v>
      </c>
      <c r="C262" s="35" t="s">
        <v>2220</v>
      </c>
      <c r="D262" s="35" t="s">
        <v>2223</v>
      </c>
      <c r="E262" s="35" t="s">
        <v>2222</v>
      </c>
      <c r="F262" s="35" t="s">
        <v>1224</v>
      </c>
      <c r="G262" s="33" t="s">
        <v>847</v>
      </c>
      <c r="H262" s="33" t="s">
        <v>1257</v>
      </c>
      <c r="I262" s="39" t="s">
        <v>750</v>
      </c>
      <c r="J262" s="39"/>
      <c r="K262" s="12" t="str">
        <f t="shared" si="29"/>
        <v xml:space="preserve"> - Skulls 3 -- Smart-Servier.png</v>
      </c>
      <c r="L262" s="12" t="str">
        <f t="shared" si="31"/>
        <v>Skulls 3 -- Smart-Servier.png</v>
      </c>
      <c r="M262" s="70" t="s">
        <v>2223</v>
      </c>
      <c r="N262" s="70" t="s">
        <v>2728</v>
      </c>
      <c r="O262" s="70" t="s">
        <v>2729</v>
      </c>
      <c r="P262" s="70" t="s">
        <v>2730</v>
      </c>
      <c r="Q262" s="62" t="s">
        <v>750</v>
      </c>
      <c r="R262" s="61" t="s">
        <v>2803</v>
      </c>
      <c r="S262" s="61" t="s">
        <v>2907</v>
      </c>
      <c r="T262" s="61" t="s">
        <v>3017</v>
      </c>
      <c r="U262" s="66" t="s">
        <v>2291</v>
      </c>
      <c r="V262" s="21" t="str">
        <f t="shared" si="27"/>
        <v>Klik</v>
      </c>
      <c r="W262" s="25" t="s">
        <v>2320</v>
      </c>
      <c r="X262" s="21" t="str">
        <f t="shared" si="32"/>
        <v>Klik</v>
      </c>
      <c r="Y262" s="26" t="s">
        <v>2331</v>
      </c>
      <c r="Z262" s="55" t="str">
        <f t="shared" si="33"/>
        <v>Klik</v>
      </c>
      <c r="AA262" s="56" t="s">
        <v>2330</v>
      </c>
      <c r="AB262" s="5" t="s">
        <v>2334</v>
      </c>
      <c r="AC262" s="5" t="s">
        <v>2335</v>
      </c>
      <c r="AD262" s="5" t="s">
        <v>2338</v>
      </c>
      <c r="AE262" s="21" t="str">
        <f t="shared" si="28"/>
        <v>Klik</v>
      </c>
    </row>
    <row r="263" spans="1:31" x14ac:dyDescent="0.25">
      <c r="A263" s="64" t="s">
        <v>3351</v>
      </c>
      <c r="B263" s="34" t="str">
        <f t="shared" si="30"/>
        <v>Klik</v>
      </c>
      <c r="C263" s="35" t="s">
        <v>2220</v>
      </c>
      <c r="D263" s="35" t="s">
        <v>2223</v>
      </c>
      <c r="E263" s="35" t="s">
        <v>2222</v>
      </c>
      <c r="F263" s="35" t="s">
        <v>1224</v>
      </c>
      <c r="G263" s="33" t="s">
        <v>750</v>
      </c>
      <c r="H263" s="33" t="s">
        <v>1258</v>
      </c>
      <c r="I263" s="39" t="s">
        <v>750</v>
      </c>
      <c r="J263" s="39"/>
      <c r="K263" s="12" t="str">
        <f t="shared" si="29"/>
        <v xml:space="preserve"> - Skulls -- Smart-Servier.jpg</v>
      </c>
      <c r="L263" s="12" t="str">
        <f t="shared" si="31"/>
        <v>Skulls -- Smart-Servier.jpg</v>
      </c>
      <c r="M263" s="70" t="s">
        <v>2223</v>
      </c>
      <c r="N263" s="70" t="s">
        <v>2728</v>
      </c>
      <c r="O263" s="70" t="s">
        <v>2729</v>
      </c>
      <c r="P263" s="70" t="s">
        <v>2730</v>
      </c>
      <c r="Q263" s="62" t="s">
        <v>750</v>
      </c>
      <c r="R263" s="61" t="s">
        <v>2803</v>
      </c>
      <c r="S263" s="61" t="s">
        <v>2907</v>
      </c>
      <c r="T263" s="61" t="s">
        <v>3017</v>
      </c>
      <c r="U263" s="66" t="s">
        <v>2291</v>
      </c>
      <c r="V263" s="21" t="str">
        <f t="shared" si="27"/>
        <v>Klik</v>
      </c>
      <c r="W263" s="25" t="s">
        <v>2320</v>
      </c>
      <c r="X263" s="21" t="str">
        <f t="shared" si="32"/>
        <v>Klik</v>
      </c>
      <c r="Y263" s="26" t="s">
        <v>2331</v>
      </c>
      <c r="Z263" s="55" t="str">
        <f t="shared" si="33"/>
        <v>Klik</v>
      </c>
      <c r="AA263" s="56" t="s">
        <v>2330</v>
      </c>
      <c r="AB263" s="5" t="s">
        <v>2334</v>
      </c>
      <c r="AC263" s="5" t="s">
        <v>2335</v>
      </c>
      <c r="AD263" s="5" t="s">
        <v>2338</v>
      </c>
      <c r="AE263" s="21" t="str">
        <f t="shared" si="28"/>
        <v>Klik</v>
      </c>
    </row>
    <row r="264" spans="1:31" x14ac:dyDescent="0.25">
      <c r="A264" s="64" t="s">
        <v>3352</v>
      </c>
      <c r="B264" s="34" t="str">
        <f t="shared" si="30"/>
        <v>Klik</v>
      </c>
      <c r="C264" s="35" t="s">
        <v>2220</v>
      </c>
      <c r="D264" s="35" t="s">
        <v>2223</v>
      </c>
      <c r="E264" s="35" t="s">
        <v>2222</v>
      </c>
      <c r="F264" s="35" t="s">
        <v>1253</v>
      </c>
      <c r="G264" s="33" t="s">
        <v>751</v>
      </c>
      <c r="H264" s="33" t="s">
        <v>1258</v>
      </c>
      <c r="I264" s="39" t="s">
        <v>1404</v>
      </c>
      <c r="J264" s="39"/>
      <c r="K264" s="12" t="str">
        <f t="shared" si="29"/>
        <v xml:space="preserve"> - Tendon anatomy - Tendon Epimysium Fascicle Fiber Fibril etc -- Smart-Servier.jpg</v>
      </c>
      <c r="L264" s="12" t="str">
        <f t="shared" si="31"/>
        <v>Tendon anatomy - Tendon Epimysium Fascicle Fiber Fibril etc -- Smart-Servier.jpg</v>
      </c>
      <c r="M264" s="70" t="s">
        <v>2223</v>
      </c>
      <c r="N264" s="70" t="s">
        <v>2728</v>
      </c>
      <c r="O264" s="70" t="s">
        <v>2729</v>
      </c>
      <c r="P264" s="70" t="s">
        <v>2730</v>
      </c>
      <c r="Q264" s="62" t="s">
        <v>2740</v>
      </c>
      <c r="R264" s="61" t="s">
        <v>2804</v>
      </c>
      <c r="S264" s="61" t="s">
        <v>2908</v>
      </c>
      <c r="T264" s="61" t="s">
        <v>3018</v>
      </c>
      <c r="U264" s="66" t="s">
        <v>2292</v>
      </c>
      <c r="V264" s="21" t="str">
        <f t="shared" si="27"/>
        <v>Klik</v>
      </c>
      <c r="W264" s="25" t="s">
        <v>2320</v>
      </c>
      <c r="X264" s="21" t="str">
        <f t="shared" si="32"/>
        <v>Klik</v>
      </c>
      <c r="Y264" s="26" t="s">
        <v>2331</v>
      </c>
      <c r="Z264" s="55" t="str">
        <f t="shared" si="33"/>
        <v>Klik</v>
      </c>
      <c r="AA264" s="56" t="s">
        <v>2330</v>
      </c>
      <c r="AB264" s="5" t="s">
        <v>2334</v>
      </c>
      <c r="AC264" s="5" t="s">
        <v>2335</v>
      </c>
      <c r="AD264" s="5" t="s">
        <v>2338</v>
      </c>
      <c r="AE264" s="21" t="str">
        <f t="shared" si="28"/>
        <v>Klik</v>
      </c>
    </row>
    <row r="265" spans="1:31" x14ac:dyDescent="0.25">
      <c r="A265" s="64" t="s">
        <v>3353</v>
      </c>
      <c r="B265" s="34" t="str">
        <f t="shared" si="30"/>
        <v>Klik</v>
      </c>
      <c r="C265" s="35" t="s">
        <v>2220</v>
      </c>
      <c r="D265" s="35" t="s">
        <v>2223</v>
      </c>
      <c r="E265" s="35" t="s">
        <v>2222</v>
      </c>
      <c r="F265" s="35" t="s">
        <v>1253</v>
      </c>
      <c r="G265" s="33" t="s">
        <v>848</v>
      </c>
      <c r="H265" s="33" t="s">
        <v>1257</v>
      </c>
      <c r="I265" s="39" t="s">
        <v>1404</v>
      </c>
      <c r="J265" s="39"/>
      <c r="K265" s="12" t="str">
        <f t="shared" si="29"/>
        <v xml:space="preserve"> - Tendon anatomy 1 -- Smart-Servier.png</v>
      </c>
      <c r="L265" s="12" t="str">
        <f t="shared" si="31"/>
        <v>Tendon anatomy 1 -- Smart-Servier.png</v>
      </c>
      <c r="M265" s="70" t="s">
        <v>2223</v>
      </c>
      <c r="N265" s="70" t="s">
        <v>2728</v>
      </c>
      <c r="O265" s="70" t="s">
        <v>2729</v>
      </c>
      <c r="P265" s="70" t="s">
        <v>2730</v>
      </c>
      <c r="Q265" s="62" t="s">
        <v>1404</v>
      </c>
      <c r="R265" s="61" t="s">
        <v>2805</v>
      </c>
      <c r="S265" s="61" t="s">
        <v>2909</v>
      </c>
      <c r="T265" s="61" t="s">
        <v>3019</v>
      </c>
      <c r="U265" s="66" t="s">
        <v>2292</v>
      </c>
      <c r="V265" s="21" t="str">
        <f t="shared" si="27"/>
        <v>Klik</v>
      </c>
      <c r="W265" s="25" t="s">
        <v>2320</v>
      </c>
      <c r="X265" s="21" t="str">
        <f t="shared" si="32"/>
        <v>Klik</v>
      </c>
      <c r="Y265" s="26" t="s">
        <v>2331</v>
      </c>
      <c r="Z265" s="55" t="str">
        <f t="shared" si="33"/>
        <v>Klik</v>
      </c>
      <c r="AA265" s="56" t="s">
        <v>2330</v>
      </c>
      <c r="AB265" s="5" t="s">
        <v>2334</v>
      </c>
      <c r="AC265" s="5" t="s">
        <v>2335</v>
      </c>
      <c r="AD265" s="5" t="s">
        <v>2338</v>
      </c>
      <c r="AE265" s="21" t="str">
        <f t="shared" si="28"/>
        <v>Klik</v>
      </c>
    </row>
    <row r="266" spans="1:31" x14ac:dyDescent="0.25">
      <c r="A266" s="64" t="s">
        <v>3354</v>
      </c>
      <c r="B266" s="34" t="str">
        <f t="shared" si="30"/>
        <v>Klik</v>
      </c>
      <c r="C266" s="35" t="s">
        <v>2220</v>
      </c>
      <c r="D266" s="35" t="s">
        <v>2223</v>
      </c>
      <c r="E266" s="35" t="s">
        <v>2222</v>
      </c>
      <c r="F266" s="35" t="s">
        <v>1254</v>
      </c>
      <c r="G266" s="57" t="s">
        <v>2210</v>
      </c>
      <c r="H266" s="33" t="s">
        <v>1257</v>
      </c>
      <c r="I266" s="39" t="s">
        <v>1405</v>
      </c>
      <c r="J266" s="39"/>
      <c r="K266" s="12" t="str">
        <f t="shared" si="29"/>
        <v xml:space="preserve"> - Tendon rupture -- Smart-Servier.png</v>
      </c>
      <c r="L266" s="12" t="str">
        <f t="shared" si="31"/>
        <v>Tendon rupture -- Smart-Servier.png</v>
      </c>
      <c r="M266" s="70" t="s">
        <v>2223</v>
      </c>
      <c r="N266" s="70" t="s">
        <v>2728</v>
      </c>
      <c r="O266" s="70" t="s">
        <v>2729</v>
      </c>
      <c r="P266" s="70" t="s">
        <v>2730</v>
      </c>
      <c r="Q266" s="62" t="s">
        <v>2210</v>
      </c>
      <c r="R266" s="61" t="s">
        <v>1433</v>
      </c>
      <c r="S266" s="61" t="s">
        <v>2910</v>
      </c>
      <c r="T266" s="61" t="s">
        <v>3020</v>
      </c>
      <c r="U266" s="66" t="s">
        <v>2293</v>
      </c>
      <c r="V266" s="21" t="str">
        <f t="shared" si="27"/>
        <v>Klik</v>
      </c>
      <c r="W266" s="25" t="s">
        <v>2320</v>
      </c>
      <c r="X266" s="21" t="str">
        <f t="shared" si="32"/>
        <v>Klik</v>
      </c>
      <c r="Y266" s="26" t="s">
        <v>2331</v>
      </c>
      <c r="Z266" s="55" t="str">
        <f t="shared" si="33"/>
        <v>Klik</v>
      </c>
      <c r="AA266" s="56" t="s">
        <v>2330</v>
      </c>
      <c r="AB266" s="5" t="s">
        <v>2334</v>
      </c>
      <c r="AC266" s="5" t="s">
        <v>2335</v>
      </c>
      <c r="AD266" s="5" t="s">
        <v>2338</v>
      </c>
      <c r="AE266" s="21" t="str">
        <f t="shared" si="28"/>
        <v>Klik</v>
      </c>
    </row>
    <row r="267" spans="1:31" x14ac:dyDescent="0.25">
      <c r="A267" s="64" t="s">
        <v>3355</v>
      </c>
      <c r="B267" s="34" t="str">
        <f t="shared" si="30"/>
        <v>Klik</v>
      </c>
      <c r="C267" s="35" t="s">
        <v>2220</v>
      </c>
      <c r="D267" s="35" t="s">
        <v>2223</v>
      </c>
      <c r="E267" s="35" t="s">
        <v>2222</v>
      </c>
      <c r="F267" s="35" t="s">
        <v>1254</v>
      </c>
      <c r="G267" s="57" t="s">
        <v>2483</v>
      </c>
      <c r="H267" s="33" t="s">
        <v>1258</v>
      </c>
      <c r="I267" s="39" t="s">
        <v>1405</v>
      </c>
      <c r="J267" s="39"/>
      <c r="K267" s="12" t="str">
        <f t="shared" si="29"/>
        <v xml:space="preserve"> - Tendonitis Tendon rupture -- Smart-Servier.jpg</v>
      </c>
      <c r="L267" s="12" t="str">
        <f t="shared" si="31"/>
        <v>Tendonitis Tendon rupture -- Smart-Servier.jpg</v>
      </c>
      <c r="M267" s="70" t="s">
        <v>2223</v>
      </c>
      <c r="N267" s="70" t="s">
        <v>2728</v>
      </c>
      <c r="O267" s="70" t="s">
        <v>2729</v>
      </c>
      <c r="P267" s="70" t="s">
        <v>2730</v>
      </c>
      <c r="Q267" s="62" t="s">
        <v>2483</v>
      </c>
      <c r="R267" s="61" t="s">
        <v>2806</v>
      </c>
      <c r="S267" s="61" t="s">
        <v>2911</v>
      </c>
      <c r="T267" s="61" t="s">
        <v>3021</v>
      </c>
      <c r="U267" s="66"/>
      <c r="V267" s="21"/>
      <c r="W267" s="25" t="s">
        <v>2320</v>
      </c>
      <c r="X267" s="21" t="str">
        <f t="shared" si="32"/>
        <v>Klik</v>
      </c>
      <c r="Y267" s="26" t="s">
        <v>2331</v>
      </c>
      <c r="Z267" s="55" t="str">
        <f t="shared" si="33"/>
        <v>Klik</v>
      </c>
      <c r="AA267" s="56" t="s">
        <v>2330</v>
      </c>
      <c r="AB267" s="5" t="s">
        <v>2334</v>
      </c>
      <c r="AC267" s="5" t="s">
        <v>2335</v>
      </c>
      <c r="AD267" s="5" t="s">
        <v>2338</v>
      </c>
      <c r="AE267" s="21" t="str">
        <f t="shared" si="28"/>
        <v>Klik</v>
      </c>
    </row>
    <row r="268" spans="1:31" x14ac:dyDescent="0.25">
      <c r="A268" s="64" t="s">
        <v>3356</v>
      </c>
      <c r="B268" s="34" t="str">
        <f t="shared" si="30"/>
        <v>Klik</v>
      </c>
      <c r="C268" s="35" t="s">
        <v>2220</v>
      </c>
      <c r="D268" s="35" t="s">
        <v>2223</v>
      </c>
      <c r="E268" s="35" t="s">
        <v>2222</v>
      </c>
      <c r="F268" s="35" t="s">
        <v>1254</v>
      </c>
      <c r="G268" s="57" t="s">
        <v>1405</v>
      </c>
      <c r="H268" s="33" t="s">
        <v>1257</v>
      </c>
      <c r="I268" s="39" t="s">
        <v>1405</v>
      </c>
      <c r="J268" s="39" t="s">
        <v>2706</v>
      </c>
      <c r="K268" s="12" t="str">
        <f t="shared" si="29"/>
        <v>Tendon inflammation - Tendonitis -- Smart-Servier.png</v>
      </c>
      <c r="L268" s="12" t="str">
        <f t="shared" si="31"/>
        <v>Tendon inflammation - Tendonitis -- Smart-Servier.png</v>
      </c>
      <c r="M268" s="70" t="s">
        <v>2223</v>
      </c>
      <c r="N268" s="70" t="s">
        <v>2728</v>
      </c>
      <c r="O268" s="70" t="s">
        <v>2729</v>
      </c>
      <c r="P268" s="70" t="s">
        <v>2730</v>
      </c>
      <c r="Q268" s="62" t="s">
        <v>3064</v>
      </c>
      <c r="R268" s="61" t="s">
        <v>1432</v>
      </c>
      <c r="S268" s="61" t="s">
        <v>2912</v>
      </c>
      <c r="T268" s="61" t="s">
        <v>3022</v>
      </c>
      <c r="U268" s="66" t="s">
        <v>2294</v>
      </c>
      <c r="V268" s="21" t="str">
        <f t="shared" si="27"/>
        <v>Klik</v>
      </c>
      <c r="W268" s="25" t="s">
        <v>2320</v>
      </c>
      <c r="X268" s="21" t="str">
        <f t="shared" si="32"/>
        <v>Klik</v>
      </c>
      <c r="Y268" s="26" t="s">
        <v>2331</v>
      </c>
      <c r="Z268" s="55" t="str">
        <f t="shared" si="33"/>
        <v>Klik</v>
      </c>
      <c r="AA268" s="56" t="s">
        <v>2330</v>
      </c>
      <c r="AB268" s="5" t="s">
        <v>2334</v>
      </c>
      <c r="AC268" s="5" t="s">
        <v>2335</v>
      </c>
      <c r="AD268" s="5" t="s">
        <v>2338</v>
      </c>
      <c r="AE268" s="21" t="str">
        <f t="shared" si="28"/>
        <v>Klik</v>
      </c>
    </row>
    <row r="269" spans="1:31" x14ac:dyDescent="0.25">
      <c r="A269" s="64" t="s">
        <v>3357</v>
      </c>
      <c r="B269" s="34" t="str">
        <f t="shared" si="30"/>
        <v>Klik</v>
      </c>
      <c r="C269" s="35" t="s">
        <v>2220</v>
      </c>
      <c r="D269" s="35" t="s">
        <v>2223</v>
      </c>
      <c r="E269" s="35" t="s">
        <v>2222</v>
      </c>
      <c r="F269" s="35" t="s">
        <v>1225</v>
      </c>
      <c r="G269" s="33" t="s">
        <v>850</v>
      </c>
      <c r="H269" s="33" t="s">
        <v>1257</v>
      </c>
      <c r="I269" s="39" t="s">
        <v>753</v>
      </c>
      <c r="J269" s="39"/>
      <c r="K269" s="12" t="str">
        <f t="shared" si="29"/>
        <v xml:space="preserve"> - Vertebra compression test 1 -- Smart-Servier.png</v>
      </c>
      <c r="L269" s="12" t="str">
        <f t="shared" si="31"/>
        <v>Vertebra compression test 1 -- Smart-Servier.png</v>
      </c>
      <c r="M269" s="70" t="s">
        <v>2223</v>
      </c>
      <c r="N269" s="70" t="s">
        <v>2728</v>
      </c>
      <c r="O269" s="70" t="s">
        <v>2729</v>
      </c>
      <c r="P269" s="70" t="s">
        <v>2730</v>
      </c>
      <c r="Q269" s="62" t="s">
        <v>753</v>
      </c>
      <c r="R269" s="61" t="s">
        <v>2807</v>
      </c>
      <c r="S269" s="61" t="s">
        <v>2913</v>
      </c>
      <c r="T269" s="61" t="s">
        <v>3023</v>
      </c>
      <c r="U269" s="66"/>
      <c r="V269" s="21"/>
      <c r="W269" s="25" t="s">
        <v>2320</v>
      </c>
      <c r="X269" s="21" t="str">
        <f t="shared" si="32"/>
        <v>Klik</v>
      </c>
      <c r="Y269" s="26" t="s">
        <v>2331</v>
      </c>
      <c r="Z269" s="55" t="str">
        <f t="shared" si="33"/>
        <v>Klik</v>
      </c>
      <c r="AA269" s="56" t="s">
        <v>2330</v>
      </c>
      <c r="AB269" s="5" t="s">
        <v>2334</v>
      </c>
      <c r="AC269" s="5" t="s">
        <v>2335</v>
      </c>
      <c r="AD269" s="5" t="s">
        <v>2338</v>
      </c>
      <c r="AE269" s="21" t="str">
        <f t="shared" si="28"/>
        <v>Klik</v>
      </c>
    </row>
    <row r="270" spans="1:31" x14ac:dyDescent="0.25">
      <c r="A270" s="64" t="s">
        <v>3358</v>
      </c>
      <c r="B270" s="34" t="str">
        <f t="shared" si="30"/>
        <v>Klik</v>
      </c>
      <c r="C270" s="35" t="s">
        <v>2220</v>
      </c>
      <c r="D270" s="35" t="s">
        <v>2223</v>
      </c>
      <c r="E270" s="35" t="s">
        <v>2222</v>
      </c>
      <c r="F270" s="35" t="s">
        <v>1225</v>
      </c>
      <c r="G270" s="33" t="s">
        <v>851</v>
      </c>
      <c r="H270" s="33" t="s">
        <v>1257</v>
      </c>
      <c r="I270" s="39" t="s">
        <v>753</v>
      </c>
      <c r="J270" s="39"/>
      <c r="K270" s="12" t="str">
        <f t="shared" si="29"/>
        <v xml:space="preserve"> - Vertebra compression test 2 -- Smart-Servier.png</v>
      </c>
      <c r="L270" s="12" t="str">
        <f t="shared" si="31"/>
        <v>Vertebra compression test 2 -- Smart-Servier.png</v>
      </c>
      <c r="M270" s="70" t="s">
        <v>2223</v>
      </c>
      <c r="N270" s="70" t="s">
        <v>2728</v>
      </c>
      <c r="O270" s="70" t="s">
        <v>2729</v>
      </c>
      <c r="P270" s="70" t="s">
        <v>2730</v>
      </c>
      <c r="Q270" s="62" t="s">
        <v>753</v>
      </c>
      <c r="R270" s="61" t="s">
        <v>2807</v>
      </c>
      <c r="S270" s="61" t="s">
        <v>2913</v>
      </c>
      <c r="T270" s="61" t="s">
        <v>3023</v>
      </c>
      <c r="U270" s="66"/>
      <c r="V270" s="21"/>
      <c r="W270" s="25" t="s">
        <v>2320</v>
      </c>
      <c r="X270" s="21" t="str">
        <f t="shared" si="32"/>
        <v>Klik</v>
      </c>
      <c r="Y270" s="26" t="s">
        <v>2331</v>
      </c>
      <c r="Z270" s="55" t="str">
        <f t="shared" si="33"/>
        <v>Klik</v>
      </c>
      <c r="AA270" s="56" t="s">
        <v>2330</v>
      </c>
      <c r="AB270" s="5" t="s">
        <v>2334</v>
      </c>
      <c r="AC270" s="5" t="s">
        <v>2335</v>
      </c>
      <c r="AD270" s="5" t="s">
        <v>2338</v>
      </c>
      <c r="AE270" s="21" t="str">
        <f t="shared" si="28"/>
        <v>Klik</v>
      </c>
    </row>
    <row r="271" spans="1:31" x14ac:dyDescent="0.25">
      <c r="A271" s="64" t="s">
        <v>3359</v>
      </c>
      <c r="B271" s="34" t="str">
        <f t="shared" si="30"/>
        <v>Klik</v>
      </c>
      <c r="C271" s="35" t="s">
        <v>2220</v>
      </c>
      <c r="D271" s="35" t="s">
        <v>2223</v>
      </c>
      <c r="E271" s="35" t="s">
        <v>2222</v>
      </c>
      <c r="F271" s="35" t="s">
        <v>1225</v>
      </c>
      <c r="G271" s="33" t="s">
        <v>852</v>
      </c>
      <c r="H271" s="33" t="s">
        <v>1257</v>
      </c>
      <c r="I271" s="39" t="s">
        <v>753</v>
      </c>
      <c r="J271" s="39"/>
      <c r="K271" s="12" t="str">
        <f t="shared" si="29"/>
        <v xml:space="preserve"> - Vertebra compression test 3 -- Smart-Servier.png</v>
      </c>
      <c r="L271" s="12" t="str">
        <f t="shared" si="31"/>
        <v>Vertebra compression test 3 -- Smart-Servier.png</v>
      </c>
      <c r="M271" s="70" t="s">
        <v>2223</v>
      </c>
      <c r="N271" s="70" t="s">
        <v>2728</v>
      </c>
      <c r="O271" s="70" t="s">
        <v>2729</v>
      </c>
      <c r="P271" s="70" t="s">
        <v>2730</v>
      </c>
      <c r="Q271" s="62" t="s">
        <v>753</v>
      </c>
      <c r="R271" s="61" t="s">
        <v>2807</v>
      </c>
      <c r="S271" s="61" t="s">
        <v>2913</v>
      </c>
      <c r="T271" s="61" t="s">
        <v>3023</v>
      </c>
      <c r="U271" s="66"/>
      <c r="V271" s="21"/>
      <c r="W271" s="25" t="s">
        <v>2320</v>
      </c>
      <c r="X271" s="21" t="str">
        <f t="shared" si="32"/>
        <v>Klik</v>
      </c>
      <c r="Y271" s="26" t="s">
        <v>2331</v>
      </c>
      <c r="Z271" s="55" t="str">
        <f t="shared" si="33"/>
        <v>Klik</v>
      </c>
      <c r="AA271" s="56" t="s">
        <v>2330</v>
      </c>
      <c r="AB271" s="5" t="s">
        <v>2334</v>
      </c>
      <c r="AC271" s="5" t="s">
        <v>2335</v>
      </c>
      <c r="AD271" s="5" t="s">
        <v>2338</v>
      </c>
      <c r="AE271" s="21" t="str">
        <f t="shared" si="28"/>
        <v>Klik</v>
      </c>
    </row>
    <row r="272" spans="1:31" x14ac:dyDescent="0.25">
      <c r="A272" s="64" t="s">
        <v>3360</v>
      </c>
      <c r="B272" s="34" t="str">
        <f t="shared" si="30"/>
        <v>Klik</v>
      </c>
      <c r="C272" s="35" t="s">
        <v>2220</v>
      </c>
      <c r="D272" s="35" t="s">
        <v>2223</v>
      </c>
      <c r="E272" s="35" t="s">
        <v>2222</v>
      </c>
      <c r="F272" s="35" t="s">
        <v>1225</v>
      </c>
      <c r="G272" s="33" t="s">
        <v>853</v>
      </c>
      <c r="H272" s="33" t="s">
        <v>1257</v>
      </c>
      <c r="I272" s="39" t="s">
        <v>753</v>
      </c>
      <c r="J272" s="39"/>
      <c r="K272" s="12" t="str">
        <f t="shared" si="29"/>
        <v xml:space="preserve"> - Vertebra compression test 4 -- Smart-Servier.png</v>
      </c>
      <c r="L272" s="12" t="str">
        <f t="shared" si="31"/>
        <v>Vertebra compression test 4 -- Smart-Servier.png</v>
      </c>
      <c r="M272" s="70" t="s">
        <v>2223</v>
      </c>
      <c r="N272" s="70" t="s">
        <v>2728</v>
      </c>
      <c r="O272" s="70" t="s">
        <v>2729</v>
      </c>
      <c r="P272" s="70" t="s">
        <v>2730</v>
      </c>
      <c r="Q272" s="62" t="s">
        <v>753</v>
      </c>
      <c r="R272" s="61" t="s">
        <v>2807</v>
      </c>
      <c r="S272" s="61" t="s">
        <v>2913</v>
      </c>
      <c r="T272" s="61" t="s">
        <v>3023</v>
      </c>
      <c r="U272" s="66"/>
      <c r="V272" s="21"/>
      <c r="W272" s="25" t="s">
        <v>2320</v>
      </c>
      <c r="X272" s="21" t="str">
        <f t="shared" si="32"/>
        <v>Klik</v>
      </c>
      <c r="Y272" s="26" t="s">
        <v>2331</v>
      </c>
      <c r="Z272" s="55" t="str">
        <f t="shared" si="33"/>
        <v>Klik</v>
      </c>
      <c r="AA272" s="56" t="s">
        <v>2330</v>
      </c>
      <c r="AB272" s="5" t="s">
        <v>2334</v>
      </c>
      <c r="AC272" s="5" t="s">
        <v>2335</v>
      </c>
      <c r="AD272" s="5" t="s">
        <v>2338</v>
      </c>
      <c r="AE272" s="21" t="str">
        <f t="shared" si="28"/>
        <v>Klik</v>
      </c>
    </row>
    <row r="273" spans="1:31" x14ac:dyDescent="0.25">
      <c r="A273" s="64" t="s">
        <v>3361</v>
      </c>
      <c r="B273" s="34" t="str">
        <f t="shared" si="30"/>
        <v>Klik</v>
      </c>
      <c r="C273" s="35" t="s">
        <v>2220</v>
      </c>
      <c r="D273" s="35" t="s">
        <v>2223</v>
      </c>
      <c r="E273" s="35" t="s">
        <v>2222</v>
      </c>
      <c r="F273" s="35" t="s">
        <v>1225</v>
      </c>
      <c r="G273" s="33" t="s">
        <v>753</v>
      </c>
      <c r="H273" s="33" t="s">
        <v>1258</v>
      </c>
      <c r="I273" s="39" t="s">
        <v>753</v>
      </c>
      <c r="J273" s="39"/>
      <c r="K273" s="12" t="str">
        <f t="shared" si="29"/>
        <v xml:space="preserve"> - Vertebra compression test -- Smart-Servier.jpg</v>
      </c>
      <c r="L273" s="12" t="str">
        <f t="shared" si="31"/>
        <v>Vertebra compression test -- Smart-Servier.jpg</v>
      </c>
      <c r="M273" s="70" t="s">
        <v>2223</v>
      </c>
      <c r="N273" s="70" t="s">
        <v>2728</v>
      </c>
      <c r="O273" s="70" t="s">
        <v>2729</v>
      </c>
      <c r="P273" s="70" t="s">
        <v>2730</v>
      </c>
      <c r="Q273" s="62" t="s">
        <v>753</v>
      </c>
      <c r="R273" s="61" t="s">
        <v>2807</v>
      </c>
      <c r="S273" s="61" t="s">
        <v>2913</v>
      </c>
      <c r="T273" s="61" t="s">
        <v>3023</v>
      </c>
      <c r="U273" s="66"/>
      <c r="V273" s="21"/>
      <c r="W273" s="25" t="s">
        <v>2320</v>
      </c>
      <c r="X273" s="21" t="str">
        <f t="shared" si="32"/>
        <v>Klik</v>
      </c>
      <c r="Y273" s="26" t="s">
        <v>2331</v>
      </c>
      <c r="Z273" s="55" t="str">
        <f t="shared" si="33"/>
        <v>Klik</v>
      </c>
      <c r="AA273" s="56" t="s">
        <v>2330</v>
      </c>
      <c r="AB273" s="5" t="s">
        <v>2334</v>
      </c>
      <c r="AC273" s="5" t="s">
        <v>2335</v>
      </c>
      <c r="AD273" s="5" t="s">
        <v>2338</v>
      </c>
      <c r="AE273" s="21" t="str">
        <f t="shared" si="28"/>
        <v>Klik</v>
      </c>
    </row>
    <row r="274" spans="1:31" x14ac:dyDescent="0.25">
      <c r="A274" s="64" t="s">
        <v>3362</v>
      </c>
      <c r="B274" s="34" t="str">
        <f t="shared" si="30"/>
        <v>Klik</v>
      </c>
      <c r="C274" s="35" t="s">
        <v>2220</v>
      </c>
      <c r="D274" s="35" t="s">
        <v>2223</v>
      </c>
      <c r="E274" s="35" t="s">
        <v>2222</v>
      </c>
      <c r="F274" s="35" t="s">
        <v>1226</v>
      </c>
      <c r="G274" s="33" t="s">
        <v>855</v>
      </c>
      <c r="H274" s="33" t="s">
        <v>1257</v>
      </c>
      <c r="I274" s="39" t="s">
        <v>854</v>
      </c>
      <c r="J274" s="39"/>
      <c r="K274" s="12" t="str">
        <f t="shared" si="29"/>
        <v xml:space="preserve"> - Vertebra 1 -- Smart-Servier.png</v>
      </c>
      <c r="L274" s="12" t="str">
        <f t="shared" si="31"/>
        <v>Vertebra 1 -- Smart-Servier.png</v>
      </c>
      <c r="M274" s="70" t="s">
        <v>2223</v>
      </c>
      <c r="N274" s="70" t="s">
        <v>2728</v>
      </c>
      <c r="O274" s="70" t="s">
        <v>2729</v>
      </c>
      <c r="P274" s="70" t="s">
        <v>2730</v>
      </c>
      <c r="Q274" s="62" t="s">
        <v>854</v>
      </c>
      <c r="R274" s="61" t="s">
        <v>2808</v>
      </c>
      <c r="S274" s="61" t="s">
        <v>2914</v>
      </c>
      <c r="T274" s="61" t="s">
        <v>3024</v>
      </c>
      <c r="U274" s="66" t="s">
        <v>2295</v>
      </c>
      <c r="V274" s="21" t="str">
        <f t="shared" ref="V274:V292" si="34">HYPERLINK(_xlfn.CONCAT("https://www.wikidata.org/wiki/",U274),"Klik")</f>
        <v>Klik</v>
      </c>
      <c r="W274" s="25" t="s">
        <v>2320</v>
      </c>
      <c r="X274" s="21" t="str">
        <f t="shared" si="32"/>
        <v>Klik</v>
      </c>
      <c r="Y274" s="26" t="s">
        <v>2331</v>
      </c>
      <c r="Z274" s="55" t="str">
        <f t="shared" si="33"/>
        <v>Klik</v>
      </c>
      <c r="AA274" s="56" t="s">
        <v>2330</v>
      </c>
      <c r="AB274" s="5" t="s">
        <v>2334</v>
      </c>
      <c r="AC274" s="5" t="s">
        <v>2335</v>
      </c>
      <c r="AD274" s="5" t="s">
        <v>2338</v>
      </c>
      <c r="AE274" s="21" t="str">
        <f t="shared" si="28"/>
        <v>Klik</v>
      </c>
    </row>
    <row r="275" spans="1:31" x14ac:dyDescent="0.25">
      <c r="A275" s="64" t="s">
        <v>3363</v>
      </c>
      <c r="B275" s="34" t="str">
        <f t="shared" si="30"/>
        <v>Klik</v>
      </c>
      <c r="C275" s="35" t="s">
        <v>2220</v>
      </c>
      <c r="D275" s="35" t="s">
        <v>2223</v>
      </c>
      <c r="E275" s="35" t="s">
        <v>2222</v>
      </c>
      <c r="F275" s="35" t="s">
        <v>1226</v>
      </c>
      <c r="G275" s="33" t="s">
        <v>856</v>
      </c>
      <c r="H275" s="33" t="s">
        <v>1257</v>
      </c>
      <c r="I275" s="39" t="s">
        <v>854</v>
      </c>
      <c r="J275" s="39"/>
      <c r="K275" s="12" t="str">
        <f t="shared" si="29"/>
        <v xml:space="preserve"> - Vertebra 2 -- Smart-Servier.png</v>
      </c>
      <c r="L275" s="12" t="str">
        <f t="shared" si="31"/>
        <v>Vertebra 2 -- Smart-Servier.png</v>
      </c>
      <c r="M275" s="70" t="s">
        <v>2223</v>
      </c>
      <c r="N275" s="70" t="s">
        <v>2728</v>
      </c>
      <c r="O275" s="70" t="s">
        <v>2729</v>
      </c>
      <c r="P275" s="70" t="s">
        <v>2730</v>
      </c>
      <c r="Q275" s="62" t="s">
        <v>854</v>
      </c>
      <c r="R275" s="61" t="s">
        <v>2808</v>
      </c>
      <c r="S275" s="61" t="s">
        <v>2914</v>
      </c>
      <c r="T275" s="61" t="s">
        <v>3024</v>
      </c>
      <c r="U275" s="66" t="s">
        <v>2295</v>
      </c>
      <c r="V275" s="21" t="str">
        <f t="shared" si="34"/>
        <v>Klik</v>
      </c>
      <c r="W275" s="25" t="s">
        <v>2320</v>
      </c>
      <c r="X275" s="21" t="str">
        <f t="shared" si="32"/>
        <v>Klik</v>
      </c>
      <c r="Y275" s="26" t="s">
        <v>2331</v>
      </c>
      <c r="Z275" s="55" t="str">
        <f t="shared" si="33"/>
        <v>Klik</v>
      </c>
      <c r="AA275" s="56" t="s">
        <v>2330</v>
      </c>
      <c r="AB275" s="5" t="s">
        <v>2334</v>
      </c>
      <c r="AC275" s="5" t="s">
        <v>2335</v>
      </c>
      <c r="AD275" s="5" t="s">
        <v>2338</v>
      </c>
      <c r="AE275" s="21" t="str">
        <f t="shared" si="28"/>
        <v>Klik</v>
      </c>
    </row>
    <row r="276" spans="1:31" x14ac:dyDescent="0.25">
      <c r="A276" s="64" t="s">
        <v>3364</v>
      </c>
      <c r="B276" s="34" t="str">
        <f t="shared" si="30"/>
        <v>Klik</v>
      </c>
      <c r="C276" s="35" t="s">
        <v>2220</v>
      </c>
      <c r="D276" s="35" t="s">
        <v>2223</v>
      </c>
      <c r="E276" s="35" t="s">
        <v>2222</v>
      </c>
      <c r="F276" s="35" t="s">
        <v>1226</v>
      </c>
      <c r="G276" s="33" t="s">
        <v>857</v>
      </c>
      <c r="H276" s="33" t="s">
        <v>1257</v>
      </c>
      <c r="I276" s="39" t="s">
        <v>854</v>
      </c>
      <c r="J276" s="39"/>
      <c r="K276" s="12" t="str">
        <f t="shared" si="29"/>
        <v xml:space="preserve"> - Vertebra 3 -- Smart-Servier.png</v>
      </c>
      <c r="L276" s="12" t="str">
        <f t="shared" si="31"/>
        <v>Vertebra 3 -- Smart-Servier.png</v>
      </c>
      <c r="M276" s="70" t="s">
        <v>2223</v>
      </c>
      <c r="N276" s="70" t="s">
        <v>2728</v>
      </c>
      <c r="O276" s="70" t="s">
        <v>2729</v>
      </c>
      <c r="P276" s="70" t="s">
        <v>2730</v>
      </c>
      <c r="Q276" s="62" t="s">
        <v>854</v>
      </c>
      <c r="R276" s="61" t="s">
        <v>2808</v>
      </c>
      <c r="S276" s="61" t="s">
        <v>2914</v>
      </c>
      <c r="T276" s="61" t="s">
        <v>3024</v>
      </c>
      <c r="U276" s="66" t="s">
        <v>2295</v>
      </c>
      <c r="V276" s="21" t="str">
        <f t="shared" si="34"/>
        <v>Klik</v>
      </c>
      <c r="W276" s="25" t="s">
        <v>2320</v>
      </c>
      <c r="X276" s="21" t="str">
        <f t="shared" si="32"/>
        <v>Klik</v>
      </c>
      <c r="Y276" s="26" t="s">
        <v>2331</v>
      </c>
      <c r="Z276" s="55" t="str">
        <f t="shared" si="33"/>
        <v>Klik</v>
      </c>
      <c r="AA276" s="56" t="s">
        <v>2330</v>
      </c>
      <c r="AB276" s="5" t="s">
        <v>2334</v>
      </c>
      <c r="AC276" s="5" t="s">
        <v>2335</v>
      </c>
      <c r="AD276" s="5" t="s">
        <v>2338</v>
      </c>
      <c r="AE276" s="21" t="str">
        <f t="shared" si="28"/>
        <v>Klik</v>
      </c>
    </row>
    <row r="277" spans="1:31" x14ac:dyDescent="0.25">
      <c r="A277" s="64" t="s">
        <v>3365</v>
      </c>
      <c r="B277" s="34" t="str">
        <f t="shared" si="30"/>
        <v>Klik</v>
      </c>
      <c r="C277" s="35" t="s">
        <v>2220</v>
      </c>
      <c r="D277" s="35" t="s">
        <v>2223</v>
      </c>
      <c r="E277" s="35" t="s">
        <v>2222</v>
      </c>
      <c r="F277" s="35" t="s">
        <v>1226</v>
      </c>
      <c r="G277" s="33" t="s">
        <v>858</v>
      </c>
      <c r="H277" s="33" t="s">
        <v>1257</v>
      </c>
      <c r="I277" s="39" t="s">
        <v>854</v>
      </c>
      <c r="J277" s="39"/>
      <c r="K277" s="12" t="str">
        <f t="shared" si="29"/>
        <v xml:space="preserve"> - Vertebra 4 -- Smart-Servier.png</v>
      </c>
      <c r="L277" s="12" t="str">
        <f t="shared" si="31"/>
        <v>Vertebra 4 -- Smart-Servier.png</v>
      </c>
      <c r="M277" s="70" t="s">
        <v>2223</v>
      </c>
      <c r="N277" s="70" t="s">
        <v>2728</v>
      </c>
      <c r="O277" s="70" t="s">
        <v>2729</v>
      </c>
      <c r="P277" s="70" t="s">
        <v>2730</v>
      </c>
      <c r="Q277" s="62" t="s">
        <v>854</v>
      </c>
      <c r="R277" s="61" t="s">
        <v>2808</v>
      </c>
      <c r="S277" s="61" t="s">
        <v>2914</v>
      </c>
      <c r="T277" s="61" t="s">
        <v>3024</v>
      </c>
      <c r="U277" s="66" t="s">
        <v>2295</v>
      </c>
      <c r="V277" s="21" t="str">
        <f t="shared" si="34"/>
        <v>Klik</v>
      </c>
      <c r="W277" s="25" t="s">
        <v>2320</v>
      </c>
      <c r="X277" s="21" t="str">
        <f t="shared" si="32"/>
        <v>Klik</v>
      </c>
      <c r="Y277" s="26" t="s">
        <v>2331</v>
      </c>
      <c r="Z277" s="55" t="str">
        <f t="shared" si="33"/>
        <v>Klik</v>
      </c>
      <c r="AA277" s="56" t="s">
        <v>2330</v>
      </c>
      <c r="AB277" s="5" t="s">
        <v>2334</v>
      </c>
      <c r="AC277" s="5" t="s">
        <v>2335</v>
      </c>
      <c r="AD277" s="5" t="s">
        <v>2338</v>
      </c>
      <c r="AE277" s="21" t="str">
        <f t="shared" si="28"/>
        <v>Klik</v>
      </c>
    </row>
    <row r="278" spans="1:31" x14ac:dyDescent="0.25">
      <c r="A278" s="64" t="s">
        <v>3366</v>
      </c>
      <c r="B278" s="34" t="str">
        <f t="shared" si="30"/>
        <v>Klik</v>
      </c>
      <c r="C278" s="35" t="s">
        <v>2220</v>
      </c>
      <c r="D278" s="35" t="s">
        <v>2223</v>
      </c>
      <c r="E278" s="35" t="s">
        <v>2222</v>
      </c>
      <c r="F278" s="35" t="s">
        <v>1226</v>
      </c>
      <c r="G278" s="33" t="s">
        <v>859</v>
      </c>
      <c r="H278" s="33" t="s">
        <v>1257</v>
      </c>
      <c r="I278" s="39" t="s">
        <v>854</v>
      </c>
      <c r="J278" s="39"/>
      <c r="K278" s="12" t="str">
        <f t="shared" si="29"/>
        <v xml:space="preserve"> - Vertebra 5 -- Smart-Servier.png</v>
      </c>
      <c r="L278" s="12" t="str">
        <f t="shared" si="31"/>
        <v>Vertebra 5 -- Smart-Servier.png</v>
      </c>
      <c r="M278" s="70" t="s">
        <v>2223</v>
      </c>
      <c r="N278" s="70" t="s">
        <v>2728</v>
      </c>
      <c r="O278" s="70" t="s">
        <v>2729</v>
      </c>
      <c r="P278" s="70" t="s">
        <v>2730</v>
      </c>
      <c r="Q278" s="62" t="s">
        <v>854</v>
      </c>
      <c r="R278" s="61" t="s">
        <v>2808</v>
      </c>
      <c r="S278" s="61" t="s">
        <v>2914</v>
      </c>
      <c r="T278" s="61" t="s">
        <v>3024</v>
      </c>
      <c r="U278" s="66" t="s">
        <v>2295</v>
      </c>
      <c r="V278" s="21" t="str">
        <f t="shared" si="34"/>
        <v>Klik</v>
      </c>
      <c r="W278" s="25" t="s">
        <v>2320</v>
      </c>
      <c r="X278" s="21" t="str">
        <f t="shared" si="32"/>
        <v>Klik</v>
      </c>
      <c r="Y278" s="26" t="s">
        <v>2331</v>
      </c>
      <c r="Z278" s="55" t="str">
        <f t="shared" si="33"/>
        <v>Klik</v>
      </c>
      <c r="AA278" s="56" t="s">
        <v>2330</v>
      </c>
      <c r="AB278" s="5" t="s">
        <v>2334</v>
      </c>
      <c r="AC278" s="5" t="s">
        <v>2335</v>
      </c>
      <c r="AD278" s="5" t="s">
        <v>2338</v>
      </c>
      <c r="AE278" s="21" t="str">
        <f t="shared" si="28"/>
        <v>Klik</v>
      </c>
    </row>
    <row r="279" spans="1:31" x14ac:dyDescent="0.25">
      <c r="A279" s="64" t="s">
        <v>3367</v>
      </c>
      <c r="B279" s="34" t="str">
        <f t="shared" si="30"/>
        <v>Klik</v>
      </c>
      <c r="C279" s="35" t="s">
        <v>2220</v>
      </c>
      <c r="D279" s="35" t="s">
        <v>2223</v>
      </c>
      <c r="E279" s="35" t="s">
        <v>2222</v>
      </c>
      <c r="F279" s="35" t="s">
        <v>1226</v>
      </c>
      <c r="G279" s="33" t="s">
        <v>860</v>
      </c>
      <c r="H279" s="33" t="s">
        <v>1257</v>
      </c>
      <c r="I279" s="39" t="s">
        <v>854</v>
      </c>
      <c r="J279" s="39"/>
      <c r="K279" s="12" t="str">
        <f t="shared" si="29"/>
        <v xml:space="preserve"> - Vertebra 6 -- Smart-Servier.png</v>
      </c>
      <c r="L279" s="12" t="str">
        <f t="shared" si="31"/>
        <v>Vertebra 6 -- Smart-Servier.png</v>
      </c>
      <c r="M279" s="70" t="s">
        <v>2223</v>
      </c>
      <c r="N279" s="70" t="s">
        <v>2728</v>
      </c>
      <c r="O279" s="70" t="s">
        <v>2729</v>
      </c>
      <c r="P279" s="70" t="s">
        <v>2730</v>
      </c>
      <c r="Q279" s="62" t="s">
        <v>854</v>
      </c>
      <c r="R279" s="61" t="s">
        <v>2808</v>
      </c>
      <c r="S279" s="61" t="s">
        <v>2914</v>
      </c>
      <c r="T279" s="61" t="s">
        <v>3024</v>
      </c>
      <c r="U279" s="66" t="s">
        <v>2295</v>
      </c>
      <c r="V279" s="21" t="str">
        <f t="shared" si="34"/>
        <v>Klik</v>
      </c>
      <c r="W279" s="25" t="s">
        <v>2320</v>
      </c>
      <c r="X279" s="21" t="str">
        <f t="shared" si="32"/>
        <v>Klik</v>
      </c>
      <c r="Y279" s="26" t="s">
        <v>2331</v>
      </c>
      <c r="Z279" s="55" t="str">
        <f t="shared" si="33"/>
        <v>Klik</v>
      </c>
      <c r="AA279" s="56" t="s">
        <v>2330</v>
      </c>
      <c r="AB279" s="5" t="s">
        <v>2334</v>
      </c>
      <c r="AC279" s="5" t="s">
        <v>2335</v>
      </c>
      <c r="AD279" s="5" t="s">
        <v>2338</v>
      </c>
      <c r="AE279" s="21" t="str">
        <f t="shared" ref="AE279:AE292" si="35">HYPERLINK(AD279,"Klik")</f>
        <v>Klik</v>
      </c>
    </row>
    <row r="280" spans="1:31" x14ac:dyDescent="0.25">
      <c r="A280" s="64" t="s">
        <v>3368</v>
      </c>
      <c r="B280" s="34" t="str">
        <f t="shared" si="30"/>
        <v>Klik</v>
      </c>
      <c r="C280" s="35" t="s">
        <v>2220</v>
      </c>
      <c r="D280" s="35" t="s">
        <v>2223</v>
      </c>
      <c r="E280" s="35" t="s">
        <v>2222</v>
      </c>
      <c r="F280" s="35" t="s">
        <v>1226</v>
      </c>
      <c r="G280" s="33" t="s">
        <v>854</v>
      </c>
      <c r="H280" s="33" t="s">
        <v>1258</v>
      </c>
      <c r="I280" s="39" t="s">
        <v>854</v>
      </c>
      <c r="J280" s="39"/>
      <c r="K280" s="12" t="str">
        <f t="shared" si="29"/>
        <v xml:space="preserve"> - Vertebra -- Smart-Servier.jpg</v>
      </c>
      <c r="L280" s="12" t="str">
        <f t="shared" si="31"/>
        <v>Vertebra -- Smart-Servier.jpg</v>
      </c>
      <c r="M280" s="70" t="s">
        <v>2223</v>
      </c>
      <c r="N280" s="70" t="s">
        <v>2728</v>
      </c>
      <c r="O280" s="70" t="s">
        <v>2729</v>
      </c>
      <c r="P280" s="70" t="s">
        <v>2730</v>
      </c>
      <c r="Q280" s="62" t="s">
        <v>854</v>
      </c>
      <c r="R280" s="61" t="s">
        <v>2808</v>
      </c>
      <c r="S280" s="61" t="s">
        <v>2914</v>
      </c>
      <c r="T280" s="61" t="s">
        <v>3024</v>
      </c>
      <c r="U280" s="66" t="s">
        <v>2295</v>
      </c>
      <c r="V280" s="21" t="str">
        <f t="shared" si="34"/>
        <v>Klik</v>
      </c>
      <c r="W280" s="25" t="s">
        <v>2320</v>
      </c>
      <c r="X280" s="21" t="str">
        <f t="shared" si="32"/>
        <v>Klik</v>
      </c>
      <c r="Y280" s="26" t="s">
        <v>2331</v>
      </c>
      <c r="Z280" s="55" t="str">
        <f t="shared" si="33"/>
        <v>Klik</v>
      </c>
      <c r="AA280" s="56" t="s">
        <v>2330</v>
      </c>
      <c r="AB280" s="5" t="s">
        <v>2334</v>
      </c>
      <c r="AC280" s="5" t="s">
        <v>2335</v>
      </c>
      <c r="AD280" s="5" t="s">
        <v>2338</v>
      </c>
      <c r="AE280" s="21" t="str">
        <f t="shared" si="35"/>
        <v>Klik</v>
      </c>
    </row>
    <row r="281" spans="1:31" x14ac:dyDescent="0.25">
      <c r="A281" s="64" t="s">
        <v>3369</v>
      </c>
      <c r="B281" s="34" t="str">
        <f t="shared" si="30"/>
        <v>Klik</v>
      </c>
      <c r="C281" s="35" t="s">
        <v>2220</v>
      </c>
      <c r="D281" s="35" t="s">
        <v>2223</v>
      </c>
      <c r="E281" s="35" t="s">
        <v>2222</v>
      </c>
      <c r="F281" s="35" t="s">
        <v>1255</v>
      </c>
      <c r="G281" s="57" t="s">
        <v>2211</v>
      </c>
      <c r="H281" s="33" t="s">
        <v>1257</v>
      </c>
      <c r="I281" s="39" t="s">
        <v>2437</v>
      </c>
      <c r="J281" s="39"/>
      <c r="K281" s="12" t="str">
        <f t="shared" si="29"/>
        <v xml:space="preserve"> - Vertebral column disorders - Kyphosis -- Smart-Servier.png</v>
      </c>
      <c r="L281" s="12" t="str">
        <f t="shared" si="31"/>
        <v>Vertebral column disorders - Kyphosis -- Smart-Servier.png</v>
      </c>
      <c r="M281" s="70" t="s">
        <v>2223</v>
      </c>
      <c r="N281" s="70" t="s">
        <v>2728</v>
      </c>
      <c r="O281" s="70" t="s">
        <v>2729</v>
      </c>
      <c r="P281" s="70" t="s">
        <v>2730</v>
      </c>
      <c r="Q281" s="62" t="s">
        <v>2211</v>
      </c>
      <c r="R281" s="61" t="s">
        <v>2809</v>
      </c>
      <c r="S281" s="61" t="s">
        <v>2915</v>
      </c>
      <c r="T281" s="61" t="s">
        <v>3025</v>
      </c>
      <c r="U281" s="66" t="s">
        <v>2296</v>
      </c>
      <c r="V281" s="21" t="str">
        <f t="shared" si="34"/>
        <v>Klik</v>
      </c>
      <c r="W281" s="25" t="s">
        <v>2320</v>
      </c>
      <c r="X281" s="21" t="str">
        <f t="shared" si="32"/>
        <v>Klik</v>
      </c>
      <c r="Y281" s="26" t="s">
        <v>2331</v>
      </c>
      <c r="Z281" s="55" t="str">
        <f t="shared" si="33"/>
        <v>Klik</v>
      </c>
      <c r="AA281" s="56" t="s">
        <v>2330</v>
      </c>
      <c r="AB281" s="5" t="s">
        <v>2334</v>
      </c>
      <c r="AC281" s="5" t="s">
        <v>2335</v>
      </c>
      <c r="AD281" s="5" t="s">
        <v>2338</v>
      </c>
      <c r="AE281" s="21" t="str">
        <f t="shared" si="35"/>
        <v>Klik</v>
      </c>
    </row>
    <row r="282" spans="1:31" x14ac:dyDescent="0.25">
      <c r="A282" s="64" t="s">
        <v>3370</v>
      </c>
      <c r="B282" s="34" t="str">
        <f t="shared" si="30"/>
        <v>Klik</v>
      </c>
      <c r="C282" s="35" t="s">
        <v>2220</v>
      </c>
      <c r="D282" s="35" t="s">
        <v>2223</v>
      </c>
      <c r="E282" s="35" t="s">
        <v>2222</v>
      </c>
      <c r="F282" s="35" t="s">
        <v>1255</v>
      </c>
      <c r="G282" s="57" t="s">
        <v>2212</v>
      </c>
      <c r="H282" s="33" t="s">
        <v>1257</v>
      </c>
      <c r="I282" s="39" t="s">
        <v>2437</v>
      </c>
      <c r="J282" s="39"/>
      <c r="K282" s="12" t="str">
        <f t="shared" si="29"/>
        <v xml:space="preserve"> - Vertebral column disorders - Lordosis -- Smart-Servier.png</v>
      </c>
      <c r="L282" s="12" t="str">
        <f t="shared" si="31"/>
        <v>Vertebral column disorders - Lordosis -- Smart-Servier.png</v>
      </c>
      <c r="M282" s="70" t="s">
        <v>2223</v>
      </c>
      <c r="N282" s="70" t="s">
        <v>2728</v>
      </c>
      <c r="O282" s="70" t="s">
        <v>2729</v>
      </c>
      <c r="P282" s="70" t="s">
        <v>2730</v>
      </c>
      <c r="Q282" s="62" t="s">
        <v>2212</v>
      </c>
      <c r="R282" s="61" t="s">
        <v>2810</v>
      </c>
      <c r="S282" s="61" t="s">
        <v>2916</v>
      </c>
      <c r="T282" s="61" t="s">
        <v>3026</v>
      </c>
      <c r="U282" s="66" t="s">
        <v>2297</v>
      </c>
      <c r="V282" s="21" t="str">
        <f t="shared" si="34"/>
        <v>Klik</v>
      </c>
      <c r="W282" s="25" t="s">
        <v>2320</v>
      </c>
      <c r="X282" s="21" t="str">
        <f t="shared" si="32"/>
        <v>Klik</v>
      </c>
      <c r="Y282" s="26" t="s">
        <v>2331</v>
      </c>
      <c r="Z282" s="55" t="str">
        <f t="shared" si="33"/>
        <v>Klik</v>
      </c>
      <c r="AA282" s="56" t="s">
        <v>2330</v>
      </c>
      <c r="AB282" s="5" t="s">
        <v>2334</v>
      </c>
      <c r="AC282" s="5" t="s">
        <v>2335</v>
      </c>
      <c r="AD282" s="5" t="s">
        <v>2338</v>
      </c>
      <c r="AE282" s="21" t="str">
        <f t="shared" si="35"/>
        <v>Klik</v>
      </c>
    </row>
    <row r="283" spans="1:31" x14ac:dyDescent="0.25">
      <c r="A283" s="64" t="s">
        <v>3371</v>
      </c>
      <c r="B283" s="34" t="str">
        <f t="shared" si="30"/>
        <v>Klik</v>
      </c>
      <c r="C283" s="35" t="s">
        <v>2220</v>
      </c>
      <c r="D283" s="35" t="s">
        <v>2223</v>
      </c>
      <c r="E283" s="35" t="s">
        <v>2222</v>
      </c>
      <c r="F283" s="35" t="s">
        <v>1255</v>
      </c>
      <c r="G283" s="57" t="s">
        <v>2484</v>
      </c>
      <c r="H283" s="33" t="s">
        <v>1257</v>
      </c>
      <c r="I283" s="39" t="s">
        <v>2437</v>
      </c>
      <c r="J283" s="39"/>
      <c r="K283" s="12" t="str">
        <f t="shared" si="29"/>
        <v xml:space="preserve"> - Vertebral column disorders - Normal 1 -- Smart-Servier.png</v>
      </c>
      <c r="L283" s="12" t="str">
        <f t="shared" si="31"/>
        <v>Vertebral column disorders - Normal 1 -- Smart-Servier.png</v>
      </c>
      <c r="M283" s="70" t="s">
        <v>2223</v>
      </c>
      <c r="N283" s="70" t="s">
        <v>2728</v>
      </c>
      <c r="O283" s="70" t="s">
        <v>2729</v>
      </c>
      <c r="P283" s="70" t="s">
        <v>2730</v>
      </c>
      <c r="Q283" s="62" t="s">
        <v>2213</v>
      </c>
      <c r="R283" s="61" t="s">
        <v>2811</v>
      </c>
      <c r="S283" s="61" t="s">
        <v>2917</v>
      </c>
      <c r="T283" s="61" t="s">
        <v>3027</v>
      </c>
      <c r="U283" s="66" t="s">
        <v>2298</v>
      </c>
      <c r="V283" s="21" t="str">
        <f t="shared" si="34"/>
        <v>Klik</v>
      </c>
      <c r="W283" s="25" t="s">
        <v>2320</v>
      </c>
      <c r="X283" s="21" t="str">
        <f t="shared" si="32"/>
        <v>Klik</v>
      </c>
      <c r="Y283" s="26" t="s">
        <v>2331</v>
      </c>
      <c r="Z283" s="55" t="str">
        <f t="shared" si="33"/>
        <v>Klik</v>
      </c>
      <c r="AA283" s="56" t="s">
        <v>2330</v>
      </c>
      <c r="AB283" s="5" t="s">
        <v>2334</v>
      </c>
      <c r="AC283" s="5" t="s">
        <v>2335</v>
      </c>
      <c r="AD283" s="5" t="s">
        <v>2338</v>
      </c>
      <c r="AE283" s="21" t="str">
        <f t="shared" si="35"/>
        <v>Klik</v>
      </c>
    </row>
    <row r="284" spans="1:31" x14ac:dyDescent="0.25">
      <c r="A284" s="64" t="s">
        <v>3372</v>
      </c>
      <c r="B284" s="34" t="str">
        <f t="shared" si="30"/>
        <v>Klik</v>
      </c>
      <c r="C284" s="35" t="s">
        <v>2220</v>
      </c>
      <c r="D284" s="35" t="s">
        <v>2223</v>
      </c>
      <c r="E284" s="35" t="s">
        <v>2222</v>
      </c>
      <c r="F284" s="35" t="s">
        <v>1255</v>
      </c>
      <c r="G284" s="33" t="s">
        <v>754</v>
      </c>
      <c r="H284" s="33" t="s">
        <v>1258</v>
      </c>
      <c r="I284" s="39" t="s">
        <v>2437</v>
      </c>
      <c r="J284" s="39"/>
      <c r="K284" s="12" t="str">
        <f t="shared" si="29"/>
        <v xml:space="preserve"> - Vertebral column disorders - Normal Scoliosis Lordosis Kyphosis -- Smart-Servier.jpg</v>
      </c>
      <c r="L284" s="12" t="str">
        <f t="shared" si="31"/>
        <v>Vertebral column disorders - Normal Scoliosis Lordosis Kyphosis -- Smart-Servier.jpg</v>
      </c>
      <c r="M284" s="70" t="s">
        <v>2223</v>
      </c>
      <c r="N284" s="70" t="s">
        <v>2728</v>
      </c>
      <c r="O284" s="70" t="s">
        <v>2729</v>
      </c>
      <c r="P284" s="70" t="s">
        <v>2730</v>
      </c>
      <c r="Q284" s="62" t="s">
        <v>1406</v>
      </c>
      <c r="R284" s="61" t="s">
        <v>2812</v>
      </c>
      <c r="S284" s="61" t="s">
        <v>2918</v>
      </c>
      <c r="T284" s="61" t="s">
        <v>3028</v>
      </c>
      <c r="U284" s="66" t="s">
        <v>2299</v>
      </c>
      <c r="V284" s="21" t="str">
        <f t="shared" si="34"/>
        <v>Klik</v>
      </c>
      <c r="W284" s="25" t="s">
        <v>2320</v>
      </c>
      <c r="X284" s="21" t="str">
        <f t="shared" si="32"/>
        <v>Klik</v>
      </c>
      <c r="Y284" s="26" t="s">
        <v>2331</v>
      </c>
      <c r="Z284" s="55" t="str">
        <f t="shared" si="33"/>
        <v>Klik</v>
      </c>
      <c r="AA284" s="56" t="s">
        <v>2330</v>
      </c>
      <c r="AB284" s="5" t="s">
        <v>2334</v>
      </c>
      <c r="AC284" s="5" t="s">
        <v>2335</v>
      </c>
      <c r="AD284" s="5" t="s">
        <v>2338</v>
      </c>
      <c r="AE284" s="21" t="str">
        <f t="shared" si="35"/>
        <v>Klik</v>
      </c>
    </row>
    <row r="285" spans="1:31" x14ac:dyDescent="0.25">
      <c r="A285" s="64" t="s">
        <v>3373</v>
      </c>
      <c r="B285" s="34" t="str">
        <f t="shared" si="30"/>
        <v>Klik</v>
      </c>
      <c r="C285" s="35" t="s">
        <v>2220</v>
      </c>
      <c r="D285" s="35" t="s">
        <v>2223</v>
      </c>
      <c r="E285" s="35" t="s">
        <v>2222</v>
      </c>
      <c r="F285" s="35" t="s">
        <v>1255</v>
      </c>
      <c r="G285" s="57" t="s">
        <v>2213</v>
      </c>
      <c r="H285" s="33" t="s">
        <v>1257</v>
      </c>
      <c r="I285" s="39" t="s">
        <v>2437</v>
      </c>
      <c r="J285" s="39"/>
      <c r="K285" s="12" t="str">
        <f t="shared" si="29"/>
        <v xml:space="preserve"> - Vertebral column disorders - Normal -- Smart-Servier.png</v>
      </c>
      <c r="L285" s="12" t="str">
        <f t="shared" si="31"/>
        <v>Vertebral column disorders - Normal -- Smart-Servier.png</v>
      </c>
      <c r="M285" s="70" t="s">
        <v>2223</v>
      </c>
      <c r="N285" s="70" t="s">
        <v>2728</v>
      </c>
      <c r="O285" s="70" t="s">
        <v>2729</v>
      </c>
      <c r="P285" s="70" t="s">
        <v>2730</v>
      </c>
      <c r="Q285" s="62" t="s">
        <v>2213</v>
      </c>
      <c r="R285" s="61" t="s">
        <v>2811</v>
      </c>
      <c r="S285" s="61" t="s">
        <v>2917</v>
      </c>
      <c r="T285" s="61" t="s">
        <v>3027</v>
      </c>
      <c r="U285" s="66" t="s">
        <v>2298</v>
      </c>
      <c r="V285" s="21" t="str">
        <f t="shared" si="34"/>
        <v>Klik</v>
      </c>
      <c r="W285" s="25" t="s">
        <v>2320</v>
      </c>
      <c r="X285" s="21" t="str">
        <f t="shared" si="32"/>
        <v>Klik</v>
      </c>
      <c r="Y285" s="26" t="s">
        <v>2331</v>
      </c>
      <c r="Z285" s="55" t="str">
        <f t="shared" si="33"/>
        <v>Klik</v>
      </c>
      <c r="AA285" s="56" t="s">
        <v>2330</v>
      </c>
      <c r="AB285" s="5" t="s">
        <v>2334</v>
      </c>
      <c r="AC285" s="5" t="s">
        <v>2335</v>
      </c>
      <c r="AD285" s="5" t="s">
        <v>2338</v>
      </c>
      <c r="AE285" s="21" t="str">
        <f t="shared" si="35"/>
        <v>Klik</v>
      </c>
    </row>
    <row r="286" spans="1:31" x14ac:dyDescent="0.25">
      <c r="A286" s="64" t="s">
        <v>3374</v>
      </c>
      <c r="B286" s="34" t="str">
        <f t="shared" si="30"/>
        <v>Klik</v>
      </c>
      <c r="C286" s="35" t="s">
        <v>2220</v>
      </c>
      <c r="D286" s="35" t="s">
        <v>2223</v>
      </c>
      <c r="E286" s="35" t="s">
        <v>2222</v>
      </c>
      <c r="F286" s="35" t="s">
        <v>1255</v>
      </c>
      <c r="G286" s="57" t="s">
        <v>2214</v>
      </c>
      <c r="H286" s="33" t="s">
        <v>1257</v>
      </c>
      <c r="I286" s="39" t="s">
        <v>2437</v>
      </c>
      <c r="J286" s="39"/>
      <c r="K286" s="12" t="str">
        <f t="shared" si="29"/>
        <v xml:space="preserve"> - Vertebral column disorders - Scoliosis -- Smart-Servier.png</v>
      </c>
      <c r="L286" s="12" t="str">
        <f t="shared" si="31"/>
        <v>Vertebral column disorders - Scoliosis -- Smart-Servier.png</v>
      </c>
      <c r="M286" s="70" t="s">
        <v>2223</v>
      </c>
      <c r="N286" s="70" t="s">
        <v>2728</v>
      </c>
      <c r="O286" s="70" t="s">
        <v>2729</v>
      </c>
      <c r="P286" s="70" t="s">
        <v>2730</v>
      </c>
      <c r="Q286" s="62" t="s">
        <v>2214</v>
      </c>
      <c r="R286" s="61" t="s">
        <v>2813</v>
      </c>
      <c r="S286" s="61" t="s">
        <v>2919</v>
      </c>
      <c r="T286" s="61" t="s">
        <v>3029</v>
      </c>
      <c r="U286" s="66" t="s">
        <v>2300</v>
      </c>
      <c r="V286" s="21" t="str">
        <f t="shared" si="34"/>
        <v>Klik</v>
      </c>
      <c r="W286" s="25" t="s">
        <v>2320</v>
      </c>
      <c r="X286" s="21" t="str">
        <f t="shared" si="32"/>
        <v>Klik</v>
      </c>
      <c r="Y286" s="26" t="s">
        <v>2331</v>
      </c>
      <c r="Z286" s="55" t="str">
        <f t="shared" si="33"/>
        <v>Klik</v>
      </c>
      <c r="AA286" s="56" t="s">
        <v>2330</v>
      </c>
      <c r="AB286" s="5" t="s">
        <v>2334</v>
      </c>
      <c r="AC286" s="5" t="s">
        <v>2335</v>
      </c>
      <c r="AD286" s="5" t="s">
        <v>2338</v>
      </c>
      <c r="AE286" s="21" t="str">
        <f t="shared" si="35"/>
        <v>Klik</v>
      </c>
    </row>
    <row r="287" spans="1:31" x14ac:dyDescent="0.25">
      <c r="A287" s="64" t="s">
        <v>3375</v>
      </c>
      <c r="B287" s="34" t="str">
        <f t="shared" si="30"/>
        <v>Klik</v>
      </c>
      <c r="C287" s="35" t="s">
        <v>2220</v>
      </c>
      <c r="D287" s="35" t="s">
        <v>2223</v>
      </c>
      <c r="E287" s="35" t="s">
        <v>2222</v>
      </c>
      <c r="F287" s="35" t="s">
        <v>1237</v>
      </c>
      <c r="G287" s="33" t="s">
        <v>868</v>
      </c>
      <c r="H287" s="33" t="s">
        <v>1257</v>
      </c>
      <c r="I287" s="39" t="s">
        <v>1407</v>
      </c>
      <c r="J287" s="39" t="s">
        <v>2715</v>
      </c>
      <c r="K287" s="12" t="str">
        <f t="shared" si="29"/>
        <v>Spine - Vertebral column 1 -- Smart-Servier.png</v>
      </c>
      <c r="L287" s="12" t="str">
        <f t="shared" si="31"/>
        <v>Spine - Vertebral column 1 -- Smart-Servier.png</v>
      </c>
      <c r="M287" s="70" t="s">
        <v>2223</v>
      </c>
      <c r="N287" s="70" t="s">
        <v>2728</v>
      </c>
      <c r="O287" s="70" t="s">
        <v>2729</v>
      </c>
      <c r="P287" s="70" t="s">
        <v>2730</v>
      </c>
      <c r="Q287" s="62" t="s">
        <v>3065</v>
      </c>
      <c r="R287" s="61" t="s">
        <v>2814</v>
      </c>
      <c r="S287" s="61" t="s">
        <v>2920</v>
      </c>
      <c r="T287" s="61" t="s">
        <v>3024</v>
      </c>
      <c r="U287" s="66" t="s">
        <v>2298</v>
      </c>
      <c r="V287" s="21" t="str">
        <f t="shared" si="34"/>
        <v>Klik</v>
      </c>
      <c r="W287" s="25" t="s">
        <v>2320</v>
      </c>
      <c r="X287" s="21" t="str">
        <f t="shared" si="32"/>
        <v>Klik</v>
      </c>
      <c r="Y287" s="26" t="s">
        <v>2331</v>
      </c>
      <c r="Z287" s="55" t="str">
        <f t="shared" si="33"/>
        <v>Klik</v>
      </c>
      <c r="AA287" s="56" t="s">
        <v>2330</v>
      </c>
      <c r="AB287" s="5" t="s">
        <v>2334</v>
      </c>
      <c r="AC287" s="5" t="s">
        <v>2335</v>
      </c>
      <c r="AD287" s="5" t="s">
        <v>2338</v>
      </c>
      <c r="AE287" s="21" t="str">
        <f t="shared" si="35"/>
        <v>Klik</v>
      </c>
    </row>
    <row r="288" spans="1:31" x14ac:dyDescent="0.25">
      <c r="A288" s="64" t="s">
        <v>3376</v>
      </c>
      <c r="B288" s="34" t="str">
        <f t="shared" si="30"/>
        <v>Klik</v>
      </c>
      <c r="C288" s="35" t="s">
        <v>2220</v>
      </c>
      <c r="D288" s="35" t="s">
        <v>2223</v>
      </c>
      <c r="E288" s="35" t="s">
        <v>2222</v>
      </c>
      <c r="F288" s="35" t="s">
        <v>1237</v>
      </c>
      <c r="G288" s="33" t="s">
        <v>755</v>
      </c>
      <c r="H288" s="33" t="s">
        <v>1257</v>
      </c>
      <c r="I288" s="39" t="s">
        <v>1407</v>
      </c>
      <c r="J288" s="39" t="s">
        <v>2715</v>
      </c>
      <c r="K288" s="12" t="str">
        <f t="shared" si="29"/>
        <v>Spine - Vertebral column 2 -- Smart-Servier.png</v>
      </c>
      <c r="L288" s="12" t="str">
        <f t="shared" si="31"/>
        <v>Spine - Vertebral column 2 -- Smart-Servier.png</v>
      </c>
      <c r="M288" s="70" t="s">
        <v>2223</v>
      </c>
      <c r="N288" s="70" t="s">
        <v>2728</v>
      </c>
      <c r="O288" s="70" t="s">
        <v>2729</v>
      </c>
      <c r="P288" s="70" t="s">
        <v>2730</v>
      </c>
      <c r="Q288" s="62" t="s">
        <v>3065</v>
      </c>
      <c r="R288" s="61" t="s">
        <v>2814</v>
      </c>
      <c r="S288" s="61" t="s">
        <v>2920</v>
      </c>
      <c r="T288" s="61" t="s">
        <v>3024</v>
      </c>
      <c r="U288" s="66" t="s">
        <v>2298</v>
      </c>
      <c r="V288" s="21" t="str">
        <f t="shared" si="34"/>
        <v>Klik</v>
      </c>
      <c r="W288" s="25" t="s">
        <v>2320</v>
      </c>
      <c r="X288" s="21" t="str">
        <f t="shared" si="32"/>
        <v>Klik</v>
      </c>
      <c r="Y288" s="26" t="s">
        <v>2331</v>
      </c>
      <c r="Z288" s="55" t="str">
        <f t="shared" si="33"/>
        <v>Klik</v>
      </c>
      <c r="AA288" s="56" t="s">
        <v>2330</v>
      </c>
      <c r="AB288" s="5" t="s">
        <v>2334</v>
      </c>
      <c r="AC288" s="5" t="s">
        <v>2335</v>
      </c>
      <c r="AD288" s="5" t="s">
        <v>2338</v>
      </c>
      <c r="AE288" s="21" t="str">
        <f t="shared" si="35"/>
        <v>Klik</v>
      </c>
    </row>
    <row r="289" spans="1:31" x14ac:dyDescent="0.25">
      <c r="A289" s="64" t="s">
        <v>3377</v>
      </c>
      <c r="B289" s="34" t="str">
        <f t="shared" si="30"/>
        <v>Klik</v>
      </c>
      <c r="C289" s="35" t="s">
        <v>2220</v>
      </c>
      <c r="D289" s="35" t="s">
        <v>2223</v>
      </c>
      <c r="E289" s="35" t="s">
        <v>2222</v>
      </c>
      <c r="F289" s="35" t="s">
        <v>1237</v>
      </c>
      <c r="G289" s="33" t="s">
        <v>869</v>
      </c>
      <c r="H289" s="33" t="s">
        <v>1257</v>
      </c>
      <c r="I289" s="39" t="s">
        <v>1407</v>
      </c>
      <c r="J289" s="39" t="s">
        <v>2715</v>
      </c>
      <c r="K289" s="12" t="str">
        <f t="shared" si="29"/>
        <v>Spine - Vertebral column 3 -- Smart-Servier.png</v>
      </c>
      <c r="L289" s="12" t="str">
        <f t="shared" si="31"/>
        <v>Spine - Vertebral column 3 -- Smart-Servier.png</v>
      </c>
      <c r="M289" s="70" t="s">
        <v>2223</v>
      </c>
      <c r="N289" s="70" t="s">
        <v>2728</v>
      </c>
      <c r="O289" s="70" t="s">
        <v>2729</v>
      </c>
      <c r="P289" s="70" t="s">
        <v>2730</v>
      </c>
      <c r="Q289" s="62" t="s">
        <v>3065</v>
      </c>
      <c r="R289" s="61" t="s">
        <v>2814</v>
      </c>
      <c r="S289" s="61" t="s">
        <v>2920</v>
      </c>
      <c r="T289" s="61" t="s">
        <v>3024</v>
      </c>
      <c r="U289" s="66" t="s">
        <v>2298</v>
      </c>
      <c r="V289" s="21" t="str">
        <f t="shared" si="34"/>
        <v>Klik</v>
      </c>
      <c r="W289" s="25" t="s">
        <v>2320</v>
      </c>
      <c r="X289" s="21" t="str">
        <f t="shared" si="32"/>
        <v>Klik</v>
      </c>
      <c r="Y289" s="26" t="s">
        <v>2331</v>
      </c>
      <c r="Z289" s="55" t="str">
        <f t="shared" si="33"/>
        <v>Klik</v>
      </c>
      <c r="AA289" s="56" t="s">
        <v>2330</v>
      </c>
      <c r="AB289" s="5" t="s">
        <v>2334</v>
      </c>
      <c r="AC289" s="5" t="s">
        <v>2335</v>
      </c>
      <c r="AD289" s="5" t="s">
        <v>2338</v>
      </c>
      <c r="AE289" s="21" t="str">
        <f t="shared" si="35"/>
        <v>Klik</v>
      </c>
    </row>
    <row r="290" spans="1:31" x14ac:dyDescent="0.25">
      <c r="A290" s="64" t="s">
        <v>3378</v>
      </c>
      <c r="B290" s="34" t="str">
        <f t="shared" si="30"/>
        <v>Klik</v>
      </c>
      <c r="C290" s="35" t="s">
        <v>2220</v>
      </c>
      <c r="D290" s="35" t="s">
        <v>2223</v>
      </c>
      <c r="E290" s="35" t="s">
        <v>2222</v>
      </c>
      <c r="F290" s="35" t="s">
        <v>1237</v>
      </c>
      <c r="G290" s="33" t="s">
        <v>870</v>
      </c>
      <c r="H290" s="33" t="s">
        <v>1257</v>
      </c>
      <c r="I290" s="39" t="s">
        <v>1407</v>
      </c>
      <c r="J290" s="39" t="s">
        <v>2715</v>
      </c>
      <c r="K290" s="12" t="str">
        <f t="shared" si="29"/>
        <v>Spine - Vertebral column 4 -- Smart-Servier.png</v>
      </c>
      <c r="L290" s="12" t="str">
        <f t="shared" si="31"/>
        <v>Spine - Vertebral column 4 -- Smart-Servier.png</v>
      </c>
      <c r="M290" s="70" t="s">
        <v>2223</v>
      </c>
      <c r="N290" s="70" t="s">
        <v>2728</v>
      </c>
      <c r="O290" s="70" t="s">
        <v>2729</v>
      </c>
      <c r="P290" s="70" t="s">
        <v>2730</v>
      </c>
      <c r="Q290" s="62" t="s">
        <v>3065</v>
      </c>
      <c r="R290" s="61" t="s">
        <v>2814</v>
      </c>
      <c r="S290" s="61" t="s">
        <v>2920</v>
      </c>
      <c r="T290" s="61" t="s">
        <v>3024</v>
      </c>
      <c r="U290" s="66" t="s">
        <v>2298</v>
      </c>
      <c r="V290" s="21" t="str">
        <f t="shared" si="34"/>
        <v>Klik</v>
      </c>
      <c r="W290" s="25" t="s">
        <v>2320</v>
      </c>
      <c r="X290" s="21" t="str">
        <f t="shared" si="32"/>
        <v>Klik</v>
      </c>
      <c r="Y290" s="26" t="s">
        <v>2331</v>
      </c>
      <c r="Z290" s="55" t="str">
        <f t="shared" si="33"/>
        <v>Klik</v>
      </c>
      <c r="AA290" s="56" t="s">
        <v>2330</v>
      </c>
      <c r="AB290" s="5" t="s">
        <v>2334</v>
      </c>
      <c r="AC290" s="5" t="s">
        <v>2335</v>
      </c>
      <c r="AD290" s="5" t="s">
        <v>2338</v>
      </c>
      <c r="AE290" s="21" t="str">
        <f t="shared" si="35"/>
        <v>Klik</v>
      </c>
    </row>
    <row r="291" spans="1:31" x14ac:dyDescent="0.25">
      <c r="A291" s="64" t="s">
        <v>3379</v>
      </c>
      <c r="B291" s="34" t="str">
        <f t="shared" si="30"/>
        <v>Klik</v>
      </c>
      <c r="C291" s="35" t="s">
        <v>2220</v>
      </c>
      <c r="D291" s="35" t="s">
        <v>2223</v>
      </c>
      <c r="E291" s="35" t="s">
        <v>2222</v>
      </c>
      <c r="F291" s="35" t="s">
        <v>1237</v>
      </c>
      <c r="G291" s="33" t="s">
        <v>866</v>
      </c>
      <c r="H291" s="33" t="s">
        <v>1258</v>
      </c>
      <c r="I291" s="39" t="s">
        <v>1407</v>
      </c>
      <c r="J291" s="39" t="s">
        <v>2715</v>
      </c>
      <c r="K291" s="12" t="str">
        <f t="shared" si="29"/>
        <v>Spine - Vertebral column I -- Smart-Servier.jpg</v>
      </c>
      <c r="L291" s="12" t="str">
        <f t="shared" si="31"/>
        <v>Spine - Vertebral column I -- Smart-Servier.jpg</v>
      </c>
      <c r="M291" s="70" t="s">
        <v>2223</v>
      </c>
      <c r="N291" s="70" t="s">
        <v>2728</v>
      </c>
      <c r="O291" s="70" t="s">
        <v>2729</v>
      </c>
      <c r="P291" s="70" t="s">
        <v>2730</v>
      </c>
      <c r="Q291" s="62" t="s">
        <v>3065</v>
      </c>
      <c r="R291" s="61" t="s">
        <v>2814</v>
      </c>
      <c r="S291" s="61" t="s">
        <v>2920</v>
      </c>
      <c r="T291" s="61" t="s">
        <v>3024</v>
      </c>
      <c r="U291" s="66" t="s">
        <v>2298</v>
      </c>
      <c r="V291" s="21" t="str">
        <f t="shared" si="34"/>
        <v>Klik</v>
      </c>
      <c r="W291" s="25" t="s">
        <v>2320</v>
      </c>
      <c r="X291" s="21" t="str">
        <f t="shared" si="32"/>
        <v>Klik</v>
      </c>
      <c r="Y291" s="26" t="s">
        <v>2331</v>
      </c>
      <c r="Z291" s="55" t="str">
        <f t="shared" si="33"/>
        <v>Klik</v>
      </c>
      <c r="AA291" s="56" t="s">
        <v>2330</v>
      </c>
      <c r="AB291" s="5" t="s">
        <v>2334</v>
      </c>
      <c r="AC291" s="5" t="s">
        <v>2335</v>
      </c>
      <c r="AD291" s="5" t="s">
        <v>2338</v>
      </c>
      <c r="AE291" s="21" t="str">
        <f t="shared" si="35"/>
        <v>Klik</v>
      </c>
    </row>
    <row r="292" spans="1:31" x14ac:dyDescent="0.25">
      <c r="A292" s="64" t="s">
        <v>3380</v>
      </c>
      <c r="B292" s="34" t="str">
        <f t="shared" si="30"/>
        <v>Klik</v>
      </c>
      <c r="C292" s="35" t="s">
        <v>2220</v>
      </c>
      <c r="D292" s="35" t="s">
        <v>2223</v>
      </c>
      <c r="E292" s="35" t="s">
        <v>2222</v>
      </c>
      <c r="F292" s="35" t="s">
        <v>1237</v>
      </c>
      <c r="G292" s="33" t="s">
        <v>867</v>
      </c>
      <c r="H292" s="33" t="s">
        <v>1258</v>
      </c>
      <c r="I292" s="39" t="s">
        <v>1407</v>
      </c>
      <c r="J292" s="39" t="s">
        <v>2715</v>
      </c>
      <c r="K292" s="12" t="str">
        <f t="shared" si="29"/>
        <v>Spine - Vertebral column II -- Smart-Servier.jpg</v>
      </c>
      <c r="L292" s="12" t="str">
        <f t="shared" si="31"/>
        <v>Spine - Vertebral column II -- Smart-Servier.jpg</v>
      </c>
      <c r="M292" s="70" t="s">
        <v>2223</v>
      </c>
      <c r="N292" s="70" t="s">
        <v>2728</v>
      </c>
      <c r="O292" s="70" t="s">
        <v>2729</v>
      </c>
      <c r="P292" s="70" t="s">
        <v>2730</v>
      </c>
      <c r="Q292" s="62" t="s">
        <v>3065</v>
      </c>
      <c r="R292" s="61" t="s">
        <v>2814</v>
      </c>
      <c r="S292" s="61" t="s">
        <v>2920</v>
      </c>
      <c r="T292" s="61" t="s">
        <v>3024</v>
      </c>
      <c r="U292" s="66" t="s">
        <v>2298</v>
      </c>
      <c r="V292" s="21" t="str">
        <f t="shared" si="34"/>
        <v>Klik</v>
      </c>
      <c r="W292" s="25" t="s">
        <v>2320</v>
      </c>
      <c r="X292" s="21" t="str">
        <f t="shared" si="32"/>
        <v>Klik</v>
      </c>
      <c r="Y292" s="26" t="s">
        <v>2331</v>
      </c>
      <c r="Z292" s="55" t="str">
        <f t="shared" si="33"/>
        <v>Klik</v>
      </c>
      <c r="AA292" s="56" t="s">
        <v>2330</v>
      </c>
      <c r="AB292" s="5" t="s">
        <v>2334</v>
      </c>
      <c r="AC292" s="5" t="s">
        <v>2335</v>
      </c>
      <c r="AD292" s="5" t="s">
        <v>2338</v>
      </c>
      <c r="AE292" s="21" t="str">
        <f t="shared" si="35"/>
        <v>Klik</v>
      </c>
    </row>
  </sheetData>
  <hyperlinks>
    <hyperlink ref="AD24" r:id="rId1" xr:uid="{272F9A8A-F1A6-4806-9E58-21D13765B97C}"/>
    <hyperlink ref="Y24" r:id="rId2" xr:uid="{A9748B6A-42F0-4D15-A190-CD8F3BC263A7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140E-AD07-45A7-A137-3D01B6F94277}">
  <dimension ref="A1:A292"/>
  <sheetViews>
    <sheetView workbookViewId="0">
      <selection sqref="A1:A1048576"/>
    </sheetView>
  </sheetViews>
  <sheetFormatPr defaultColWidth="9.140625" defaultRowHeight="15" x14ac:dyDescent="0.25"/>
  <cols>
    <col min="1" max="1" width="178.140625" customWidth="1"/>
    <col min="2" max="2" width="50.42578125" style="5" customWidth="1"/>
    <col min="3" max="16384" width="9.140625" style="5"/>
  </cols>
  <sheetData>
    <row r="1" spans="1:1" s="1" customFormat="1" x14ac:dyDescent="0.25">
      <c r="A1" s="10" t="s">
        <v>2227</v>
      </c>
    </row>
    <row r="2" spans="1:1" x14ac:dyDescent="0.25">
      <c r="A2" t="s">
        <v>3090</v>
      </c>
    </row>
    <row r="3" spans="1:1" x14ac:dyDescent="0.25">
      <c r="A3" t="s">
        <v>3091</v>
      </c>
    </row>
    <row r="4" spans="1:1" x14ac:dyDescent="0.25">
      <c r="A4" t="s">
        <v>3092</v>
      </c>
    </row>
    <row r="5" spans="1:1" x14ac:dyDescent="0.25">
      <c r="A5" t="s">
        <v>3093</v>
      </c>
    </row>
    <row r="6" spans="1:1" x14ac:dyDescent="0.25">
      <c r="A6" t="s">
        <v>3094</v>
      </c>
    </row>
    <row r="7" spans="1:1" x14ac:dyDescent="0.25">
      <c r="A7" t="s">
        <v>3095</v>
      </c>
    </row>
    <row r="8" spans="1:1" x14ac:dyDescent="0.25">
      <c r="A8" t="s">
        <v>3096</v>
      </c>
    </row>
    <row r="9" spans="1:1" x14ac:dyDescent="0.25">
      <c r="A9" t="s">
        <v>3097</v>
      </c>
    </row>
    <row r="10" spans="1:1" x14ac:dyDescent="0.25">
      <c r="A10" t="s">
        <v>3098</v>
      </c>
    </row>
    <row r="11" spans="1:1" x14ac:dyDescent="0.25">
      <c r="A11" t="s">
        <v>3099</v>
      </c>
    </row>
    <row r="12" spans="1:1" x14ac:dyDescent="0.25">
      <c r="A12" t="s">
        <v>3100</v>
      </c>
    </row>
    <row r="13" spans="1:1" x14ac:dyDescent="0.25">
      <c r="A13" t="s">
        <v>3101</v>
      </c>
    </row>
    <row r="14" spans="1:1" x14ac:dyDescent="0.25">
      <c r="A14" t="s">
        <v>3102</v>
      </c>
    </row>
    <row r="15" spans="1:1" x14ac:dyDescent="0.25">
      <c r="A15" t="s">
        <v>3103</v>
      </c>
    </row>
    <row r="16" spans="1:1" x14ac:dyDescent="0.25">
      <c r="A16" t="s">
        <v>3104</v>
      </c>
    </row>
    <row r="17" spans="1:1" x14ac:dyDescent="0.25">
      <c r="A17" t="s">
        <v>3105</v>
      </c>
    </row>
    <row r="18" spans="1:1" x14ac:dyDescent="0.25">
      <c r="A18" t="s">
        <v>3106</v>
      </c>
    </row>
    <row r="19" spans="1:1" x14ac:dyDescent="0.25">
      <c r="A19" t="s">
        <v>3107</v>
      </c>
    </row>
    <row r="20" spans="1:1" x14ac:dyDescent="0.25">
      <c r="A20" t="s">
        <v>3108</v>
      </c>
    </row>
    <row r="21" spans="1:1" x14ac:dyDescent="0.25">
      <c r="A21" t="s">
        <v>3109</v>
      </c>
    </row>
    <row r="22" spans="1:1" x14ac:dyDescent="0.25">
      <c r="A22" t="s">
        <v>3110</v>
      </c>
    </row>
    <row r="23" spans="1:1" x14ac:dyDescent="0.25">
      <c r="A23" t="s">
        <v>3111</v>
      </c>
    </row>
    <row r="24" spans="1:1" x14ac:dyDescent="0.25">
      <c r="A24" t="s">
        <v>3112</v>
      </c>
    </row>
    <row r="25" spans="1:1" x14ac:dyDescent="0.25">
      <c r="A25" t="s">
        <v>3113</v>
      </c>
    </row>
    <row r="26" spans="1:1" x14ac:dyDescent="0.25">
      <c r="A26" t="s">
        <v>3114</v>
      </c>
    </row>
    <row r="27" spans="1:1" x14ac:dyDescent="0.25">
      <c r="A27" t="s">
        <v>3115</v>
      </c>
    </row>
    <row r="28" spans="1:1" x14ac:dyDescent="0.25">
      <c r="A28" t="s">
        <v>3116</v>
      </c>
    </row>
    <row r="29" spans="1:1" x14ac:dyDescent="0.25">
      <c r="A29" t="s">
        <v>3117</v>
      </c>
    </row>
    <row r="30" spans="1:1" x14ac:dyDescent="0.25">
      <c r="A30" t="s">
        <v>3118</v>
      </c>
    </row>
    <row r="31" spans="1:1" x14ac:dyDescent="0.25">
      <c r="A31" t="s">
        <v>3119</v>
      </c>
    </row>
    <row r="32" spans="1:1" x14ac:dyDescent="0.25">
      <c r="A32" t="s">
        <v>3120</v>
      </c>
    </row>
    <row r="33" spans="1:1" x14ac:dyDescent="0.25">
      <c r="A33" t="s">
        <v>3121</v>
      </c>
    </row>
    <row r="34" spans="1:1" x14ac:dyDescent="0.25">
      <c r="A34" t="s">
        <v>3122</v>
      </c>
    </row>
    <row r="35" spans="1:1" x14ac:dyDescent="0.25">
      <c r="A35" t="s">
        <v>3123</v>
      </c>
    </row>
    <row r="36" spans="1:1" x14ac:dyDescent="0.25">
      <c r="A36" t="s">
        <v>3124</v>
      </c>
    </row>
    <row r="37" spans="1:1" x14ac:dyDescent="0.25">
      <c r="A37" t="s">
        <v>3125</v>
      </c>
    </row>
    <row r="38" spans="1:1" x14ac:dyDescent="0.25">
      <c r="A38" t="s">
        <v>3126</v>
      </c>
    </row>
    <row r="39" spans="1:1" x14ac:dyDescent="0.25">
      <c r="A39" t="s">
        <v>3127</v>
      </c>
    </row>
    <row r="40" spans="1:1" x14ac:dyDescent="0.25">
      <c r="A40" t="s">
        <v>3128</v>
      </c>
    </row>
    <row r="41" spans="1:1" x14ac:dyDescent="0.25">
      <c r="A41" t="s">
        <v>3129</v>
      </c>
    </row>
    <row r="42" spans="1:1" x14ac:dyDescent="0.25">
      <c r="A42" t="s">
        <v>3130</v>
      </c>
    </row>
    <row r="43" spans="1:1" x14ac:dyDescent="0.25">
      <c r="A43" t="s">
        <v>3131</v>
      </c>
    </row>
    <row r="44" spans="1:1" x14ac:dyDescent="0.25">
      <c r="A44" t="s">
        <v>3132</v>
      </c>
    </row>
    <row r="45" spans="1:1" x14ac:dyDescent="0.25">
      <c r="A45" t="s">
        <v>3133</v>
      </c>
    </row>
    <row r="46" spans="1:1" x14ac:dyDescent="0.25">
      <c r="A46" t="s">
        <v>3134</v>
      </c>
    </row>
    <row r="47" spans="1:1" x14ac:dyDescent="0.25">
      <c r="A47" t="s">
        <v>3135</v>
      </c>
    </row>
    <row r="48" spans="1:1" x14ac:dyDescent="0.25">
      <c r="A48" t="s">
        <v>3136</v>
      </c>
    </row>
    <row r="49" spans="1:1" x14ac:dyDescent="0.25">
      <c r="A49" t="s">
        <v>3137</v>
      </c>
    </row>
    <row r="50" spans="1:1" x14ac:dyDescent="0.25">
      <c r="A50" t="s">
        <v>3138</v>
      </c>
    </row>
    <row r="51" spans="1:1" x14ac:dyDescent="0.25">
      <c r="A51" t="s">
        <v>3139</v>
      </c>
    </row>
    <row r="52" spans="1:1" x14ac:dyDescent="0.25">
      <c r="A52" t="s">
        <v>3140</v>
      </c>
    </row>
    <row r="53" spans="1:1" x14ac:dyDescent="0.25">
      <c r="A53" t="s">
        <v>3141</v>
      </c>
    </row>
    <row r="54" spans="1:1" x14ac:dyDescent="0.25">
      <c r="A54" t="s">
        <v>3142</v>
      </c>
    </row>
    <row r="55" spans="1:1" x14ac:dyDescent="0.25">
      <c r="A55" t="s">
        <v>3143</v>
      </c>
    </row>
    <row r="56" spans="1:1" x14ac:dyDescent="0.25">
      <c r="A56" t="s">
        <v>3144</v>
      </c>
    </row>
    <row r="57" spans="1:1" x14ac:dyDescent="0.25">
      <c r="A57" t="s">
        <v>3145</v>
      </c>
    </row>
    <row r="58" spans="1:1" x14ac:dyDescent="0.25">
      <c r="A58" t="s">
        <v>3146</v>
      </c>
    </row>
    <row r="59" spans="1:1" x14ac:dyDescent="0.25">
      <c r="A59" t="s">
        <v>3147</v>
      </c>
    </row>
    <row r="60" spans="1:1" x14ac:dyDescent="0.25">
      <c r="A60" t="s">
        <v>3148</v>
      </c>
    </row>
    <row r="61" spans="1:1" x14ac:dyDescent="0.25">
      <c r="A61" t="s">
        <v>3149</v>
      </c>
    </row>
    <row r="62" spans="1:1" x14ac:dyDescent="0.25">
      <c r="A62" t="s">
        <v>3150</v>
      </c>
    </row>
    <row r="63" spans="1:1" x14ac:dyDescent="0.25">
      <c r="A63" t="s">
        <v>3151</v>
      </c>
    </row>
    <row r="64" spans="1:1" x14ac:dyDescent="0.25">
      <c r="A64" t="s">
        <v>3152</v>
      </c>
    </row>
    <row r="65" spans="1:1" x14ac:dyDescent="0.25">
      <c r="A65" t="s">
        <v>3153</v>
      </c>
    </row>
    <row r="66" spans="1:1" x14ac:dyDescent="0.25">
      <c r="A66" t="s">
        <v>3154</v>
      </c>
    </row>
    <row r="67" spans="1:1" x14ac:dyDescent="0.25">
      <c r="A67" t="s">
        <v>3155</v>
      </c>
    </row>
    <row r="68" spans="1:1" x14ac:dyDescent="0.25">
      <c r="A68" t="s">
        <v>3156</v>
      </c>
    </row>
    <row r="69" spans="1:1" x14ac:dyDescent="0.25">
      <c r="A69" t="s">
        <v>3157</v>
      </c>
    </row>
    <row r="70" spans="1:1" x14ac:dyDescent="0.25">
      <c r="A70" t="s">
        <v>3158</v>
      </c>
    </row>
    <row r="71" spans="1:1" x14ac:dyDescent="0.25">
      <c r="A71" t="s">
        <v>3159</v>
      </c>
    </row>
    <row r="72" spans="1:1" x14ac:dyDescent="0.25">
      <c r="A72" t="s">
        <v>3160</v>
      </c>
    </row>
    <row r="73" spans="1:1" x14ac:dyDescent="0.25">
      <c r="A73" t="s">
        <v>3161</v>
      </c>
    </row>
    <row r="74" spans="1:1" x14ac:dyDescent="0.25">
      <c r="A74" t="s">
        <v>3162</v>
      </c>
    </row>
    <row r="75" spans="1:1" x14ac:dyDescent="0.25">
      <c r="A75" t="s">
        <v>3163</v>
      </c>
    </row>
    <row r="76" spans="1:1" x14ac:dyDescent="0.25">
      <c r="A76" t="s">
        <v>3164</v>
      </c>
    </row>
    <row r="77" spans="1:1" x14ac:dyDescent="0.25">
      <c r="A77" t="s">
        <v>3165</v>
      </c>
    </row>
    <row r="78" spans="1:1" x14ac:dyDescent="0.25">
      <c r="A78" t="s">
        <v>3166</v>
      </c>
    </row>
    <row r="79" spans="1:1" x14ac:dyDescent="0.25">
      <c r="A79" t="s">
        <v>3167</v>
      </c>
    </row>
    <row r="80" spans="1:1" x14ac:dyDescent="0.25">
      <c r="A80" t="s">
        <v>3168</v>
      </c>
    </row>
    <row r="81" spans="1:1" x14ac:dyDescent="0.25">
      <c r="A81" t="s">
        <v>3169</v>
      </c>
    </row>
    <row r="82" spans="1:1" x14ac:dyDescent="0.25">
      <c r="A82" t="s">
        <v>3170</v>
      </c>
    </row>
    <row r="83" spans="1:1" x14ac:dyDescent="0.25">
      <c r="A83" t="s">
        <v>3171</v>
      </c>
    </row>
    <row r="84" spans="1:1" x14ac:dyDescent="0.25">
      <c r="A84" t="s">
        <v>3172</v>
      </c>
    </row>
    <row r="85" spans="1:1" x14ac:dyDescent="0.25">
      <c r="A85" t="s">
        <v>3173</v>
      </c>
    </row>
    <row r="86" spans="1:1" x14ac:dyDescent="0.25">
      <c r="A86" t="s">
        <v>3174</v>
      </c>
    </row>
    <row r="87" spans="1:1" x14ac:dyDescent="0.25">
      <c r="A87" t="s">
        <v>3175</v>
      </c>
    </row>
    <row r="88" spans="1:1" x14ac:dyDescent="0.25">
      <c r="A88" t="s">
        <v>3176</v>
      </c>
    </row>
    <row r="89" spans="1:1" x14ac:dyDescent="0.25">
      <c r="A89" t="s">
        <v>3177</v>
      </c>
    </row>
    <row r="90" spans="1:1" x14ac:dyDescent="0.25">
      <c r="A90" t="s">
        <v>3178</v>
      </c>
    </row>
    <row r="91" spans="1:1" x14ac:dyDescent="0.25">
      <c r="A91" t="s">
        <v>3179</v>
      </c>
    </row>
    <row r="92" spans="1:1" x14ac:dyDescent="0.25">
      <c r="A92" t="s">
        <v>3180</v>
      </c>
    </row>
    <row r="93" spans="1:1" x14ac:dyDescent="0.25">
      <c r="A93" t="s">
        <v>3181</v>
      </c>
    </row>
    <row r="94" spans="1:1" x14ac:dyDescent="0.25">
      <c r="A94" t="s">
        <v>3182</v>
      </c>
    </row>
    <row r="95" spans="1:1" x14ac:dyDescent="0.25">
      <c r="A95" t="s">
        <v>3183</v>
      </c>
    </row>
    <row r="96" spans="1:1" x14ac:dyDescent="0.25">
      <c r="A96" t="s">
        <v>3184</v>
      </c>
    </row>
    <row r="97" spans="1:1" x14ac:dyDescent="0.25">
      <c r="A97" t="s">
        <v>3185</v>
      </c>
    </row>
    <row r="98" spans="1:1" x14ac:dyDescent="0.25">
      <c r="A98" t="s">
        <v>3186</v>
      </c>
    </row>
    <row r="99" spans="1:1" x14ac:dyDescent="0.25">
      <c r="A99" t="s">
        <v>3187</v>
      </c>
    </row>
    <row r="100" spans="1:1" x14ac:dyDescent="0.25">
      <c r="A100" t="s">
        <v>3188</v>
      </c>
    </row>
    <row r="101" spans="1:1" x14ac:dyDescent="0.25">
      <c r="A101" t="s">
        <v>3189</v>
      </c>
    </row>
    <row r="102" spans="1:1" x14ac:dyDescent="0.25">
      <c r="A102" t="s">
        <v>3190</v>
      </c>
    </row>
    <row r="103" spans="1:1" x14ac:dyDescent="0.25">
      <c r="A103" t="s">
        <v>3191</v>
      </c>
    </row>
    <row r="104" spans="1:1" x14ac:dyDescent="0.25">
      <c r="A104" t="s">
        <v>3192</v>
      </c>
    </row>
    <row r="105" spans="1:1" x14ac:dyDescent="0.25">
      <c r="A105" t="s">
        <v>3193</v>
      </c>
    </row>
    <row r="106" spans="1:1" x14ac:dyDescent="0.25">
      <c r="A106" t="s">
        <v>3194</v>
      </c>
    </row>
    <row r="107" spans="1:1" x14ac:dyDescent="0.25">
      <c r="A107" t="s">
        <v>3195</v>
      </c>
    </row>
    <row r="108" spans="1:1" x14ac:dyDescent="0.25">
      <c r="A108" t="s">
        <v>3196</v>
      </c>
    </row>
    <row r="109" spans="1:1" x14ac:dyDescent="0.25">
      <c r="A109" t="s">
        <v>3197</v>
      </c>
    </row>
    <row r="110" spans="1:1" x14ac:dyDescent="0.25">
      <c r="A110" t="s">
        <v>3198</v>
      </c>
    </row>
    <row r="111" spans="1:1" x14ac:dyDescent="0.25">
      <c r="A111" t="s">
        <v>3199</v>
      </c>
    </row>
    <row r="112" spans="1:1" x14ac:dyDescent="0.25">
      <c r="A112" t="s">
        <v>3200</v>
      </c>
    </row>
    <row r="113" spans="1:1" x14ac:dyDescent="0.25">
      <c r="A113" t="s">
        <v>3201</v>
      </c>
    </row>
    <row r="114" spans="1:1" x14ac:dyDescent="0.25">
      <c r="A114" t="s">
        <v>3202</v>
      </c>
    </row>
    <row r="115" spans="1:1" x14ac:dyDescent="0.25">
      <c r="A115" t="s">
        <v>3203</v>
      </c>
    </row>
    <row r="116" spans="1:1" x14ac:dyDescent="0.25">
      <c r="A116" t="s">
        <v>3204</v>
      </c>
    </row>
    <row r="117" spans="1:1" x14ac:dyDescent="0.25">
      <c r="A117" t="s">
        <v>3205</v>
      </c>
    </row>
    <row r="118" spans="1:1" x14ac:dyDescent="0.25">
      <c r="A118" t="s">
        <v>3206</v>
      </c>
    </row>
    <row r="119" spans="1:1" x14ac:dyDescent="0.25">
      <c r="A119" t="s">
        <v>3207</v>
      </c>
    </row>
    <row r="120" spans="1:1" x14ac:dyDescent="0.25">
      <c r="A120" t="s">
        <v>3208</v>
      </c>
    </row>
    <row r="121" spans="1:1" x14ac:dyDescent="0.25">
      <c r="A121" t="s">
        <v>3209</v>
      </c>
    </row>
    <row r="122" spans="1:1" x14ac:dyDescent="0.25">
      <c r="A122" t="s">
        <v>3210</v>
      </c>
    </row>
    <row r="123" spans="1:1" x14ac:dyDescent="0.25">
      <c r="A123" t="s">
        <v>3211</v>
      </c>
    </row>
    <row r="124" spans="1:1" x14ac:dyDescent="0.25">
      <c r="A124" t="s">
        <v>3212</v>
      </c>
    </row>
    <row r="125" spans="1:1" x14ac:dyDescent="0.25">
      <c r="A125" t="s">
        <v>3213</v>
      </c>
    </row>
    <row r="126" spans="1:1" x14ac:dyDescent="0.25">
      <c r="A126" t="s">
        <v>3214</v>
      </c>
    </row>
    <row r="127" spans="1:1" x14ac:dyDescent="0.25">
      <c r="A127" t="s">
        <v>3215</v>
      </c>
    </row>
    <row r="128" spans="1:1" x14ac:dyDescent="0.25">
      <c r="A128" t="s">
        <v>3216</v>
      </c>
    </row>
    <row r="129" spans="1:1" x14ac:dyDescent="0.25">
      <c r="A129" t="s">
        <v>3217</v>
      </c>
    </row>
    <row r="130" spans="1:1" x14ac:dyDescent="0.25">
      <c r="A130" t="s">
        <v>3218</v>
      </c>
    </row>
    <row r="131" spans="1:1" x14ac:dyDescent="0.25">
      <c r="A131" t="s">
        <v>3219</v>
      </c>
    </row>
    <row r="132" spans="1:1" x14ac:dyDescent="0.25">
      <c r="A132" t="s">
        <v>3220</v>
      </c>
    </row>
    <row r="133" spans="1:1" x14ac:dyDescent="0.25">
      <c r="A133" t="s">
        <v>3221</v>
      </c>
    </row>
    <row r="134" spans="1:1" x14ac:dyDescent="0.25">
      <c r="A134" t="s">
        <v>3222</v>
      </c>
    </row>
    <row r="135" spans="1:1" x14ac:dyDescent="0.25">
      <c r="A135" t="s">
        <v>3223</v>
      </c>
    </row>
    <row r="136" spans="1:1" x14ac:dyDescent="0.25">
      <c r="A136" t="s">
        <v>3224</v>
      </c>
    </row>
    <row r="137" spans="1:1" x14ac:dyDescent="0.25">
      <c r="A137" t="s">
        <v>3225</v>
      </c>
    </row>
    <row r="138" spans="1:1" x14ac:dyDescent="0.25">
      <c r="A138" t="s">
        <v>3226</v>
      </c>
    </row>
    <row r="139" spans="1:1" x14ac:dyDescent="0.25">
      <c r="A139" t="s">
        <v>3227</v>
      </c>
    </row>
    <row r="140" spans="1:1" x14ac:dyDescent="0.25">
      <c r="A140" t="s">
        <v>3228</v>
      </c>
    </row>
    <row r="141" spans="1:1" x14ac:dyDescent="0.25">
      <c r="A141" t="s">
        <v>3229</v>
      </c>
    </row>
    <row r="142" spans="1:1" x14ac:dyDescent="0.25">
      <c r="A142" t="s">
        <v>3230</v>
      </c>
    </row>
    <row r="143" spans="1:1" x14ac:dyDescent="0.25">
      <c r="A143" t="s">
        <v>3231</v>
      </c>
    </row>
    <row r="144" spans="1:1" x14ac:dyDescent="0.25">
      <c r="A144" t="s">
        <v>3232</v>
      </c>
    </row>
    <row r="145" spans="1:1" x14ac:dyDescent="0.25">
      <c r="A145" t="s">
        <v>3233</v>
      </c>
    </row>
    <row r="146" spans="1:1" x14ac:dyDescent="0.25">
      <c r="A146" t="s">
        <v>3234</v>
      </c>
    </row>
    <row r="147" spans="1:1" x14ac:dyDescent="0.25">
      <c r="A147" t="s">
        <v>3235</v>
      </c>
    </row>
    <row r="148" spans="1:1" x14ac:dyDescent="0.25">
      <c r="A148" t="s">
        <v>3236</v>
      </c>
    </row>
    <row r="149" spans="1:1" x14ac:dyDescent="0.25">
      <c r="A149" t="s">
        <v>3237</v>
      </c>
    </row>
    <row r="150" spans="1:1" x14ac:dyDescent="0.25">
      <c r="A150" t="s">
        <v>3238</v>
      </c>
    </row>
    <row r="151" spans="1:1" x14ac:dyDescent="0.25">
      <c r="A151" t="s">
        <v>3239</v>
      </c>
    </row>
    <row r="152" spans="1:1" x14ac:dyDescent="0.25">
      <c r="A152" t="s">
        <v>3240</v>
      </c>
    </row>
    <row r="153" spans="1:1" x14ac:dyDescent="0.25">
      <c r="A153" t="s">
        <v>3241</v>
      </c>
    </row>
    <row r="154" spans="1:1" x14ac:dyDescent="0.25">
      <c r="A154" t="s">
        <v>3242</v>
      </c>
    </row>
    <row r="155" spans="1:1" x14ac:dyDescent="0.25">
      <c r="A155" t="s">
        <v>3243</v>
      </c>
    </row>
    <row r="156" spans="1:1" x14ac:dyDescent="0.25">
      <c r="A156" t="s">
        <v>3244</v>
      </c>
    </row>
    <row r="157" spans="1:1" x14ac:dyDescent="0.25">
      <c r="A157" t="s">
        <v>3245</v>
      </c>
    </row>
    <row r="158" spans="1:1" x14ac:dyDescent="0.25">
      <c r="A158" t="s">
        <v>3246</v>
      </c>
    </row>
    <row r="159" spans="1:1" x14ac:dyDescent="0.25">
      <c r="A159" t="s">
        <v>3247</v>
      </c>
    </row>
    <row r="160" spans="1:1" x14ac:dyDescent="0.25">
      <c r="A160" t="s">
        <v>3248</v>
      </c>
    </row>
    <row r="161" spans="1:1" x14ac:dyDescent="0.25">
      <c r="A161" t="s">
        <v>3249</v>
      </c>
    </row>
    <row r="162" spans="1:1" x14ac:dyDescent="0.25">
      <c r="A162" t="s">
        <v>3250</v>
      </c>
    </row>
    <row r="163" spans="1:1" x14ac:dyDescent="0.25">
      <c r="A163" t="s">
        <v>3251</v>
      </c>
    </row>
    <row r="164" spans="1:1" x14ac:dyDescent="0.25">
      <c r="A164" t="s">
        <v>3252</v>
      </c>
    </row>
    <row r="165" spans="1:1" x14ac:dyDescent="0.25">
      <c r="A165" t="s">
        <v>3253</v>
      </c>
    </row>
    <row r="166" spans="1:1" x14ac:dyDescent="0.25">
      <c r="A166" t="s">
        <v>3254</v>
      </c>
    </row>
    <row r="167" spans="1:1" x14ac:dyDescent="0.25">
      <c r="A167" t="s">
        <v>3255</v>
      </c>
    </row>
    <row r="168" spans="1:1" x14ac:dyDescent="0.25">
      <c r="A168" t="s">
        <v>3256</v>
      </c>
    </row>
    <row r="169" spans="1:1" x14ac:dyDescent="0.25">
      <c r="A169" t="s">
        <v>3257</v>
      </c>
    </row>
    <row r="170" spans="1:1" x14ac:dyDescent="0.25">
      <c r="A170" t="s">
        <v>3258</v>
      </c>
    </row>
    <row r="171" spans="1:1" x14ac:dyDescent="0.25">
      <c r="A171" t="s">
        <v>3259</v>
      </c>
    </row>
    <row r="172" spans="1:1" x14ac:dyDescent="0.25">
      <c r="A172" t="s">
        <v>3260</v>
      </c>
    </row>
    <row r="173" spans="1:1" x14ac:dyDescent="0.25">
      <c r="A173" t="s">
        <v>3261</v>
      </c>
    </row>
    <row r="174" spans="1:1" x14ac:dyDescent="0.25">
      <c r="A174" t="s">
        <v>3262</v>
      </c>
    </row>
    <row r="175" spans="1:1" x14ac:dyDescent="0.25">
      <c r="A175" t="s">
        <v>3263</v>
      </c>
    </row>
    <row r="176" spans="1:1" x14ac:dyDescent="0.25">
      <c r="A176" t="s">
        <v>3264</v>
      </c>
    </row>
    <row r="177" spans="1:1" x14ac:dyDescent="0.25">
      <c r="A177" t="s">
        <v>3265</v>
      </c>
    </row>
    <row r="178" spans="1:1" x14ac:dyDescent="0.25">
      <c r="A178" t="s">
        <v>3266</v>
      </c>
    </row>
    <row r="179" spans="1:1" x14ac:dyDescent="0.25">
      <c r="A179" t="s">
        <v>3267</v>
      </c>
    </row>
    <row r="180" spans="1:1" x14ac:dyDescent="0.25">
      <c r="A180" t="s">
        <v>3268</v>
      </c>
    </row>
    <row r="181" spans="1:1" x14ac:dyDescent="0.25">
      <c r="A181" t="s">
        <v>3269</v>
      </c>
    </row>
    <row r="182" spans="1:1" x14ac:dyDescent="0.25">
      <c r="A182" t="s">
        <v>3270</v>
      </c>
    </row>
    <row r="183" spans="1:1" x14ac:dyDescent="0.25">
      <c r="A183" t="s">
        <v>3271</v>
      </c>
    </row>
    <row r="184" spans="1:1" x14ac:dyDescent="0.25">
      <c r="A184" t="s">
        <v>3272</v>
      </c>
    </row>
    <row r="185" spans="1:1" x14ac:dyDescent="0.25">
      <c r="A185" t="s">
        <v>3273</v>
      </c>
    </row>
    <row r="186" spans="1:1" x14ac:dyDescent="0.25">
      <c r="A186" t="s">
        <v>3274</v>
      </c>
    </row>
    <row r="187" spans="1:1" x14ac:dyDescent="0.25">
      <c r="A187" t="s">
        <v>3275</v>
      </c>
    </row>
    <row r="188" spans="1:1" x14ac:dyDescent="0.25">
      <c r="A188" t="s">
        <v>3276</v>
      </c>
    </row>
    <row r="189" spans="1:1" x14ac:dyDescent="0.25">
      <c r="A189" t="s">
        <v>3277</v>
      </c>
    </row>
    <row r="190" spans="1:1" x14ac:dyDescent="0.25">
      <c r="A190" t="s">
        <v>3278</v>
      </c>
    </row>
    <row r="191" spans="1:1" x14ac:dyDescent="0.25">
      <c r="A191" t="s">
        <v>3279</v>
      </c>
    </row>
    <row r="192" spans="1:1" x14ac:dyDescent="0.25">
      <c r="A192" t="s">
        <v>3280</v>
      </c>
    </row>
    <row r="193" spans="1:1" x14ac:dyDescent="0.25">
      <c r="A193" t="s">
        <v>3281</v>
      </c>
    </row>
    <row r="194" spans="1:1" x14ac:dyDescent="0.25">
      <c r="A194" t="s">
        <v>3282</v>
      </c>
    </row>
    <row r="195" spans="1:1" x14ac:dyDescent="0.25">
      <c r="A195" t="s">
        <v>3283</v>
      </c>
    </row>
    <row r="196" spans="1:1" x14ac:dyDescent="0.25">
      <c r="A196" t="s">
        <v>3284</v>
      </c>
    </row>
    <row r="197" spans="1:1" x14ac:dyDescent="0.25">
      <c r="A197" t="s">
        <v>3285</v>
      </c>
    </row>
    <row r="198" spans="1:1" x14ac:dyDescent="0.25">
      <c r="A198" t="s">
        <v>3286</v>
      </c>
    </row>
    <row r="199" spans="1:1" x14ac:dyDescent="0.25">
      <c r="A199" t="s">
        <v>3287</v>
      </c>
    </row>
    <row r="200" spans="1:1" x14ac:dyDescent="0.25">
      <c r="A200" t="s">
        <v>3288</v>
      </c>
    </row>
    <row r="201" spans="1:1" x14ac:dyDescent="0.25">
      <c r="A201" t="s">
        <v>3289</v>
      </c>
    </row>
    <row r="202" spans="1:1" x14ac:dyDescent="0.25">
      <c r="A202" t="s">
        <v>3290</v>
      </c>
    </row>
    <row r="203" spans="1:1" x14ac:dyDescent="0.25">
      <c r="A203" t="s">
        <v>3291</v>
      </c>
    </row>
    <row r="204" spans="1:1" x14ac:dyDescent="0.25">
      <c r="A204" t="s">
        <v>3292</v>
      </c>
    </row>
    <row r="205" spans="1:1" x14ac:dyDescent="0.25">
      <c r="A205" t="s">
        <v>3293</v>
      </c>
    </row>
    <row r="206" spans="1:1" x14ac:dyDescent="0.25">
      <c r="A206" t="s">
        <v>3294</v>
      </c>
    </row>
    <row r="207" spans="1:1" x14ac:dyDescent="0.25">
      <c r="A207" t="s">
        <v>3295</v>
      </c>
    </row>
    <row r="208" spans="1:1" x14ac:dyDescent="0.25">
      <c r="A208" t="s">
        <v>3296</v>
      </c>
    </row>
    <row r="209" spans="1:1" x14ac:dyDescent="0.25">
      <c r="A209" t="s">
        <v>3297</v>
      </c>
    </row>
    <row r="210" spans="1:1" x14ac:dyDescent="0.25">
      <c r="A210" t="s">
        <v>3298</v>
      </c>
    </row>
    <row r="211" spans="1:1" x14ac:dyDescent="0.25">
      <c r="A211" t="s">
        <v>3299</v>
      </c>
    </row>
    <row r="212" spans="1:1" x14ac:dyDescent="0.25">
      <c r="A212" t="s">
        <v>3300</v>
      </c>
    </row>
    <row r="213" spans="1:1" x14ac:dyDescent="0.25">
      <c r="A213" t="s">
        <v>3301</v>
      </c>
    </row>
    <row r="214" spans="1:1" x14ac:dyDescent="0.25">
      <c r="A214" t="s">
        <v>3302</v>
      </c>
    </row>
    <row r="215" spans="1:1" x14ac:dyDescent="0.25">
      <c r="A215" t="s">
        <v>3303</v>
      </c>
    </row>
    <row r="216" spans="1:1" x14ac:dyDescent="0.25">
      <c r="A216" t="s">
        <v>3304</v>
      </c>
    </row>
    <row r="217" spans="1:1" x14ac:dyDescent="0.25">
      <c r="A217" t="s">
        <v>3305</v>
      </c>
    </row>
    <row r="218" spans="1:1" x14ac:dyDescent="0.25">
      <c r="A218" t="s">
        <v>3306</v>
      </c>
    </row>
    <row r="219" spans="1:1" x14ac:dyDescent="0.25">
      <c r="A219" t="s">
        <v>3307</v>
      </c>
    </row>
    <row r="220" spans="1:1" x14ac:dyDescent="0.25">
      <c r="A220" t="s">
        <v>3308</v>
      </c>
    </row>
    <row r="221" spans="1:1" x14ac:dyDescent="0.25">
      <c r="A221" t="s">
        <v>3309</v>
      </c>
    </row>
    <row r="222" spans="1:1" x14ac:dyDescent="0.25">
      <c r="A222" t="s">
        <v>3310</v>
      </c>
    </row>
    <row r="223" spans="1:1" x14ac:dyDescent="0.25">
      <c r="A223" t="s">
        <v>3311</v>
      </c>
    </row>
    <row r="224" spans="1:1" x14ac:dyDescent="0.25">
      <c r="A224" t="s">
        <v>3312</v>
      </c>
    </row>
    <row r="225" spans="1:1" x14ac:dyDescent="0.25">
      <c r="A225" t="s">
        <v>3313</v>
      </c>
    </row>
    <row r="226" spans="1:1" x14ac:dyDescent="0.25">
      <c r="A226" t="s">
        <v>3314</v>
      </c>
    </row>
    <row r="227" spans="1:1" x14ac:dyDescent="0.25">
      <c r="A227" t="s">
        <v>3315</v>
      </c>
    </row>
    <row r="228" spans="1:1" x14ac:dyDescent="0.25">
      <c r="A228" t="s">
        <v>3316</v>
      </c>
    </row>
    <row r="229" spans="1:1" x14ac:dyDescent="0.25">
      <c r="A229" t="s">
        <v>3317</v>
      </c>
    </row>
    <row r="230" spans="1:1" x14ac:dyDescent="0.25">
      <c r="A230" t="s">
        <v>3318</v>
      </c>
    </row>
    <row r="231" spans="1:1" x14ac:dyDescent="0.25">
      <c r="A231" t="s">
        <v>3319</v>
      </c>
    </row>
    <row r="232" spans="1:1" x14ac:dyDescent="0.25">
      <c r="A232" t="s">
        <v>3320</v>
      </c>
    </row>
    <row r="233" spans="1:1" x14ac:dyDescent="0.25">
      <c r="A233" t="s">
        <v>3321</v>
      </c>
    </row>
    <row r="234" spans="1:1" x14ac:dyDescent="0.25">
      <c r="A234" t="s">
        <v>3322</v>
      </c>
    </row>
    <row r="235" spans="1:1" x14ac:dyDescent="0.25">
      <c r="A235" t="s">
        <v>3323</v>
      </c>
    </row>
    <row r="236" spans="1:1" x14ac:dyDescent="0.25">
      <c r="A236" t="s">
        <v>3324</v>
      </c>
    </row>
    <row r="237" spans="1:1" x14ac:dyDescent="0.25">
      <c r="A237" t="s">
        <v>3325</v>
      </c>
    </row>
    <row r="238" spans="1:1" s="14" customFormat="1" x14ac:dyDescent="0.25">
      <c r="A238" s="14" t="s">
        <v>3326</v>
      </c>
    </row>
    <row r="239" spans="1:1" s="14" customFormat="1" x14ac:dyDescent="0.25">
      <c r="A239" s="14" t="s">
        <v>3327</v>
      </c>
    </row>
    <row r="240" spans="1:1" s="14" customFormat="1" x14ac:dyDescent="0.25">
      <c r="A240" s="14" t="s">
        <v>3328</v>
      </c>
    </row>
    <row r="241" spans="1:1" s="14" customFormat="1" x14ac:dyDescent="0.25">
      <c r="A241" s="14" t="s">
        <v>3329</v>
      </c>
    </row>
    <row r="242" spans="1:1" x14ac:dyDescent="0.25">
      <c r="A242" t="s">
        <v>3330</v>
      </c>
    </row>
    <row r="243" spans="1:1" x14ac:dyDescent="0.25">
      <c r="A243" t="s">
        <v>3331</v>
      </c>
    </row>
    <row r="244" spans="1:1" x14ac:dyDescent="0.25">
      <c r="A244" t="s">
        <v>3332</v>
      </c>
    </row>
    <row r="245" spans="1:1" x14ac:dyDescent="0.25">
      <c r="A245" t="s">
        <v>3333</v>
      </c>
    </row>
    <row r="246" spans="1:1" x14ac:dyDescent="0.25">
      <c r="A246" t="s">
        <v>3334</v>
      </c>
    </row>
    <row r="247" spans="1:1" x14ac:dyDescent="0.25">
      <c r="A247" t="s">
        <v>3335</v>
      </c>
    </row>
    <row r="248" spans="1:1" x14ac:dyDescent="0.25">
      <c r="A248" t="s">
        <v>3336</v>
      </c>
    </row>
    <row r="249" spans="1:1" x14ac:dyDescent="0.25">
      <c r="A249" t="s">
        <v>3337</v>
      </c>
    </row>
    <row r="250" spans="1:1" x14ac:dyDescent="0.25">
      <c r="A250" t="s">
        <v>3338</v>
      </c>
    </row>
    <row r="251" spans="1:1" x14ac:dyDescent="0.25">
      <c r="A251" t="s">
        <v>3339</v>
      </c>
    </row>
    <row r="252" spans="1:1" x14ac:dyDescent="0.25">
      <c r="A252" t="s">
        <v>3340</v>
      </c>
    </row>
    <row r="253" spans="1:1" x14ac:dyDescent="0.25">
      <c r="A253" t="s">
        <v>3341</v>
      </c>
    </row>
    <row r="254" spans="1:1" x14ac:dyDescent="0.25">
      <c r="A254" t="s">
        <v>3342</v>
      </c>
    </row>
    <row r="255" spans="1:1" x14ac:dyDescent="0.25">
      <c r="A255" t="s">
        <v>3343</v>
      </c>
    </row>
    <row r="256" spans="1:1" x14ac:dyDescent="0.25">
      <c r="A256" t="s">
        <v>3344</v>
      </c>
    </row>
    <row r="257" spans="1:1" x14ac:dyDescent="0.25">
      <c r="A257" t="s">
        <v>3345</v>
      </c>
    </row>
    <row r="258" spans="1:1" x14ac:dyDescent="0.25">
      <c r="A258" t="s">
        <v>3346</v>
      </c>
    </row>
    <row r="259" spans="1:1" x14ac:dyDescent="0.25">
      <c r="A259" t="s">
        <v>3347</v>
      </c>
    </row>
    <row r="260" spans="1:1" x14ac:dyDescent="0.25">
      <c r="A260" t="s">
        <v>3348</v>
      </c>
    </row>
    <row r="261" spans="1:1" x14ac:dyDescent="0.25">
      <c r="A261" t="s">
        <v>3349</v>
      </c>
    </row>
    <row r="262" spans="1:1" x14ac:dyDescent="0.25">
      <c r="A262" t="s">
        <v>3350</v>
      </c>
    </row>
    <row r="263" spans="1:1" x14ac:dyDescent="0.25">
      <c r="A263" t="s">
        <v>3351</v>
      </c>
    </row>
    <row r="264" spans="1:1" x14ac:dyDescent="0.25">
      <c r="A264" t="s">
        <v>3352</v>
      </c>
    </row>
    <row r="265" spans="1:1" x14ac:dyDescent="0.25">
      <c r="A265" t="s">
        <v>3353</v>
      </c>
    </row>
    <row r="266" spans="1:1" x14ac:dyDescent="0.25">
      <c r="A266" t="s">
        <v>3354</v>
      </c>
    </row>
    <row r="267" spans="1:1" x14ac:dyDescent="0.25">
      <c r="A267" t="s">
        <v>3355</v>
      </c>
    </row>
    <row r="268" spans="1:1" x14ac:dyDescent="0.25">
      <c r="A268" t="s">
        <v>3356</v>
      </c>
    </row>
    <row r="269" spans="1:1" x14ac:dyDescent="0.25">
      <c r="A269" t="s">
        <v>3357</v>
      </c>
    </row>
    <row r="270" spans="1:1" x14ac:dyDescent="0.25">
      <c r="A270" t="s">
        <v>3358</v>
      </c>
    </row>
    <row r="271" spans="1:1" x14ac:dyDescent="0.25">
      <c r="A271" t="s">
        <v>3359</v>
      </c>
    </row>
    <row r="272" spans="1:1" x14ac:dyDescent="0.25">
      <c r="A272" t="s">
        <v>3360</v>
      </c>
    </row>
    <row r="273" spans="1:1" x14ac:dyDescent="0.25">
      <c r="A273" t="s">
        <v>3361</v>
      </c>
    </row>
    <row r="274" spans="1:1" x14ac:dyDescent="0.25">
      <c r="A274" t="s">
        <v>3362</v>
      </c>
    </row>
    <row r="275" spans="1:1" x14ac:dyDescent="0.25">
      <c r="A275" t="s">
        <v>3363</v>
      </c>
    </row>
    <row r="276" spans="1:1" x14ac:dyDescent="0.25">
      <c r="A276" t="s">
        <v>3364</v>
      </c>
    </row>
    <row r="277" spans="1:1" x14ac:dyDescent="0.25">
      <c r="A277" t="s">
        <v>3365</v>
      </c>
    </row>
    <row r="278" spans="1:1" x14ac:dyDescent="0.25">
      <c r="A278" t="s">
        <v>3366</v>
      </c>
    </row>
    <row r="279" spans="1:1" x14ac:dyDescent="0.25">
      <c r="A279" t="s">
        <v>3367</v>
      </c>
    </row>
    <row r="280" spans="1:1" x14ac:dyDescent="0.25">
      <c r="A280" t="s">
        <v>3368</v>
      </c>
    </row>
    <row r="281" spans="1:1" x14ac:dyDescent="0.25">
      <c r="A281" t="s">
        <v>3369</v>
      </c>
    </row>
    <row r="282" spans="1:1" x14ac:dyDescent="0.25">
      <c r="A282" t="s">
        <v>3370</v>
      </c>
    </row>
    <row r="283" spans="1:1" x14ac:dyDescent="0.25">
      <c r="A283" t="s">
        <v>3371</v>
      </c>
    </row>
    <row r="284" spans="1:1" x14ac:dyDescent="0.25">
      <c r="A284" t="s">
        <v>3372</v>
      </c>
    </row>
    <row r="285" spans="1:1" x14ac:dyDescent="0.25">
      <c r="A285" t="s">
        <v>3373</v>
      </c>
    </row>
    <row r="286" spans="1:1" x14ac:dyDescent="0.25">
      <c r="A286" t="s">
        <v>3374</v>
      </c>
    </row>
    <row r="287" spans="1:1" x14ac:dyDescent="0.25">
      <c r="A287" t="s">
        <v>3375</v>
      </c>
    </row>
    <row r="288" spans="1:1" x14ac:dyDescent="0.25">
      <c r="A288" t="s">
        <v>3376</v>
      </c>
    </row>
    <row r="289" spans="1:1" x14ac:dyDescent="0.25">
      <c r="A289" t="s">
        <v>3377</v>
      </c>
    </row>
    <row r="290" spans="1:1" x14ac:dyDescent="0.25">
      <c r="A290" t="s">
        <v>3378</v>
      </c>
    </row>
    <row r="291" spans="1:1" x14ac:dyDescent="0.25">
      <c r="A291" t="s">
        <v>3379</v>
      </c>
    </row>
    <row r="292" spans="1:1" x14ac:dyDescent="0.25">
      <c r="A292" t="s">
        <v>3380</v>
      </c>
    </row>
  </sheetData>
  <sheetProtection insertColumns="0" insertRow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72BD-17A3-4118-9BC9-0811557400E2}">
  <dimension ref="A1:AA293"/>
  <sheetViews>
    <sheetView topLeftCell="G1" workbookViewId="0">
      <selection activeCell="I2" sqref="I2"/>
    </sheetView>
  </sheetViews>
  <sheetFormatPr defaultColWidth="110.5703125" defaultRowHeight="15" x14ac:dyDescent="0.25"/>
  <cols>
    <col min="1" max="1" width="113.5703125" style="33" customWidth="1"/>
    <col min="2" max="2" width="5.5703125" style="36" customWidth="1"/>
    <col min="3" max="3" width="8.85546875" style="36" customWidth="1"/>
    <col min="4" max="4" width="15.5703125" style="36" customWidth="1"/>
    <col min="5" max="5" width="5.28515625" style="36" customWidth="1"/>
    <col min="6" max="6" width="47.28515625" style="36" customWidth="1"/>
    <col min="7" max="7" width="29.7109375" style="40" customWidth="1"/>
    <col min="8" max="8" width="47.28515625" style="40" customWidth="1"/>
    <col min="9" max="9" width="53.5703125" style="36" customWidth="1"/>
    <col min="10" max="10" width="8.85546875" style="36" customWidth="1"/>
    <col min="11" max="11" width="85.5703125" style="9" customWidth="1"/>
    <col min="12" max="12" width="68.85546875" style="7" customWidth="1"/>
    <col min="13" max="13" width="49.42578125" style="6" customWidth="1"/>
    <col min="14" max="14" width="49.42578125" style="7" customWidth="1"/>
    <col min="15" max="15" width="45.5703125" style="7" customWidth="1"/>
    <col min="16" max="16" width="7.28515625" style="13" customWidth="1"/>
    <col min="17" max="18" width="16.140625" style="5" customWidth="1"/>
    <col min="19" max="19" width="20.140625" style="25" customWidth="1"/>
    <col min="20" max="20" width="6.28515625" style="5" customWidth="1"/>
    <col min="21" max="21" width="88.140625" style="25" customWidth="1"/>
    <col min="22" max="22" width="6.42578125" style="5" customWidth="1"/>
    <col min="23" max="23" width="49.42578125" style="25" customWidth="1"/>
    <col min="24" max="24" width="40.42578125" style="5" customWidth="1"/>
    <col min="25" max="25" width="58.42578125" style="5" customWidth="1"/>
    <col min="26" max="26" width="69.42578125" style="25" customWidth="1"/>
    <col min="27" max="27" width="7.7109375" style="5" customWidth="1"/>
    <col min="28" max="16384" width="110.5703125" style="5"/>
  </cols>
  <sheetData>
    <row r="1" spans="1:27" s="1" customFormat="1" x14ac:dyDescent="0.25">
      <c r="A1" s="30" t="s">
        <v>2344</v>
      </c>
      <c r="B1" s="30"/>
      <c r="C1" s="31" t="s">
        <v>2314</v>
      </c>
      <c r="D1" s="32" t="s">
        <v>2315</v>
      </c>
      <c r="E1" s="32"/>
      <c r="F1" s="32" t="s">
        <v>2339</v>
      </c>
      <c r="G1" s="38" t="s">
        <v>2433</v>
      </c>
      <c r="H1" s="38" t="s">
        <v>2689</v>
      </c>
      <c r="I1" s="32" t="s">
        <v>2186</v>
      </c>
      <c r="J1" s="30" t="s">
        <v>1256</v>
      </c>
      <c r="K1" s="17" t="s">
        <v>2340</v>
      </c>
      <c r="L1" s="2" t="s">
        <v>2341</v>
      </c>
      <c r="M1" s="2" t="s">
        <v>2343</v>
      </c>
      <c r="N1" s="2" t="s">
        <v>2342</v>
      </c>
      <c r="O1" s="2" t="s">
        <v>2688</v>
      </c>
      <c r="P1" s="11"/>
      <c r="Q1" s="22" t="s">
        <v>2690</v>
      </c>
      <c r="R1" s="5"/>
      <c r="S1" s="24" t="s">
        <v>2317</v>
      </c>
      <c r="U1" s="24" t="s">
        <v>2318</v>
      </c>
      <c r="W1" s="24" t="s">
        <v>2327</v>
      </c>
      <c r="X1" s="1" t="s">
        <v>2319</v>
      </c>
      <c r="Y1" s="1" t="s">
        <v>2324</v>
      </c>
      <c r="Z1" s="24" t="s">
        <v>2323</v>
      </c>
    </row>
    <row r="2" spans="1:27" x14ac:dyDescent="0.25">
      <c r="A2" s="33" t="str">
        <f>_xlfn.CONCAT(Basedir!$A$1,C2,"/",D2,"/",E2,"/",F2,"/",I2,J2,)</f>
        <v>D:\servier-smart-art\media\Bones/Bone fractures/media for upload/Bone fractures - Ankle fractures/Ankle fractures 1.png</v>
      </c>
      <c r="B2" s="34" t="str">
        <f t="shared" ref="B2" si="0">HYPERLINK(A2,"Klik")</f>
        <v>Klik</v>
      </c>
      <c r="C2" s="35" t="s">
        <v>2220</v>
      </c>
      <c r="D2" s="35" t="s">
        <v>2221</v>
      </c>
      <c r="E2" s="35" t="s">
        <v>2222</v>
      </c>
      <c r="F2" s="35" t="s">
        <v>1282</v>
      </c>
      <c r="G2" s="39" t="s">
        <v>587</v>
      </c>
      <c r="H2" s="39"/>
      <c r="I2" s="36" t="s">
        <v>591</v>
      </c>
      <c r="J2" s="36" t="s">
        <v>1257</v>
      </c>
      <c r="K2" s="9" t="s">
        <v>2485</v>
      </c>
      <c r="L2" s="6" t="s">
        <v>1282</v>
      </c>
      <c r="M2" s="5" t="s">
        <v>1283</v>
      </c>
      <c r="N2" s="5" t="s">
        <v>1324</v>
      </c>
      <c r="O2" s="5"/>
      <c r="P2" s="18" t="str">
        <f t="shared" ref="P2:P65" si="1">HYPERLINK(A2,"Klik")</f>
        <v>Klik</v>
      </c>
      <c r="Q2" s="20" t="s">
        <v>2235</v>
      </c>
      <c r="R2" s="21" t="str">
        <f>HYPERLINK(_xlfn.CONCAT("https://www.wikidata.org/wiki/",Q2),"Klik")</f>
        <v>Klik</v>
      </c>
      <c r="S2" s="25" t="s">
        <v>2321</v>
      </c>
      <c r="T2" s="21" t="str">
        <f>HYPERLINK(_xlfn.CONCAT("https://smart.servier.com/wp-content/uploads/2016/10/",S2),"Klik")</f>
        <v>Klik</v>
      </c>
      <c r="U2" s="26" t="s">
        <v>2331</v>
      </c>
      <c r="V2" s="18" t="str">
        <f>HYPERLINK(U2,"Klik")</f>
        <v>Klik</v>
      </c>
      <c r="W2" s="27" t="s">
        <v>2328</v>
      </c>
      <c r="X2" s="5" t="s">
        <v>2326</v>
      </c>
      <c r="Y2" s="5" t="s">
        <v>2325</v>
      </c>
      <c r="Z2" s="5" t="s">
        <v>2336</v>
      </c>
      <c r="AA2" s="21" t="str">
        <f>HYPERLINK(Z2,"Klik")</f>
        <v>Klik</v>
      </c>
    </row>
    <row r="3" spans="1:27" x14ac:dyDescent="0.25">
      <c r="A3" s="33" t="str">
        <f>_xlfn.CONCAT(Basedir!$A$1,C3,"/",D3,"/",E3,"/",F3,"/",I3,J3,)</f>
        <v>D:\servier-smart-art\media\Bones/Bone fractures/media for upload/Bone fractures - Ankle fractures/Ankle fractures.jpg</v>
      </c>
      <c r="B3" s="34" t="str">
        <f t="shared" ref="B3:B66" si="2">HYPERLINK(A3,"Klik")</f>
        <v>Klik</v>
      </c>
      <c r="C3" s="35" t="s">
        <v>2220</v>
      </c>
      <c r="D3" s="35" t="s">
        <v>2221</v>
      </c>
      <c r="E3" s="35" t="s">
        <v>2222</v>
      </c>
      <c r="F3" s="35" t="s">
        <v>1282</v>
      </c>
      <c r="G3" s="39" t="s">
        <v>587</v>
      </c>
      <c r="H3" s="39"/>
      <c r="I3" s="36" t="s">
        <v>587</v>
      </c>
      <c r="J3" s="36" t="s">
        <v>1258</v>
      </c>
      <c r="K3" s="9" t="s">
        <v>2486</v>
      </c>
      <c r="L3" s="6" t="s">
        <v>1282</v>
      </c>
      <c r="M3" s="5" t="s">
        <v>1283</v>
      </c>
      <c r="N3" s="5" t="s">
        <v>1324</v>
      </c>
      <c r="O3" s="5"/>
      <c r="P3" s="18" t="str">
        <f t="shared" si="1"/>
        <v>Klik</v>
      </c>
      <c r="Q3" s="20" t="s">
        <v>2235</v>
      </c>
      <c r="R3" s="21" t="str">
        <f t="shared" ref="R3:R62" si="3">HYPERLINK(_xlfn.CONCAT("https://www.wikidata.org/wiki/",Q3),"Klik")</f>
        <v>Klik</v>
      </c>
      <c r="S3" s="25" t="s">
        <v>2321</v>
      </c>
      <c r="T3" s="21" t="str">
        <f t="shared" ref="T3:T66" si="4">HYPERLINK(_xlfn.CONCAT("https://smart.servier.com/wp-content/uploads/2016/10/",S3),"Klik")</f>
        <v>Klik</v>
      </c>
      <c r="U3" s="26" t="s">
        <v>2331</v>
      </c>
      <c r="V3" s="18" t="str">
        <f t="shared" ref="V3:V66" si="5">HYPERLINK(U3,"Klik")</f>
        <v>Klik</v>
      </c>
      <c r="W3" s="27" t="s">
        <v>2328</v>
      </c>
      <c r="X3" s="5" t="s">
        <v>2326</v>
      </c>
      <c r="Y3" s="5" t="s">
        <v>2325</v>
      </c>
      <c r="Z3" s="5" t="s">
        <v>2336</v>
      </c>
      <c r="AA3" s="21" t="str">
        <f t="shared" ref="AA3:AA62" si="6">HYPERLINK(Z3,"Klik")</f>
        <v>Klik</v>
      </c>
    </row>
    <row r="4" spans="1:27" x14ac:dyDescent="0.25">
      <c r="A4" s="33" t="str">
        <f>_xlfn.CONCAT(Basedir!$A$1,C4,"/",D4,"/",E4,"/",F4,"/",I4,J4,)</f>
        <v>D:\servier-smart-art\media\Bones/Bone fractures/media for upload/Bone fractures - Clavicle fracture/Clavicle fracture 1.png</v>
      </c>
      <c r="B4" s="34" t="str">
        <f t="shared" si="2"/>
        <v>Klik</v>
      </c>
      <c r="C4" s="35" t="s">
        <v>2220</v>
      </c>
      <c r="D4" s="35" t="s">
        <v>2221</v>
      </c>
      <c r="E4" s="35" t="s">
        <v>2222</v>
      </c>
      <c r="F4" s="35" t="s">
        <v>1178</v>
      </c>
      <c r="G4" s="39" t="s">
        <v>592</v>
      </c>
      <c r="H4" s="39"/>
      <c r="I4" s="36" t="s">
        <v>593</v>
      </c>
      <c r="J4" s="36" t="s">
        <v>1257</v>
      </c>
      <c r="K4" s="9" t="s">
        <v>2487</v>
      </c>
      <c r="L4" s="6" t="s">
        <v>1178</v>
      </c>
      <c r="M4" s="5" t="s">
        <v>1273</v>
      </c>
      <c r="N4" s="5" t="s">
        <v>1325</v>
      </c>
      <c r="O4" s="5"/>
      <c r="P4" s="18" t="str">
        <f t="shared" si="1"/>
        <v>Klik</v>
      </c>
      <c r="Q4" s="20" t="s">
        <v>2236</v>
      </c>
      <c r="R4" s="21" t="str">
        <f t="shared" si="3"/>
        <v>Klik</v>
      </c>
      <c r="S4" s="25" t="s">
        <v>2321</v>
      </c>
      <c r="T4" s="21" t="str">
        <f t="shared" si="4"/>
        <v>Klik</v>
      </c>
      <c r="U4" s="26" t="s">
        <v>2331</v>
      </c>
      <c r="V4" s="18" t="str">
        <f t="shared" si="5"/>
        <v>Klik</v>
      </c>
      <c r="W4" s="27" t="s">
        <v>2328</v>
      </c>
      <c r="X4" s="5" t="s">
        <v>2326</v>
      </c>
      <c r="Y4" s="5" t="s">
        <v>2325</v>
      </c>
      <c r="Z4" s="5" t="s">
        <v>2336</v>
      </c>
      <c r="AA4" s="21" t="str">
        <f t="shared" si="6"/>
        <v>Klik</v>
      </c>
    </row>
    <row r="5" spans="1:27" x14ac:dyDescent="0.25">
      <c r="A5" s="33" t="str">
        <f>_xlfn.CONCAT(Basedir!$A$1,C5,"/",D5,"/",E5,"/",F5,"/",I5,J5,)</f>
        <v>D:\servier-smart-art\media\Bones/Bone fractures/media for upload/Bone fractures - Clavicle fracture/Clavicle fracture.jpg</v>
      </c>
      <c r="B5" s="34" t="str">
        <f t="shared" si="2"/>
        <v>Klik</v>
      </c>
      <c r="C5" s="35" t="s">
        <v>2220</v>
      </c>
      <c r="D5" s="35" t="s">
        <v>2221</v>
      </c>
      <c r="E5" s="35" t="s">
        <v>2222</v>
      </c>
      <c r="F5" s="35" t="s">
        <v>1178</v>
      </c>
      <c r="G5" s="39" t="s">
        <v>592</v>
      </c>
      <c r="H5" s="39"/>
      <c r="I5" s="36" t="s">
        <v>592</v>
      </c>
      <c r="J5" s="36" t="s">
        <v>1258</v>
      </c>
      <c r="K5" s="9" t="s">
        <v>2488</v>
      </c>
      <c r="L5" s="6" t="s">
        <v>1178</v>
      </c>
      <c r="M5" s="5" t="s">
        <v>1273</v>
      </c>
      <c r="N5" s="5" t="s">
        <v>1325</v>
      </c>
      <c r="O5" s="5"/>
      <c r="P5" s="18" t="str">
        <f t="shared" si="1"/>
        <v>Klik</v>
      </c>
      <c r="Q5" s="20" t="s">
        <v>2236</v>
      </c>
      <c r="R5" s="21" t="str">
        <f t="shared" si="3"/>
        <v>Klik</v>
      </c>
      <c r="S5" s="25" t="s">
        <v>2321</v>
      </c>
      <c r="T5" s="21" t="str">
        <f t="shared" si="4"/>
        <v>Klik</v>
      </c>
      <c r="U5" s="26" t="s">
        <v>2331</v>
      </c>
      <c r="V5" s="18" t="str">
        <f t="shared" si="5"/>
        <v>Klik</v>
      </c>
      <c r="W5" s="27" t="s">
        <v>2328</v>
      </c>
      <c r="X5" s="5" t="s">
        <v>2326</v>
      </c>
      <c r="Y5" s="5" t="s">
        <v>2325</v>
      </c>
      <c r="Z5" s="5" t="s">
        <v>2336</v>
      </c>
      <c r="AA5" s="21" t="str">
        <f t="shared" si="6"/>
        <v>Klik</v>
      </c>
    </row>
    <row r="6" spans="1:27" x14ac:dyDescent="0.25">
      <c r="A6" s="33" t="str">
        <f>_xlfn.CONCAT(Basedir!$A$1,C6,"/",D6,"/",E6,"/",F6,"/",I6,J6,)</f>
        <v>D:\servier-smart-art\media\Bones/Bone fractures/media for upload/Bone fractures - Compression of the vertebrae/Compression of the vertebrae 1.png</v>
      </c>
      <c r="B6" s="34" t="str">
        <f t="shared" si="2"/>
        <v>Klik</v>
      </c>
      <c r="C6" s="35" t="s">
        <v>2220</v>
      </c>
      <c r="D6" s="35" t="s">
        <v>2221</v>
      </c>
      <c r="E6" s="35" t="s">
        <v>2222</v>
      </c>
      <c r="F6" s="35" t="s">
        <v>1179</v>
      </c>
      <c r="G6" s="39" t="s">
        <v>604</v>
      </c>
      <c r="H6" s="39"/>
      <c r="I6" s="36" t="s">
        <v>594</v>
      </c>
      <c r="J6" s="36" t="s">
        <v>1257</v>
      </c>
      <c r="K6" s="9" t="s">
        <v>2489</v>
      </c>
      <c r="L6" s="6" t="s">
        <v>1179</v>
      </c>
      <c r="M6" s="6" t="s">
        <v>1284</v>
      </c>
      <c r="N6" s="5" t="s">
        <v>1326</v>
      </c>
      <c r="O6" s="5"/>
      <c r="P6" s="18" t="str">
        <f t="shared" si="1"/>
        <v>Klik</v>
      </c>
      <c r="Q6" s="20"/>
      <c r="R6" s="21"/>
      <c r="S6" s="25" t="s">
        <v>2321</v>
      </c>
      <c r="T6" s="21" t="str">
        <f t="shared" si="4"/>
        <v>Klik</v>
      </c>
      <c r="U6" s="26" t="s">
        <v>2331</v>
      </c>
      <c r="V6" s="18" t="str">
        <f t="shared" si="5"/>
        <v>Klik</v>
      </c>
      <c r="W6" s="27" t="s">
        <v>2328</v>
      </c>
      <c r="X6" s="5" t="s">
        <v>2326</v>
      </c>
      <c r="Y6" s="5" t="s">
        <v>2325</v>
      </c>
      <c r="Z6" s="5" t="s">
        <v>2336</v>
      </c>
      <c r="AA6" s="21" t="str">
        <f t="shared" si="6"/>
        <v>Klik</v>
      </c>
    </row>
    <row r="7" spans="1:27" x14ac:dyDescent="0.25">
      <c r="A7" s="33" t="str">
        <f>_xlfn.CONCAT(Basedir!$A$1,C7,"/",D7,"/",E7,"/",F7,"/",I7,J7,)</f>
        <v>D:\servier-smart-art\media\Bones/Bone fractures/media for upload/Bone fractures - Compression of the vertebrae/Compression of the vertebrae 2.png</v>
      </c>
      <c r="B7" s="34" t="str">
        <f t="shared" si="2"/>
        <v>Klik</v>
      </c>
      <c r="C7" s="35" t="s">
        <v>2220</v>
      </c>
      <c r="D7" s="35" t="s">
        <v>2221</v>
      </c>
      <c r="E7" s="35" t="s">
        <v>2222</v>
      </c>
      <c r="F7" s="35" t="s">
        <v>1179</v>
      </c>
      <c r="G7" s="39" t="s">
        <v>604</v>
      </c>
      <c r="H7" s="39"/>
      <c r="I7" s="36" t="s">
        <v>595</v>
      </c>
      <c r="J7" s="36" t="s">
        <v>1257</v>
      </c>
      <c r="K7" s="9" t="s">
        <v>2490</v>
      </c>
      <c r="L7" s="6" t="s">
        <v>1179</v>
      </c>
      <c r="M7" s="6" t="s">
        <v>1284</v>
      </c>
      <c r="N7" s="5" t="s">
        <v>1326</v>
      </c>
      <c r="O7" s="5"/>
      <c r="P7" s="18" t="str">
        <f t="shared" si="1"/>
        <v>Klik</v>
      </c>
      <c r="Q7" s="20"/>
      <c r="R7" s="21"/>
      <c r="S7" s="25" t="s">
        <v>2321</v>
      </c>
      <c r="T7" s="21" t="str">
        <f t="shared" si="4"/>
        <v>Klik</v>
      </c>
      <c r="U7" s="26" t="s">
        <v>2331</v>
      </c>
      <c r="V7" s="18" t="str">
        <f t="shared" si="5"/>
        <v>Klik</v>
      </c>
      <c r="W7" s="27" t="s">
        <v>2328</v>
      </c>
      <c r="X7" s="5" t="s">
        <v>2326</v>
      </c>
      <c r="Y7" s="5" t="s">
        <v>2325</v>
      </c>
      <c r="Z7" s="5" t="s">
        <v>2336</v>
      </c>
      <c r="AA7" s="21" t="str">
        <f t="shared" si="6"/>
        <v>Klik</v>
      </c>
    </row>
    <row r="8" spans="1:27" x14ac:dyDescent="0.25">
      <c r="A8" s="33" t="str">
        <f>_xlfn.CONCAT(Basedir!$A$1,C8,"/",D8,"/",E8,"/",F8,"/",I8,J8,)</f>
        <v>D:\servier-smart-art\media\Bones/Bone fractures/media for upload/Bone fractures - Compression of the vertebrae/Compression of the vertebrae.jpg</v>
      </c>
      <c r="B8" s="34" t="str">
        <f t="shared" si="2"/>
        <v>Klik</v>
      </c>
      <c r="C8" s="35" t="s">
        <v>2220</v>
      </c>
      <c r="D8" s="35" t="s">
        <v>2221</v>
      </c>
      <c r="E8" s="35" t="s">
        <v>2222</v>
      </c>
      <c r="F8" s="35" t="s">
        <v>1179</v>
      </c>
      <c r="G8" s="39" t="s">
        <v>604</v>
      </c>
      <c r="H8" s="39"/>
      <c r="I8" s="36" t="s">
        <v>604</v>
      </c>
      <c r="J8" s="36" t="s">
        <v>1258</v>
      </c>
      <c r="K8" s="9" t="s">
        <v>2491</v>
      </c>
      <c r="L8" s="6" t="s">
        <v>1179</v>
      </c>
      <c r="M8" s="6" t="s">
        <v>1284</v>
      </c>
      <c r="N8" s="5" t="s">
        <v>1326</v>
      </c>
      <c r="O8" s="5"/>
      <c r="P8" s="18" t="str">
        <f t="shared" si="1"/>
        <v>Klik</v>
      </c>
      <c r="Q8" s="20"/>
      <c r="R8" s="21"/>
      <c r="S8" s="25" t="s">
        <v>2321</v>
      </c>
      <c r="T8" s="21" t="str">
        <f t="shared" si="4"/>
        <v>Klik</v>
      </c>
      <c r="U8" s="26" t="s">
        <v>2331</v>
      </c>
      <c r="V8" s="18" t="str">
        <f t="shared" si="5"/>
        <v>Klik</v>
      </c>
      <c r="W8" s="27" t="s">
        <v>2328</v>
      </c>
      <c r="X8" s="5" t="s">
        <v>2326</v>
      </c>
      <c r="Y8" s="5" t="s">
        <v>2325</v>
      </c>
      <c r="Z8" s="5" t="s">
        <v>2336</v>
      </c>
      <c r="AA8" s="21" t="str">
        <f t="shared" si="6"/>
        <v>Klik</v>
      </c>
    </row>
    <row r="9" spans="1:27" x14ac:dyDescent="0.25">
      <c r="A9" s="33" t="str">
        <f>_xlfn.CONCAT(Basedir!$A$1,C9,"/",D9,"/",E9,"/",F9,"/",I9,J9,)</f>
        <v>D:\servier-smart-art\media\Bones/Bone fractures/media for upload/Bone fractures - Finger fractures/Finger fractures 1.png</v>
      </c>
      <c r="B9" s="34" t="str">
        <f t="shared" si="2"/>
        <v>Klik</v>
      </c>
      <c r="C9" s="35" t="s">
        <v>2220</v>
      </c>
      <c r="D9" s="35" t="s">
        <v>2221</v>
      </c>
      <c r="E9" s="35" t="s">
        <v>2222</v>
      </c>
      <c r="F9" s="35" t="s">
        <v>1180</v>
      </c>
      <c r="G9" s="39" t="s">
        <v>596</v>
      </c>
      <c r="H9" s="39"/>
      <c r="I9" s="36" t="s">
        <v>597</v>
      </c>
      <c r="J9" s="36" t="s">
        <v>1257</v>
      </c>
      <c r="K9" s="9" t="s">
        <v>2492</v>
      </c>
      <c r="L9" s="6" t="s">
        <v>1180</v>
      </c>
      <c r="M9" s="6" t="s">
        <v>1274</v>
      </c>
      <c r="N9" s="5" t="s">
        <v>1327</v>
      </c>
      <c r="O9" s="5"/>
      <c r="P9" s="18" t="str">
        <f t="shared" si="1"/>
        <v>Klik</v>
      </c>
      <c r="Q9" s="20" t="s">
        <v>2237</v>
      </c>
      <c r="R9" s="21" t="str">
        <f t="shared" si="3"/>
        <v>Klik</v>
      </c>
      <c r="S9" s="25" t="s">
        <v>2321</v>
      </c>
      <c r="T9" s="21" t="str">
        <f t="shared" si="4"/>
        <v>Klik</v>
      </c>
      <c r="U9" s="26" t="s">
        <v>2331</v>
      </c>
      <c r="V9" s="18" t="str">
        <f t="shared" si="5"/>
        <v>Klik</v>
      </c>
      <c r="W9" s="27" t="s">
        <v>2328</v>
      </c>
      <c r="X9" s="5" t="s">
        <v>2326</v>
      </c>
      <c r="Y9" s="5" t="s">
        <v>2325</v>
      </c>
      <c r="Z9" s="5" t="s">
        <v>2336</v>
      </c>
      <c r="AA9" s="21" t="str">
        <f t="shared" si="6"/>
        <v>Klik</v>
      </c>
    </row>
    <row r="10" spans="1:27" x14ac:dyDescent="0.25">
      <c r="A10" s="33" t="str">
        <f>_xlfn.CONCAT(Basedir!$A$1,C10,"/",D10,"/",E10,"/",F10,"/",I10,J10,)</f>
        <v>D:\servier-smart-art\media\Bones/Bone fractures/media for upload/Bone fractures - Finger fractures/Finger fractures.jpg</v>
      </c>
      <c r="B10" s="34" t="str">
        <f t="shared" si="2"/>
        <v>Klik</v>
      </c>
      <c r="C10" s="35" t="s">
        <v>2220</v>
      </c>
      <c r="D10" s="35" t="s">
        <v>2221</v>
      </c>
      <c r="E10" s="35" t="s">
        <v>2222</v>
      </c>
      <c r="F10" s="35" t="s">
        <v>1180</v>
      </c>
      <c r="G10" s="39" t="s">
        <v>596</v>
      </c>
      <c r="H10" s="39"/>
      <c r="I10" s="36" t="s">
        <v>596</v>
      </c>
      <c r="J10" s="36" t="s">
        <v>1258</v>
      </c>
      <c r="K10" s="9" t="s">
        <v>2493</v>
      </c>
      <c r="L10" s="6" t="s">
        <v>1180</v>
      </c>
      <c r="M10" s="6" t="s">
        <v>1274</v>
      </c>
      <c r="N10" s="5" t="s">
        <v>1327</v>
      </c>
      <c r="O10" s="5"/>
      <c r="P10" s="18" t="str">
        <f t="shared" si="1"/>
        <v>Klik</v>
      </c>
      <c r="Q10" s="20" t="s">
        <v>2237</v>
      </c>
      <c r="R10" s="21" t="str">
        <f t="shared" si="3"/>
        <v>Klik</v>
      </c>
      <c r="S10" s="25" t="s">
        <v>2321</v>
      </c>
      <c r="T10" s="21" t="str">
        <f t="shared" si="4"/>
        <v>Klik</v>
      </c>
      <c r="U10" s="26" t="s">
        <v>2331</v>
      </c>
      <c r="V10" s="18" t="str">
        <f t="shared" si="5"/>
        <v>Klik</v>
      </c>
      <c r="W10" s="27" t="s">
        <v>2328</v>
      </c>
      <c r="X10" s="5" t="s">
        <v>2326</v>
      </c>
      <c r="Y10" s="5" t="s">
        <v>2325</v>
      </c>
      <c r="Z10" s="5" t="s">
        <v>2336</v>
      </c>
      <c r="AA10" s="21" t="str">
        <f t="shared" si="6"/>
        <v>Klik</v>
      </c>
    </row>
    <row r="11" spans="1:27" x14ac:dyDescent="0.25">
      <c r="A11" s="33" t="str">
        <f>_xlfn.CONCAT(Basedir!$A$1,C11,"/",D11,"/",E11,"/",F11,"/",I11,J11,)</f>
        <v>D:\servier-smart-art\media\Bones/Bone fractures/media for upload/Bone fractures - Fracture of femur/Fracture of femur 1.png</v>
      </c>
      <c r="B11" s="34" t="str">
        <f t="shared" si="2"/>
        <v>Klik</v>
      </c>
      <c r="C11" s="35" t="s">
        <v>2220</v>
      </c>
      <c r="D11" s="35" t="s">
        <v>2221</v>
      </c>
      <c r="E11" s="35" t="s">
        <v>2222</v>
      </c>
      <c r="F11" s="35" t="s">
        <v>1181</v>
      </c>
      <c r="G11" s="39" t="s">
        <v>605</v>
      </c>
      <c r="H11" s="39"/>
      <c r="I11" s="36" t="s">
        <v>603</v>
      </c>
      <c r="J11" s="36" t="s">
        <v>1257</v>
      </c>
      <c r="K11" s="9" t="s">
        <v>2494</v>
      </c>
      <c r="L11" s="6" t="s">
        <v>1181</v>
      </c>
      <c r="M11" s="5" t="s">
        <v>1280</v>
      </c>
      <c r="N11" s="5" t="s">
        <v>1328</v>
      </c>
      <c r="O11" s="5"/>
      <c r="P11" s="18" t="str">
        <f t="shared" si="1"/>
        <v>Klik</v>
      </c>
      <c r="Q11" s="20" t="s">
        <v>2238</v>
      </c>
      <c r="R11" s="21" t="str">
        <f t="shared" si="3"/>
        <v>Klik</v>
      </c>
      <c r="S11" s="25" t="s">
        <v>2321</v>
      </c>
      <c r="T11" s="21" t="str">
        <f t="shared" si="4"/>
        <v>Klik</v>
      </c>
      <c r="U11" s="26" t="s">
        <v>2331</v>
      </c>
      <c r="V11" s="18" t="str">
        <f t="shared" si="5"/>
        <v>Klik</v>
      </c>
      <c r="W11" s="27" t="s">
        <v>2328</v>
      </c>
      <c r="X11" s="5" t="s">
        <v>2326</v>
      </c>
      <c r="Y11" s="5" t="s">
        <v>2325</v>
      </c>
      <c r="Z11" s="5" t="s">
        <v>2336</v>
      </c>
      <c r="AA11" s="21" t="str">
        <f t="shared" si="6"/>
        <v>Klik</v>
      </c>
    </row>
    <row r="12" spans="1:27" x14ac:dyDescent="0.25">
      <c r="A12" s="33" t="str">
        <f>_xlfn.CONCAT(Basedir!$A$1,C12,"/",D12,"/",E12,"/",F12,"/",I12,J12,)</f>
        <v>D:\servier-smart-art\media\Bones/Bone fractures/media for upload/Bone fractures - Fracture of femur/Fracture of femur 2.png</v>
      </c>
      <c r="B12" s="34" t="str">
        <f t="shared" si="2"/>
        <v>Klik</v>
      </c>
      <c r="C12" s="35" t="s">
        <v>2220</v>
      </c>
      <c r="D12" s="35" t="s">
        <v>2221</v>
      </c>
      <c r="E12" s="35" t="s">
        <v>2222</v>
      </c>
      <c r="F12" s="35" t="s">
        <v>1181</v>
      </c>
      <c r="G12" s="39" t="s">
        <v>605</v>
      </c>
      <c r="H12" s="39"/>
      <c r="I12" s="36" t="s">
        <v>606</v>
      </c>
      <c r="J12" s="36" t="s">
        <v>1257</v>
      </c>
      <c r="K12" s="9" t="s">
        <v>2495</v>
      </c>
      <c r="L12" s="6" t="s">
        <v>1181</v>
      </c>
      <c r="M12" s="5" t="s">
        <v>1280</v>
      </c>
      <c r="N12" s="5" t="s">
        <v>1328</v>
      </c>
      <c r="O12" s="5"/>
      <c r="P12" s="18" t="str">
        <f t="shared" si="1"/>
        <v>Klik</v>
      </c>
      <c r="Q12" s="20" t="s">
        <v>2238</v>
      </c>
      <c r="R12" s="21" t="str">
        <f t="shared" si="3"/>
        <v>Klik</v>
      </c>
      <c r="S12" s="25" t="s">
        <v>2321</v>
      </c>
      <c r="T12" s="21" t="str">
        <f t="shared" si="4"/>
        <v>Klik</v>
      </c>
      <c r="U12" s="26" t="s">
        <v>2331</v>
      </c>
      <c r="V12" s="18" t="str">
        <f t="shared" si="5"/>
        <v>Klik</v>
      </c>
      <c r="W12" s="27" t="s">
        <v>2328</v>
      </c>
      <c r="X12" s="5" t="s">
        <v>2326</v>
      </c>
      <c r="Y12" s="5" t="s">
        <v>2325</v>
      </c>
      <c r="Z12" s="5" t="s">
        <v>2336</v>
      </c>
      <c r="AA12" s="21" t="str">
        <f t="shared" si="6"/>
        <v>Klik</v>
      </c>
    </row>
    <row r="13" spans="1:27" x14ac:dyDescent="0.25">
      <c r="A13" s="33" t="str">
        <f>_xlfn.CONCAT(Basedir!$A$1,C13,"/",D13,"/",E13,"/",F13,"/",I13,J13,)</f>
        <v>D:\servier-smart-art\media\Bones/Bone fractures/media for upload/Bone fractures - Fracture of femur/Fracture of femur 3.png</v>
      </c>
      <c r="B13" s="34" t="str">
        <f t="shared" si="2"/>
        <v>Klik</v>
      </c>
      <c r="C13" s="35" t="s">
        <v>2220</v>
      </c>
      <c r="D13" s="35" t="s">
        <v>2221</v>
      </c>
      <c r="E13" s="35" t="s">
        <v>2222</v>
      </c>
      <c r="F13" s="35" t="s">
        <v>1181</v>
      </c>
      <c r="G13" s="39" t="s">
        <v>605</v>
      </c>
      <c r="H13" s="39"/>
      <c r="I13" s="36" t="s">
        <v>607</v>
      </c>
      <c r="J13" s="36" t="s">
        <v>1257</v>
      </c>
      <c r="K13" s="9" t="s">
        <v>2496</v>
      </c>
      <c r="L13" s="6" t="s">
        <v>1181</v>
      </c>
      <c r="M13" s="5" t="s">
        <v>1280</v>
      </c>
      <c r="N13" s="5" t="s">
        <v>1328</v>
      </c>
      <c r="O13" s="5"/>
      <c r="P13" s="18" t="str">
        <f t="shared" si="1"/>
        <v>Klik</v>
      </c>
      <c r="Q13" s="20" t="s">
        <v>2238</v>
      </c>
      <c r="R13" s="21" t="str">
        <f t="shared" si="3"/>
        <v>Klik</v>
      </c>
      <c r="S13" s="25" t="s">
        <v>2321</v>
      </c>
      <c r="T13" s="21" t="str">
        <f t="shared" si="4"/>
        <v>Klik</v>
      </c>
      <c r="U13" s="26" t="s">
        <v>2331</v>
      </c>
      <c r="V13" s="18" t="str">
        <f t="shared" si="5"/>
        <v>Klik</v>
      </c>
      <c r="W13" s="27" t="s">
        <v>2328</v>
      </c>
      <c r="X13" s="5" t="s">
        <v>2326</v>
      </c>
      <c r="Y13" s="5" t="s">
        <v>2325</v>
      </c>
      <c r="Z13" s="5" t="s">
        <v>2336</v>
      </c>
      <c r="AA13" s="21" t="str">
        <f t="shared" si="6"/>
        <v>Klik</v>
      </c>
    </row>
    <row r="14" spans="1:27" x14ac:dyDescent="0.25">
      <c r="A14" s="33" t="str">
        <f>_xlfn.CONCAT(Basedir!$A$1,C14,"/",D14,"/",E14,"/",F14,"/",I14,J14,)</f>
        <v>D:\servier-smart-art\media\Bones/Bone fractures/media for upload/Bone fractures - Fracture of femur/Fracture of femur 4.png</v>
      </c>
      <c r="B14" s="34" t="str">
        <f t="shared" si="2"/>
        <v>Klik</v>
      </c>
      <c r="C14" s="35" t="s">
        <v>2220</v>
      </c>
      <c r="D14" s="35" t="s">
        <v>2221</v>
      </c>
      <c r="E14" s="35" t="s">
        <v>2222</v>
      </c>
      <c r="F14" s="35" t="s">
        <v>1181</v>
      </c>
      <c r="G14" s="39" t="s">
        <v>605</v>
      </c>
      <c r="H14" s="39"/>
      <c r="I14" s="36" t="s">
        <v>608</v>
      </c>
      <c r="J14" s="36" t="s">
        <v>1257</v>
      </c>
      <c r="K14" s="9" t="s">
        <v>2497</v>
      </c>
      <c r="L14" s="6" t="s">
        <v>1181</v>
      </c>
      <c r="M14" s="5" t="s">
        <v>1280</v>
      </c>
      <c r="N14" s="5" t="s">
        <v>1328</v>
      </c>
      <c r="O14" s="5"/>
      <c r="P14" s="18" t="str">
        <f t="shared" si="1"/>
        <v>Klik</v>
      </c>
      <c r="Q14" s="20" t="s">
        <v>2238</v>
      </c>
      <c r="R14" s="21" t="str">
        <f t="shared" si="3"/>
        <v>Klik</v>
      </c>
      <c r="S14" s="25" t="s">
        <v>2321</v>
      </c>
      <c r="T14" s="21" t="str">
        <f t="shared" si="4"/>
        <v>Klik</v>
      </c>
      <c r="U14" s="26" t="s">
        <v>2331</v>
      </c>
      <c r="V14" s="18" t="str">
        <f t="shared" si="5"/>
        <v>Klik</v>
      </c>
      <c r="W14" s="27" t="s">
        <v>2328</v>
      </c>
      <c r="X14" s="5" t="s">
        <v>2326</v>
      </c>
      <c r="Y14" s="5" t="s">
        <v>2325</v>
      </c>
      <c r="Z14" s="5" t="s">
        <v>2336</v>
      </c>
      <c r="AA14" s="21" t="str">
        <f t="shared" si="6"/>
        <v>Klik</v>
      </c>
    </row>
    <row r="15" spans="1:27" x14ac:dyDescent="0.25">
      <c r="A15" s="33" t="str">
        <f>_xlfn.CONCAT(Basedir!$A$1,C15,"/",D15,"/",E15,"/",F15,"/",I15,J15,)</f>
        <v>D:\servier-smart-art\media\Bones/Bone fractures/media for upload/Bone fractures - Fracture of femur/Fracture of femur 5.png</v>
      </c>
      <c r="B15" s="34" t="str">
        <f t="shared" si="2"/>
        <v>Klik</v>
      </c>
      <c r="C15" s="35" t="s">
        <v>2220</v>
      </c>
      <c r="D15" s="35" t="s">
        <v>2221</v>
      </c>
      <c r="E15" s="35" t="s">
        <v>2222</v>
      </c>
      <c r="F15" s="35" t="s">
        <v>1181</v>
      </c>
      <c r="G15" s="39" t="s">
        <v>605</v>
      </c>
      <c r="H15" s="39"/>
      <c r="I15" s="36" t="s">
        <v>609</v>
      </c>
      <c r="J15" s="36" t="s">
        <v>1257</v>
      </c>
      <c r="K15" s="9" t="s">
        <v>2498</v>
      </c>
      <c r="L15" s="6" t="s">
        <v>1181</v>
      </c>
      <c r="M15" s="5" t="s">
        <v>1280</v>
      </c>
      <c r="N15" s="5" t="s">
        <v>1328</v>
      </c>
      <c r="O15" s="5"/>
      <c r="P15" s="18" t="str">
        <f t="shared" si="1"/>
        <v>Klik</v>
      </c>
      <c r="Q15" s="20" t="s">
        <v>2238</v>
      </c>
      <c r="R15" s="21" t="str">
        <f t="shared" si="3"/>
        <v>Klik</v>
      </c>
      <c r="S15" s="25" t="s">
        <v>2321</v>
      </c>
      <c r="T15" s="21" t="str">
        <f t="shared" si="4"/>
        <v>Klik</v>
      </c>
      <c r="U15" s="26" t="s">
        <v>2331</v>
      </c>
      <c r="V15" s="18" t="str">
        <f t="shared" si="5"/>
        <v>Klik</v>
      </c>
      <c r="W15" s="27" t="s">
        <v>2328</v>
      </c>
      <c r="X15" s="5" t="s">
        <v>2326</v>
      </c>
      <c r="Y15" s="5" t="s">
        <v>2325</v>
      </c>
      <c r="Z15" s="5" t="s">
        <v>2336</v>
      </c>
      <c r="AA15" s="21" t="str">
        <f t="shared" si="6"/>
        <v>Klik</v>
      </c>
    </row>
    <row r="16" spans="1:27" x14ac:dyDescent="0.25">
      <c r="A16" s="33" t="str">
        <f>_xlfn.CONCAT(Basedir!$A$1,C16,"/",D16,"/",E16,"/",F16,"/",I16,J16,)</f>
        <v>D:\servier-smart-art\media\Bones/Bone fractures/media for upload/Bone fractures - Fracture of femur/Fracture of femur 6.png</v>
      </c>
      <c r="B16" s="34" t="str">
        <f t="shared" si="2"/>
        <v>Klik</v>
      </c>
      <c r="C16" s="35" t="s">
        <v>2220</v>
      </c>
      <c r="D16" s="35" t="s">
        <v>2221</v>
      </c>
      <c r="E16" s="35" t="s">
        <v>2222</v>
      </c>
      <c r="F16" s="35" t="s">
        <v>1181</v>
      </c>
      <c r="G16" s="39" t="s">
        <v>605</v>
      </c>
      <c r="H16" s="39"/>
      <c r="I16" s="36" t="s">
        <v>610</v>
      </c>
      <c r="J16" s="36" t="s">
        <v>1257</v>
      </c>
      <c r="K16" s="9" t="s">
        <v>2499</v>
      </c>
      <c r="L16" s="6" t="s">
        <v>1181</v>
      </c>
      <c r="M16" s="5" t="s">
        <v>1280</v>
      </c>
      <c r="N16" s="5" t="s">
        <v>1328</v>
      </c>
      <c r="O16" s="5"/>
      <c r="P16" s="18" t="str">
        <f t="shared" si="1"/>
        <v>Klik</v>
      </c>
      <c r="Q16" s="20" t="s">
        <v>2238</v>
      </c>
      <c r="R16" s="21" t="str">
        <f t="shared" si="3"/>
        <v>Klik</v>
      </c>
      <c r="S16" s="25" t="s">
        <v>2321</v>
      </c>
      <c r="T16" s="21" t="str">
        <f t="shared" si="4"/>
        <v>Klik</v>
      </c>
      <c r="U16" s="26" t="s">
        <v>2331</v>
      </c>
      <c r="V16" s="18" t="str">
        <f t="shared" si="5"/>
        <v>Klik</v>
      </c>
      <c r="W16" s="27" t="s">
        <v>2328</v>
      </c>
      <c r="X16" s="5" t="s">
        <v>2326</v>
      </c>
      <c r="Y16" s="5" t="s">
        <v>2325</v>
      </c>
      <c r="Z16" s="5" t="s">
        <v>2336</v>
      </c>
      <c r="AA16" s="21" t="str">
        <f t="shared" si="6"/>
        <v>Klik</v>
      </c>
    </row>
    <row r="17" spans="1:27" x14ac:dyDescent="0.25">
      <c r="A17" s="33" t="str">
        <f>_xlfn.CONCAT(Basedir!$A$1,C17,"/",D17,"/",E17,"/",F17,"/",I17,J17,)</f>
        <v>D:\servier-smart-art\media\Bones/Bone fractures/media for upload/Bone fractures - Fracture of femur/Fracture of femur 7.png</v>
      </c>
      <c r="B17" s="34" t="str">
        <f t="shared" si="2"/>
        <v>Klik</v>
      </c>
      <c r="C17" s="35" t="s">
        <v>2220</v>
      </c>
      <c r="D17" s="35" t="s">
        <v>2221</v>
      </c>
      <c r="E17" s="35" t="s">
        <v>2222</v>
      </c>
      <c r="F17" s="35" t="s">
        <v>1181</v>
      </c>
      <c r="G17" s="39" t="s">
        <v>605</v>
      </c>
      <c r="H17" s="39"/>
      <c r="I17" s="36" t="s">
        <v>611</v>
      </c>
      <c r="J17" s="36" t="s">
        <v>1257</v>
      </c>
      <c r="K17" s="9" t="s">
        <v>2500</v>
      </c>
      <c r="L17" s="6" t="s">
        <v>1181</v>
      </c>
      <c r="M17" s="5" t="s">
        <v>1280</v>
      </c>
      <c r="N17" s="5" t="s">
        <v>1328</v>
      </c>
      <c r="O17" s="5"/>
      <c r="P17" s="18" t="str">
        <f t="shared" si="1"/>
        <v>Klik</v>
      </c>
      <c r="Q17" s="20" t="s">
        <v>2238</v>
      </c>
      <c r="R17" s="21" t="str">
        <f t="shared" si="3"/>
        <v>Klik</v>
      </c>
      <c r="S17" s="25" t="s">
        <v>2321</v>
      </c>
      <c r="T17" s="21" t="str">
        <f t="shared" si="4"/>
        <v>Klik</v>
      </c>
      <c r="U17" s="26" t="s">
        <v>2331</v>
      </c>
      <c r="V17" s="18" t="str">
        <f t="shared" si="5"/>
        <v>Klik</v>
      </c>
      <c r="W17" s="27" t="s">
        <v>2328</v>
      </c>
      <c r="X17" s="5" t="s">
        <v>2326</v>
      </c>
      <c r="Y17" s="5" t="s">
        <v>2325</v>
      </c>
      <c r="Z17" s="5" t="s">
        <v>2336</v>
      </c>
      <c r="AA17" s="21" t="str">
        <f t="shared" si="6"/>
        <v>Klik</v>
      </c>
    </row>
    <row r="18" spans="1:27" x14ac:dyDescent="0.25">
      <c r="A18" s="33" t="str">
        <f>_xlfn.CONCAT(Basedir!$A$1,C18,"/",D18,"/",E18,"/",F18,"/",I18,J18,)</f>
        <v>D:\servier-smart-art\media\Bones/Bone fractures/media for upload/Bone fractures - Fracture of femur/Fracture of femur.jpg</v>
      </c>
      <c r="B18" s="34" t="str">
        <f t="shared" si="2"/>
        <v>Klik</v>
      </c>
      <c r="C18" s="35" t="s">
        <v>2220</v>
      </c>
      <c r="D18" s="35" t="s">
        <v>2221</v>
      </c>
      <c r="E18" s="35" t="s">
        <v>2222</v>
      </c>
      <c r="F18" s="35" t="s">
        <v>1181</v>
      </c>
      <c r="G18" s="39" t="s">
        <v>605</v>
      </c>
      <c r="H18" s="39"/>
      <c r="I18" s="36" t="s">
        <v>605</v>
      </c>
      <c r="J18" s="36" t="s">
        <v>1258</v>
      </c>
      <c r="K18" s="9" t="s">
        <v>2501</v>
      </c>
      <c r="L18" s="6" t="s">
        <v>1181</v>
      </c>
      <c r="M18" s="5" t="s">
        <v>1280</v>
      </c>
      <c r="N18" s="5" t="s">
        <v>1328</v>
      </c>
      <c r="O18" s="5"/>
      <c r="P18" s="18" t="str">
        <f t="shared" si="1"/>
        <v>Klik</v>
      </c>
      <c r="Q18" s="20" t="s">
        <v>2238</v>
      </c>
      <c r="R18" s="21" t="str">
        <f t="shared" si="3"/>
        <v>Klik</v>
      </c>
      <c r="S18" s="25" t="s">
        <v>2321</v>
      </c>
      <c r="T18" s="21" t="str">
        <f t="shared" si="4"/>
        <v>Klik</v>
      </c>
      <c r="U18" s="26" t="s">
        <v>2331</v>
      </c>
      <c r="V18" s="18" t="str">
        <f t="shared" si="5"/>
        <v>Klik</v>
      </c>
      <c r="W18" s="27" t="s">
        <v>2328</v>
      </c>
      <c r="X18" s="5" t="s">
        <v>2326</v>
      </c>
      <c r="Y18" s="5" t="s">
        <v>2325</v>
      </c>
      <c r="Z18" s="5" t="s">
        <v>2336</v>
      </c>
      <c r="AA18" s="21" t="str">
        <f t="shared" si="6"/>
        <v>Klik</v>
      </c>
    </row>
    <row r="19" spans="1:27" x14ac:dyDescent="0.25">
      <c r="A19" s="33" t="str">
        <f>_xlfn.CONCAT(Basedir!$A$1,C19,"/",D19,"/",E19,"/",F19,"/",I19,J19,)</f>
        <v>D:\servier-smart-art\media\Bones/Bone fractures/media for upload/Bone fractures - Fracture repair/Fracture repair 1.png</v>
      </c>
      <c r="B19" s="34" t="str">
        <f t="shared" si="2"/>
        <v>Klik</v>
      </c>
      <c r="C19" s="35" t="s">
        <v>2220</v>
      </c>
      <c r="D19" s="35" t="s">
        <v>2221</v>
      </c>
      <c r="E19" s="35" t="s">
        <v>2222</v>
      </c>
      <c r="F19" s="35" t="s">
        <v>1182</v>
      </c>
      <c r="G19" s="39" t="s">
        <v>612</v>
      </c>
      <c r="H19" s="39"/>
      <c r="I19" s="36" t="s">
        <v>613</v>
      </c>
      <c r="J19" s="36" t="s">
        <v>1257</v>
      </c>
      <c r="K19" s="9" t="s">
        <v>2502</v>
      </c>
      <c r="L19" s="6" t="s">
        <v>1182</v>
      </c>
      <c r="M19" s="6" t="s">
        <v>1275</v>
      </c>
      <c r="N19" s="5" t="s">
        <v>1329</v>
      </c>
      <c r="O19" s="5"/>
      <c r="P19" s="18" t="str">
        <f t="shared" si="1"/>
        <v>Klik</v>
      </c>
      <c r="Q19" s="20" t="s">
        <v>2239</v>
      </c>
      <c r="R19" s="21" t="str">
        <f t="shared" si="3"/>
        <v>Klik</v>
      </c>
      <c r="S19" s="25" t="s">
        <v>2321</v>
      </c>
      <c r="T19" s="21" t="str">
        <f t="shared" si="4"/>
        <v>Klik</v>
      </c>
      <c r="U19" s="26" t="s">
        <v>2331</v>
      </c>
      <c r="V19" s="18" t="str">
        <f t="shared" si="5"/>
        <v>Klik</v>
      </c>
      <c r="W19" s="27" t="s">
        <v>2328</v>
      </c>
      <c r="X19" s="5" t="s">
        <v>2326</v>
      </c>
      <c r="Y19" s="5" t="s">
        <v>2325</v>
      </c>
      <c r="Z19" s="5" t="s">
        <v>2336</v>
      </c>
      <c r="AA19" s="21" t="str">
        <f t="shared" si="6"/>
        <v>Klik</v>
      </c>
    </row>
    <row r="20" spans="1:27" x14ac:dyDescent="0.25">
      <c r="A20" s="33" t="str">
        <f>_xlfn.CONCAT(Basedir!$A$1,C20,"/",D20,"/",E20,"/",F20,"/",I20,J20,)</f>
        <v>D:\servier-smart-art\media\Bones/Bone fractures/media for upload/Bone fractures - Fracture repair/Fracture repair 2.png</v>
      </c>
      <c r="B20" s="34" t="str">
        <f t="shared" si="2"/>
        <v>Klik</v>
      </c>
      <c r="C20" s="35" t="s">
        <v>2220</v>
      </c>
      <c r="D20" s="35" t="s">
        <v>2221</v>
      </c>
      <c r="E20" s="35" t="s">
        <v>2222</v>
      </c>
      <c r="F20" s="35" t="s">
        <v>1182</v>
      </c>
      <c r="G20" s="39" t="s">
        <v>612</v>
      </c>
      <c r="H20" s="39"/>
      <c r="I20" s="36" t="s">
        <v>614</v>
      </c>
      <c r="J20" s="36" t="s">
        <v>1257</v>
      </c>
      <c r="K20" s="9" t="s">
        <v>2503</v>
      </c>
      <c r="L20" s="6" t="s">
        <v>1182</v>
      </c>
      <c r="M20" s="6" t="s">
        <v>1275</v>
      </c>
      <c r="N20" s="5" t="s">
        <v>1329</v>
      </c>
      <c r="O20" s="5"/>
      <c r="P20" s="18" t="str">
        <f t="shared" si="1"/>
        <v>Klik</v>
      </c>
      <c r="Q20" s="20" t="s">
        <v>2239</v>
      </c>
      <c r="R20" s="21" t="str">
        <f t="shared" si="3"/>
        <v>Klik</v>
      </c>
      <c r="S20" s="25" t="s">
        <v>2321</v>
      </c>
      <c r="T20" s="21" t="str">
        <f t="shared" si="4"/>
        <v>Klik</v>
      </c>
      <c r="U20" s="26" t="s">
        <v>2331</v>
      </c>
      <c r="V20" s="18" t="str">
        <f t="shared" si="5"/>
        <v>Klik</v>
      </c>
      <c r="W20" s="27" t="s">
        <v>2328</v>
      </c>
      <c r="X20" s="5" t="s">
        <v>2326</v>
      </c>
      <c r="Y20" s="5" t="s">
        <v>2325</v>
      </c>
      <c r="Z20" s="5" t="s">
        <v>2336</v>
      </c>
      <c r="AA20" s="21" t="str">
        <f t="shared" si="6"/>
        <v>Klik</v>
      </c>
    </row>
    <row r="21" spans="1:27" x14ac:dyDescent="0.25">
      <c r="A21" s="33" t="str">
        <f>_xlfn.CONCAT(Basedir!$A$1,C21,"/",D21,"/",E21,"/",F21,"/",I21,J21,)</f>
        <v>D:\servier-smart-art\media\Bones/Bone fractures/media for upload/Bone fractures - Fracture repair/Fracture repair 3.png</v>
      </c>
      <c r="B21" s="34" t="str">
        <f t="shared" si="2"/>
        <v>Klik</v>
      </c>
      <c r="C21" s="35" t="s">
        <v>2220</v>
      </c>
      <c r="D21" s="35" t="s">
        <v>2221</v>
      </c>
      <c r="E21" s="35" t="s">
        <v>2222</v>
      </c>
      <c r="F21" s="35" t="s">
        <v>1182</v>
      </c>
      <c r="G21" s="39" t="s">
        <v>612</v>
      </c>
      <c r="H21" s="39"/>
      <c r="I21" s="36" t="s">
        <v>615</v>
      </c>
      <c r="J21" s="36" t="s">
        <v>1257</v>
      </c>
      <c r="K21" s="9" t="s">
        <v>2504</v>
      </c>
      <c r="L21" s="6" t="s">
        <v>1182</v>
      </c>
      <c r="M21" s="6" t="s">
        <v>1275</v>
      </c>
      <c r="N21" s="5" t="s">
        <v>1329</v>
      </c>
      <c r="O21" s="5"/>
      <c r="P21" s="18" t="str">
        <f t="shared" si="1"/>
        <v>Klik</v>
      </c>
      <c r="Q21" s="20" t="s">
        <v>2239</v>
      </c>
      <c r="R21" s="21" t="str">
        <f t="shared" si="3"/>
        <v>Klik</v>
      </c>
      <c r="S21" s="25" t="s">
        <v>2321</v>
      </c>
      <c r="T21" s="21" t="str">
        <f t="shared" si="4"/>
        <v>Klik</v>
      </c>
      <c r="U21" s="26" t="s">
        <v>2331</v>
      </c>
      <c r="V21" s="18" t="str">
        <f t="shared" si="5"/>
        <v>Klik</v>
      </c>
      <c r="W21" s="27" t="s">
        <v>2328</v>
      </c>
      <c r="X21" s="5" t="s">
        <v>2326</v>
      </c>
      <c r="Y21" s="5" t="s">
        <v>2325</v>
      </c>
      <c r="Z21" s="5" t="s">
        <v>2336</v>
      </c>
      <c r="AA21" s="21" t="str">
        <f t="shared" si="6"/>
        <v>Klik</v>
      </c>
    </row>
    <row r="22" spans="1:27" x14ac:dyDescent="0.25">
      <c r="A22" s="33" t="str">
        <f>_xlfn.CONCAT(Basedir!$A$1,C22,"/",D22,"/",E22,"/",F22,"/",I22,J22,)</f>
        <v>D:\servier-smart-art\media\Bones/Bone fractures/media for upload/Bone fractures - Fracture repair/Fracture repair 4.png</v>
      </c>
      <c r="B22" s="34" t="str">
        <f t="shared" si="2"/>
        <v>Klik</v>
      </c>
      <c r="C22" s="35" t="s">
        <v>2220</v>
      </c>
      <c r="D22" s="35" t="s">
        <v>2221</v>
      </c>
      <c r="E22" s="35" t="s">
        <v>2222</v>
      </c>
      <c r="F22" s="35" t="s">
        <v>1182</v>
      </c>
      <c r="G22" s="39" t="s">
        <v>612</v>
      </c>
      <c r="H22" s="39"/>
      <c r="I22" s="36" t="s">
        <v>616</v>
      </c>
      <c r="J22" s="36" t="s">
        <v>1257</v>
      </c>
      <c r="K22" s="9" t="s">
        <v>2505</v>
      </c>
      <c r="L22" s="6" t="s">
        <v>1182</v>
      </c>
      <c r="M22" s="6" t="s">
        <v>1275</v>
      </c>
      <c r="N22" s="5" t="s">
        <v>1329</v>
      </c>
      <c r="O22" s="5"/>
      <c r="P22" s="18" t="str">
        <f t="shared" si="1"/>
        <v>Klik</v>
      </c>
      <c r="Q22" s="20" t="s">
        <v>2239</v>
      </c>
      <c r="R22" s="21" t="str">
        <f t="shared" si="3"/>
        <v>Klik</v>
      </c>
      <c r="S22" s="25" t="s">
        <v>2321</v>
      </c>
      <c r="T22" s="21" t="str">
        <f t="shared" si="4"/>
        <v>Klik</v>
      </c>
      <c r="U22" s="26" t="s">
        <v>2331</v>
      </c>
      <c r="V22" s="18" t="str">
        <f t="shared" si="5"/>
        <v>Klik</v>
      </c>
      <c r="W22" s="27" t="s">
        <v>2328</v>
      </c>
      <c r="X22" s="5" t="s">
        <v>2326</v>
      </c>
      <c r="Y22" s="5" t="s">
        <v>2325</v>
      </c>
      <c r="Z22" s="5" t="s">
        <v>2336</v>
      </c>
      <c r="AA22" s="21" t="str">
        <f t="shared" si="6"/>
        <v>Klik</v>
      </c>
    </row>
    <row r="23" spans="1:27" x14ac:dyDescent="0.25">
      <c r="A23" s="33" t="str">
        <f>_xlfn.CONCAT(Basedir!$A$1,C23,"/",D23,"/",E23,"/",F23,"/",I23,J23,)</f>
        <v>D:\servier-smart-art\media\Bones/Bone fractures/media for upload/Bone fractures - Fracture repair/Fracture repair.jpg</v>
      </c>
      <c r="B23" s="34" t="str">
        <f t="shared" si="2"/>
        <v>Klik</v>
      </c>
      <c r="C23" s="35" t="s">
        <v>2220</v>
      </c>
      <c r="D23" s="35" t="s">
        <v>2221</v>
      </c>
      <c r="E23" s="35" t="s">
        <v>2222</v>
      </c>
      <c r="F23" s="35" t="s">
        <v>1182</v>
      </c>
      <c r="G23" s="39" t="s">
        <v>612</v>
      </c>
      <c r="H23" s="39"/>
      <c r="I23" s="36" t="s">
        <v>612</v>
      </c>
      <c r="J23" s="36" t="s">
        <v>1258</v>
      </c>
      <c r="K23" s="9" t="s">
        <v>2506</v>
      </c>
      <c r="L23" s="6" t="s">
        <v>1182</v>
      </c>
      <c r="M23" s="6" t="s">
        <v>1275</v>
      </c>
      <c r="N23" s="5" t="s">
        <v>1329</v>
      </c>
      <c r="O23" s="5"/>
      <c r="P23" s="18" t="str">
        <f t="shared" si="1"/>
        <v>Klik</v>
      </c>
      <c r="Q23" s="20" t="s">
        <v>2239</v>
      </c>
      <c r="R23" s="21" t="str">
        <f t="shared" si="3"/>
        <v>Klik</v>
      </c>
      <c r="S23" s="25" t="s">
        <v>2321</v>
      </c>
      <c r="T23" s="21" t="str">
        <f t="shared" si="4"/>
        <v>Klik</v>
      </c>
      <c r="U23" s="26" t="s">
        <v>2331</v>
      </c>
      <c r="V23" s="18" t="str">
        <f t="shared" si="5"/>
        <v>Klik</v>
      </c>
      <c r="W23" s="27" t="s">
        <v>2328</v>
      </c>
      <c r="X23" s="5" t="s">
        <v>2326</v>
      </c>
      <c r="Y23" s="5" t="s">
        <v>2325</v>
      </c>
      <c r="Z23" s="5" t="s">
        <v>2336</v>
      </c>
      <c r="AA23" s="21" t="str">
        <f t="shared" si="6"/>
        <v>Klik</v>
      </c>
    </row>
    <row r="24" spans="1:27" x14ac:dyDescent="0.25">
      <c r="A24" s="33" t="str">
        <f>_xlfn.CONCAT(Basedir!$A$1,C24,"/",D24,"/",E24,"/",F24,"/",I24,J24,)</f>
        <v>D:\servier-smart-art\media\Bones/Bone fractures/media for upload/Bone fractures - Humerus fracture/Humerus fracture 1.png</v>
      </c>
      <c r="B24" s="34" t="str">
        <f t="shared" si="2"/>
        <v>Klik</v>
      </c>
      <c r="C24" s="35" t="s">
        <v>2220</v>
      </c>
      <c r="D24" s="35" t="s">
        <v>2221</v>
      </c>
      <c r="E24" s="35" t="s">
        <v>2222</v>
      </c>
      <c r="F24" s="35" t="s">
        <v>1183</v>
      </c>
      <c r="G24" s="39" t="s">
        <v>617</v>
      </c>
      <c r="H24" s="39"/>
      <c r="I24" s="36" t="s">
        <v>618</v>
      </c>
      <c r="J24" s="36" t="s">
        <v>1257</v>
      </c>
      <c r="K24" s="9" t="s">
        <v>2507</v>
      </c>
      <c r="L24" s="6" t="s">
        <v>1183</v>
      </c>
      <c r="M24" s="5" t="s">
        <v>1281</v>
      </c>
      <c r="N24" s="5" t="s">
        <v>1330</v>
      </c>
      <c r="O24" s="5"/>
      <c r="P24" s="18" t="str">
        <f t="shared" si="1"/>
        <v>Klik</v>
      </c>
      <c r="Q24" s="20" t="s">
        <v>2240</v>
      </c>
      <c r="R24" s="21" t="str">
        <f t="shared" si="3"/>
        <v>Klik</v>
      </c>
      <c r="S24" s="25" t="s">
        <v>2321</v>
      </c>
      <c r="T24" s="21" t="str">
        <f t="shared" si="4"/>
        <v>Klik</v>
      </c>
      <c r="U24" s="28" t="s">
        <v>2331</v>
      </c>
      <c r="V24" s="18" t="str">
        <f t="shared" si="5"/>
        <v>Klik</v>
      </c>
      <c r="W24" s="27" t="s">
        <v>2328</v>
      </c>
      <c r="X24" s="5" t="s">
        <v>2326</v>
      </c>
      <c r="Y24" s="5" t="s">
        <v>2325</v>
      </c>
      <c r="Z24" s="21" t="s">
        <v>2336</v>
      </c>
      <c r="AA24" s="21" t="str">
        <f t="shared" si="6"/>
        <v>Klik</v>
      </c>
    </row>
    <row r="25" spans="1:27" x14ac:dyDescent="0.25">
      <c r="A25" s="33" t="str">
        <f>_xlfn.CONCAT(Basedir!$A$1,C25,"/",D25,"/",E25,"/",F25,"/",I25,J25,)</f>
        <v>D:\servier-smart-art\media\Bones/Bone fractures/media for upload/Bone fractures - Humerus fracture/Humerus fracture 2.png</v>
      </c>
      <c r="B25" s="34" t="str">
        <f t="shared" si="2"/>
        <v>Klik</v>
      </c>
      <c r="C25" s="35" t="s">
        <v>2220</v>
      </c>
      <c r="D25" s="35" t="s">
        <v>2221</v>
      </c>
      <c r="E25" s="35" t="s">
        <v>2222</v>
      </c>
      <c r="F25" s="35" t="s">
        <v>1183</v>
      </c>
      <c r="G25" s="39" t="s">
        <v>617</v>
      </c>
      <c r="H25" s="39"/>
      <c r="I25" s="36" t="s">
        <v>619</v>
      </c>
      <c r="J25" s="36" t="s">
        <v>1257</v>
      </c>
      <c r="K25" s="9" t="s">
        <v>2508</v>
      </c>
      <c r="L25" s="6" t="s">
        <v>1183</v>
      </c>
      <c r="M25" s="5" t="s">
        <v>1281</v>
      </c>
      <c r="N25" s="5" t="s">
        <v>1330</v>
      </c>
      <c r="O25" s="5"/>
      <c r="P25" s="18" t="str">
        <f t="shared" si="1"/>
        <v>Klik</v>
      </c>
      <c r="Q25" s="20" t="s">
        <v>2240</v>
      </c>
      <c r="R25" s="21" t="str">
        <f t="shared" si="3"/>
        <v>Klik</v>
      </c>
      <c r="S25" s="25" t="s">
        <v>2321</v>
      </c>
      <c r="T25" s="21" t="str">
        <f t="shared" si="4"/>
        <v>Klik</v>
      </c>
      <c r="U25" s="26" t="s">
        <v>2331</v>
      </c>
      <c r="V25" s="18" t="str">
        <f t="shared" si="5"/>
        <v>Klik</v>
      </c>
      <c r="W25" s="27" t="s">
        <v>2328</v>
      </c>
      <c r="X25" s="5" t="s">
        <v>2326</v>
      </c>
      <c r="Y25" s="5" t="s">
        <v>2325</v>
      </c>
      <c r="Z25" s="5" t="s">
        <v>2336</v>
      </c>
      <c r="AA25" s="21" t="str">
        <f t="shared" si="6"/>
        <v>Klik</v>
      </c>
    </row>
    <row r="26" spans="1:27" x14ac:dyDescent="0.25">
      <c r="A26" s="33" t="str">
        <f>_xlfn.CONCAT(Basedir!$A$1,C26,"/",D26,"/",E26,"/",F26,"/",I26,J26,)</f>
        <v>D:\servier-smart-art\media\Bones/Bone fractures/media for upload/Bone fractures - Humerus fracture/Humerus fracture.jpg</v>
      </c>
      <c r="B26" s="34" t="str">
        <f t="shared" si="2"/>
        <v>Klik</v>
      </c>
      <c r="C26" s="35" t="s">
        <v>2220</v>
      </c>
      <c r="D26" s="35" t="s">
        <v>2221</v>
      </c>
      <c r="E26" s="35" t="s">
        <v>2222</v>
      </c>
      <c r="F26" s="35" t="s">
        <v>1183</v>
      </c>
      <c r="G26" s="39" t="s">
        <v>617</v>
      </c>
      <c r="H26" s="39"/>
      <c r="I26" s="36" t="s">
        <v>617</v>
      </c>
      <c r="J26" s="36" t="s">
        <v>1258</v>
      </c>
      <c r="K26" s="9" t="s">
        <v>2509</v>
      </c>
      <c r="L26" s="6" t="s">
        <v>1183</v>
      </c>
      <c r="M26" s="5" t="s">
        <v>1281</v>
      </c>
      <c r="N26" s="5" t="s">
        <v>1330</v>
      </c>
      <c r="O26" s="5"/>
      <c r="P26" s="18" t="str">
        <f t="shared" si="1"/>
        <v>Klik</v>
      </c>
      <c r="Q26" s="20" t="s">
        <v>2240</v>
      </c>
      <c r="R26" s="21" t="str">
        <f t="shared" si="3"/>
        <v>Klik</v>
      </c>
      <c r="S26" s="25" t="s">
        <v>2321</v>
      </c>
      <c r="T26" s="21" t="str">
        <f t="shared" si="4"/>
        <v>Klik</v>
      </c>
      <c r="U26" s="26" t="s">
        <v>2331</v>
      </c>
      <c r="V26" s="18" t="str">
        <f t="shared" si="5"/>
        <v>Klik</v>
      </c>
      <c r="W26" s="27" t="s">
        <v>2328</v>
      </c>
      <c r="X26" s="5" t="s">
        <v>2326</v>
      </c>
      <c r="Y26" s="5" t="s">
        <v>2325</v>
      </c>
      <c r="Z26" s="5" t="s">
        <v>2336</v>
      </c>
      <c r="AA26" s="21" t="str">
        <f t="shared" si="6"/>
        <v>Klik</v>
      </c>
    </row>
    <row r="27" spans="1:27" x14ac:dyDescent="0.25">
      <c r="A27" s="33" t="str">
        <f>_xlfn.CONCAT(Basedir!$A$1,C27,"/",D27,"/",E27,"/",F27,"/",I27,J27,)</f>
        <v>D:\servier-smart-art\media\Bones/Bone fractures/media for upload/Bone fractures - Kind of fractures/Kind of fractures - Closed fracture Open fracture.jpg</v>
      </c>
      <c r="B27" s="34" t="str">
        <f t="shared" si="2"/>
        <v>Klik</v>
      </c>
      <c r="C27" s="35" t="s">
        <v>2220</v>
      </c>
      <c r="D27" s="35" t="s">
        <v>2221</v>
      </c>
      <c r="E27" s="35" t="s">
        <v>2222</v>
      </c>
      <c r="F27" s="35" t="s">
        <v>1238</v>
      </c>
      <c r="G27" s="39" t="s">
        <v>2434</v>
      </c>
      <c r="H27" s="39"/>
      <c r="I27" s="37" t="s">
        <v>620</v>
      </c>
      <c r="J27" s="36" t="s">
        <v>1258</v>
      </c>
      <c r="K27" s="9" t="s">
        <v>2510</v>
      </c>
      <c r="L27" s="6" t="s">
        <v>1184</v>
      </c>
      <c r="M27" s="5" t="s">
        <v>1997</v>
      </c>
      <c r="N27" s="5" t="s">
        <v>1331</v>
      </c>
      <c r="O27" s="5"/>
      <c r="P27" s="18" t="str">
        <f t="shared" si="1"/>
        <v>Klik</v>
      </c>
      <c r="Q27" s="20" t="s">
        <v>2241</v>
      </c>
      <c r="R27" s="21" t="str">
        <f t="shared" si="3"/>
        <v>Klik</v>
      </c>
      <c r="S27" s="25" t="s">
        <v>2321</v>
      </c>
      <c r="T27" s="21" t="str">
        <f t="shared" si="4"/>
        <v>Klik</v>
      </c>
      <c r="U27" s="26" t="s">
        <v>2331</v>
      </c>
      <c r="V27" s="18" t="str">
        <f t="shared" si="5"/>
        <v>Klik</v>
      </c>
      <c r="W27" s="27" t="s">
        <v>2328</v>
      </c>
      <c r="X27" s="5" t="s">
        <v>2326</v>
      </c>
      <c r="Y27" s="5" t="s">
        <v>2325</v>
      </c>
      <c r="Z27" s="5" t="s">
        <v>2336</v>
      </c>
      <c r="AA27" s="21" t="str">
        <f t="shared" si="6"/>
        <v>Klik</v>
      </c>
    </row>
    <row r="28" spans="1:27" x14ac:dyDescent="0.25">
      <c r="A28" s="33" t="str">
        <f>_xlfn.CONCAT(Basedir!$A$1,C28,"/",D28,"/",E28,"/",F28,"/",I28,J28,)</f>
        <v>D:\servier-smart-art\media\Bones/Bone fractures/media for upload/Bone fractures - Kind of fractures/Kind of fractures - Closed fracture.png</v>
      </c>
      <c r="B28" s="34" t="str">
        <f t="shared" si="2"/>
        <v>Klik</v>
      </c>
      <c r="C28" s="35" t="s">
        <v>2220</v>
      </c>
      <c r="D28" s="35" t="s">
        <v>2221</v>
      </c>
      <c r="E28" s="35" t="s">
        <v>2222</v>
      </c>
      <c r="F28" s="35" t="s">
        <v>1238</v>
      </c>
      <c r="G28" s="39" t="s">
        <v>2434</v>
      </c>
      <c r="H28" s="39"/>
      <c r="I28" s="37" t="s">
        <v>2438</v>
      </c>
      <c r="J28" s="36" t="s">
        <v>1257</v>
      </c>
      <c r="K28" s="9" t="s">
        <v>2511</v>
      </c>
      <c r="L28" s="6" t="s">
        <v>1990</v>
      </c>
      <c r="M28" s="5" t="s">
        <v>1992</v>
      </c>
      <c r="N28" s="5" t="s">
        <v>1988</v>
      </c>
      <c r="O28" s="5"/>
      <c r="P28" s="18" t="str">
        <f t="shared" si="1"/>
        <v>Klik</v>
      </c>
      <c r="Q28" s="20" t="s">
        <v>2242</v>
      </c>
      <c r="R28" s="21" t="str">
        <f t="shared" si="3"/>
        <v>Klik</v>
      </c>
      <c r="S28" s="25" t="s">
        <v>2321</v>
      </c>
      <c r="T28" s="21" t="str">
        <f t="shared" si="4"/>
        <v>Klik</v>
      </c>
      <c r="U28" s="26" t="s">
        <v>2331</v>
      </c>
      <c r="V28" s="18" t="str">
        <f t="shared" si="5"/>
        <v>Klik</v>
      </c>
      <c r="W28" s="27" t="s">
        <v>2328</v>
      </c>
      <c r="X28" s="5" t="s">
        <v>2326</v>
      </c>
      <c r="Y28" s="5" t="s">
        <v>2325</v>
      </c>
      <c r="Z28" s="5" t="s">
        <v>2336</v>
      </c>
      <c r="AA28" s="21" t="str">
        <f t="shared" si="6"/>
        <v>Klik</v>
      </c>
    </row>
    <row r="29" spans="1:27" x14ac:dyDescent="0.25">
      <c r="A29" s="33" t="str">
        <f>_xlfn.CONCAT(Basedir!$A$1,C29,"/",D29,"/",E29,"/",F29,"/",I29,J29,)</f>
        <v>D:\servier-smart-art\media\Bones/Bone fractures/media for upload/Bone fractures - Kind of fractures/Kind of fractures - Comminuted.png</v>
      </c>
      <c r="B29" s="34" t="str">
        <f t="shared" si="2"/>
        <v>Klik</v>
      </c>
      <c r="C29" s="35" t="s">
        <v>2220</v>
      </c>
      <c r="D29" s="35" t="s">
        <v>2221</v>
      </c>
      <c r="E29" s="35" t="s">
        <v>2222</v>
      </c>
      <c r="F29" s="35" t="s">
        <v>1238</v>
      </c>
      <c r="G29" s="39" t="s">
        <v>2434</v>
      </c>
      <c r="H29" s="39"/>
      <c r="I29" s="37" t="s">
        <v>2439</v>
      </c>
      <c r="J29" s="36" t="s">
        <v>1257</v>
      </c>
      <c r="K29" s="9" t="s">
        <v>2512</v>
      </c>
      <c r="L29" s="6" t="s">
        <v>2005</v>
      </c>
      <c r="M29" s="5" t="s">
        <v>2004</v>
      </c>
      <c r="N29" s="5" t="s">
        <v>2234</v>
      </c>
      <c r="O29" s="5"/>
      <c r="P29" s="18" t="str">
        <f t="shared" si="1"/>
        <v>Klik</v>
      </c>
      <c r="Q29" s="20" t="s">
        <v>2243</v>
      </c>
      <c r="R29" s="21" t="str">
        <f t="shared" si="3"/>
        <v>Klik</v>
      </c>
      <c r="S29" s="25" t="s">
        <v>2321</v>
      </c>
      <c r="T29" s="21" t="str">
        <f t="shared" si="4"/>
        <v>Klik</v>
      </c>
      <c r="U29" s="26" t="s">
        <v>2331</v>
      </c>
      <c r="V29" s="18" t="str">
        <f t="shared" si="5"/>
        <v>Klik</v>
      </c>
      <c r="W29" s="27" t="s">
        <v>2328</v>
      </c>
      <c r="X29" s="5" t="s">
        <v>2326</v>
      </c>
      <c r="Y29" s="5" t="s">
        <v>2325</v>
      </c>
      <c r="Z29" s="5" t="s">
        <v>2336</v>
      </c>
      <c r="AA29" s="21" t="str">
        <f t="shared" si="6"/>
        <v>Klik</v>
      </c>
    </row>
    <row r="30" spans="1:27" x14ac:dyDescent="0.25">
      <c r="A30" s="33" t="str">
        <f>_xlfn.CONCAT(Basedir!$A$1,C30,"/",D30,"/",E30,"/",F30,"/",I30,J30,)</f>
        <v>D:\servier-smart-art\media\Bones/Bone fractures/media for upload/Bone fractures - Kind of fractures/Kind of fractures - Compound.png</v>
      </c>
      <c r="B30" s="34" t="str">
        <f t="shared" si="2"/>
        <v>Klik</v>
      </c>
      <c r="C30" s="35" t="s">
        <v>2220</v>
      </c>
      <c r="D30" s="35" t="s">
        <v>2221</v>
      </c>
      <c r="E30" s="35" t="s">
        <v>2222</v>
      </c>
      <c r="F30" s="35" t="s">
        <v>1238</v>
      </c>
      <c r="G30" s="39" t="s">
        <v>2434</v>
      </c>
      <c r="H30" s="39"/>
      <c r="I30" s="37" t="s">
        <v>2440</v>
      </c>
      <c r="J30" s="36" t="s">
        <v>1257</v>
      </c>
      <c r="K30" s="9" t="s">
        <v>2513</v>
      </c>
      <c r="L30" s="6" t="s">
        <v>2011</v>
      </c>
      <c r="M30" s="5" t="s">
        <v>2010</v>
      </c>
      <c r="N30" s="5" t="s">
        <v>2009</v>
      </c>
      <c r="O30" s="5"/>
      <c r="P30" s="18" t="str">
        <f t="shared" si="1"/>
        <v>Klik</v>
      </c>
      <c r="Q30" s="20" t="s">
        <v>2241</v>
      </c>
      <c r="R30" s="21" t="str">
        <f t="shared" si="3"/>
        <v>Klik</v>
      </c>
      <c r="S30" s="25" t="s">
        <v>2321</v>
      </c>
      <c r="T30" s="21" t="str">
        <f t="shared" si="4"/>
        <v>Klik</v>
      </c>
      <c r="U30" s="26" t="s">
        <v>2331</v>
      </c>
      <c r="V30" s="18" t="str">
        <f t="shared" si="5"/>
        <v>Klik</v>
      </c>
      <c r="W30" s="27" t="s">
        <v>2328</v>
      </c>
      <c r="X30" s="5" t="s">
        <v>2326</v>
      </c>
      <c r="Y30" s="5" t="s">
        <v>2325</v>
      </c>
      <c r="Z30" s="5" t="s">
        <v>2336</v>
      </c>
      <c r="AA30" s="21" t="str">
        <f t="shared" si="6"/>
        <v>Klik</v>
      </c>
    </row>
    <row r="31" spans="1:27" x14ac:dyDescent="0.25">
      <c r="A31" s="33" t="str">
        <f>_xlfn.CONCAT(Basedir!$A$1,C31,"/",D31,"/",E31,"/",F31,"/",I31,J31,)</f>
        <v>D:\servier-smart-art\media\Bones/Bone fractures/media for upload/Bone fractures - Kind of fractures/Kind of fractures - Greenstick Segmental Transverse.jpg</v>
      </c>
      <c r="B31" s="34" t="str">
        <f t="shared" si="2"/>
        <v>Klik</v>
      </c>
      <c r="C31" s="35" t="s">
        <v>2220</v>
      </c>
      <c r="D31" s="35" t="s">
        <v>2221</v>
      </c>
      <c r="E31" s="35" t="s">
        <v>2222</v>
      </c>
      <c r="F31" s="35" t="s">
        <v>1238</v>
      </c>
      <c r="G31" s="39" t="s">
        <v>2434</v>
      </c>
      <c r="H31" s="39"/>
      <c r="I31" s="37" t="s">
        <v>621</v>
      </c>
      <c r="J31" s="36" t="s">
        <v>1258</v>
      </c>
      <c r="K31" s="9" t="s">
        <v>2514</v>
      </c>
      <c r="L31" s="6" t="s">
        <v>1185</v>
      </c>
      <c r="M31" s="5" t="s">
        <v>1998</v>
      </c>
      <c r="N31" s="5" t="s">
        <v>1371</v>
      </c>
      <c r="O31" s="5"/>
      <c r="P31" s="18" t="str">
        <f t="shared" si="1"/>
        <v>Klik</v>
      </c>
      <c r="Q31" s="20" t="s">
        <v>2241</v>
      </c>
      <c r="R31" s="21" t="str">
        <f t="shared" si="3"/>
        <v>Klik</v>
      </c>
      <c r="S31" s="25" t="s">
        <v>2321</v>
      </c>
      <c r="T31" s="21" t="str">
        <f t="shared" si="4"/>
        <v>Klik</v>
      </c>
      <c r="U31" s="26" t="s">
        <v>2331</v>
      </c>
      <c r="V31" s="18" t="str">
        <f t="shared" si="5"/>
        <v>Klik</v>
      </c>
      <c r="W31" s="27" t="s">
        <v>2328</v>
      </c>
      <c r="X31" s="5" t="s">
        <v>2326</v>
      </c>
      <c r="Y31" s="5" t="s">
        <v>2325</v>
      </c>
      <c r="Z31" s="5" t="s">
        <v>2336</v>
      </c>
      <c r="AA31" s="21" t="str">
        <f t="shared" si="6"/>
        <v>Klik</v>
      </c>
    </row>
    <row r="32" spans="1:27" x14ac:dyDescent="0.25">
      <c r="A32" s="33" t="str">
        <f>_xlfn.CONCAT(Basedir!$A$1,C32,"/",D32,"/",E32,"/",F32,"/",I32,J32,)</f>
        <v>D:\servier-smart-art\media\Bones/Bone fractures/media for upload/Bone fractures - Kind of fractures/Kind of fractures - Greenstick.png</v>
      </c>
      <c r="B32" s="34" t="str">
        <f t="shared" si="2"/>
        <v>Klik</v>
      </c>
      <c r="C32" s="35" t="s">
        <v>2220</v>
      </c>
      <c r="D32" s="35" t="s">
        <v>2221</v>
      </c>
      <c r="E32" s="35" t="s">
        <v>2222</v>
      </c>
      <c r="F32" s="35" t="s">
        <v>1238</v>
      </c>
      <c r="G32" s="39" t="s">
        <v>2434</v>
      </c>
      <c r="H32" s="39"/>
      <c r="I32" s="37" t="s">
        <v>2441</v>
      </c>
      <c r="J32" s="36" t="s">
        <v>1257</v>
      </c>
      <c r="K32" s="9" t="s">
        <v>2515</v>
      </c>
      <c r="L32" s="6" t="s">
        <v>2016</v>
      </c>
      <c r="M32" s="5" t="s">
        <v>2014</v>
      </c>
      <c r="N32" s="5" t="s">
        <v>2012</v>
      </c>
      <c r="O32" s="5"/>
      <c r="P32" s="18" t="str">
        <f t="shared" si="1"/>
        <v>Klik</v>
      </c>
      <c r="Q32" s="20" t="s">
        <v>2244</v>
      </c>
      <c r="R32" s="21" t="str">
        <f t="shared" si="3"/>
        <v>Klik</v>
      </c>
      <c r="S32" s="25" t="s">
        <v>2321</v>
      </c>
      <c r="T32" s="21" t="str">
        <f t="shared" si="4"/>
        <v>Klik</v>
      </c>
      <c r="U32" s="26" t="s">
        <v>2331</v>
      </c>
      <c r="V32" s="18" t="str">
        <f t="shared" si="5"/>
        <v>Klik</v>
      </c>
      <c r="W32" s="27" t="s">
        <v>2328</v>
      </c>
      <c r="X32" s="5" t="s">
        <v>2326</v>
      </c>
      <c r="Y32" s="5" t="s">
        <v>2325</v>
      </c>
      <c r="Z32" s="5" t="s">
        <v>2336</v>
      </c>
      <c r="AA32" s="21" t="str">
        <f t="shared" si="6"/>
        <v>Klik</v>
      </c>
    </row>
    <row r="33" spans="1:27" x14ac:dyDescent="0.25">
      <c r="A33" s="33" t="str">
        <f>_xlfn.CONCAT(Basedir!$A$1,C33,"/",D33,"/",E33,"/",F33,"/",I33,J33,)</f>
        <v>D:\servier-smart-art\media\Bones/Bone fractures/media for upload/Bone fractures - Kind of fractures/Kind of fractures - Oblique Comminuted Spiral Compound.jpg</v>
      </c>
      <c r="B33" s="34" t="str">
        <f t="shared" si="2"/>
        <v>Klik</v>
      </c>
      <c r="C33" s="35" t="s">
        <v>2220</v>
      </c>
      <c r="D33" s="35" t="s">
        <v>2221</v>
      </c>
      <c r="E33" s="35" t="s">
        <v>2222</v>
      </c>
      <c r="F33" s="35" t="s">
        <v>1238</v>
      </c>
      <c r="G33" s="39" t="s">
        <v>2434</v>
      </c>
      <c r="H33" s="39"/>
      <c r="I33" s="37" t="s">
        <v>622</v>
      </c>
      <c r="J33" s="36" t="s">
        <v>1258</v>
      </c>
      <c r="K33" s="9" t="s">
        <v>2516</v>
      </c>
      <c r="L33" s="6" t="s">
        <v>1186</v>
      </c>
      <c r="M33" s="5" t="s">
        <v>1999</v>
      </c>
      <c r="N33" s="5" t="s">
        <v>2003</v>
      </c>
      <c r="O33" s="5"/>
      <c r="P33" s="18" t="str">
        <f t="shared" si="1"/>
        <v>Klik</v>
      </c>
      <c r="Q33" s="20" t="s">
        <v>2241</v>
      </c>
      <c r="R33" s="21" t="str">
        <f t="shared" si="3"/>
        <v>Klik</v>
      </c>
      <c r="S33" s="25" t="s">
        <v>2321</v>
      </c>
      <c r="T33" s="21" t="str">
        <f t="shared" si="4"/>
        <v>Klik</v>
      </c>
      <c r="U33" s="26" t="s">
        <v>2331</v>
      </c>
      <c r="V33" s="18" t="str">
        <f t="shared" si="5"/>
        <v>Klik</v>
      </c>
      <c r="W33" s="27" t="s">
        <v>2328</v>
      </c>
      <c r="X33" s="5" t="s">
        <v>2326</v>
      </c>
      <c r="Y33" s="5" t="s">
        <v>2325</v>
      </c>
      <c r="Z33" s="5" t="s">
        <v>2336</v>
      </c>
      <c r="AA33" s="21" t="str">
        <f t="shared" si="6"/>
        <v>Klik</v>
      </c>
    </row>
    <row r="34" spans="1:27" x14ac:dyDescent="0.25">
      <c r="A34" s="33" t="str">
        <f>_xlfn.CONCAT(Basedir!$A$1,C34,"/",D34,"/",E34,"/",F34,"/",I34,J34,)</f>
        <v>D:\servier-smart-art\media\Bones/Bone fractures/media for upload/Bone fractures - Kind of fractures/Kind of fractures - Oblique.png</v>
      </c>
      <c r="B34" s="34" t="str">
        <f t="shared" si="2"/>
        <v>Klik</v>
      </c>
      <c r="C34" s="35" t="s">
        <v>2220</v>
      </c>
      <c r="D34" s="35" t="s">
        <v>2221</v>
      </c>
      <c r="E34" s="35" t="s">
        <v>2222</v>
      </c>
      <c r="F34" s="35" t="s">
        <v>1238</v>
      </c>
      <c r="G34" s="39" t="s">
        <v>2434</v>
      </c>
      <c r="H34" s="39"/>
      <c r="I34" s="37" t="s">
        <v>2442</v>
      </c>
      <c r="J34" s="36" t="s">
        <v>1257</v>
      </c>
      <c r="K34" s="9" t="s">
        <v>2517</v>
      </c>
      <c r="L34" s="6" t="s">
        <v>2001</v>
      </c>
      <c r="M34" s="5" t="s">
        <v>2000</v>
      </c>
      <c r="N34" s="5" t="s">
        <v>1996</v>
      </c>
      <c r="O34" s="5"/>
      <c r="P34" s="18" t="str">
        <f t="shared" si="1"/>
        <v>Klik</v>
      </c>
      <c r="Q34" s="20" t="s">
        <v>2241</v>
      </c>
      <c r="R34" s="21" t="str">
        <f t="shared" si="3"/>
        <v>Klik</v>
      </c>
      <c r="S34" s="25" t="s">
        <v>2321</v>
      </c>
      <c r="T34" s="21" t="str">
        <f t="shared" si="4"/>
        <v>Klik</v>
      </c>
      <c r="U34" s="26" t="s">
        <v>2331</v>
      </c>
      <c r="V34" s="18" t="str">
        <f t="shared" si="5"/>
        <v>Klik</v>
      </c>
      <c r="W34" s="27" t="s">
        <v>2328</v>
      </c>
      <c r="X34" s="5" t="s">
        <v>2326</v>
      </c>
      <c r="Y34" s="5" t="s">
        <v>2325</v>
      </c>
      <c r="Z34" s="5" t="s">
        <v>2336</v>
      </c>
      <c r="AA34" s="21" t="str">
        <f t="shared" si="6"/>
        <v>Klik</v>
      </c>
    </row>
    <row r="35" spans="1:27" x14ac:dyDescent="0.25">
      <c r="A35" s="33" t="str">
        <f>_xlfn.CONCAT(Basedir!$A$1,C35,"/",D35,"/",E35,"/",F35,"/",I35,J35,)</f>
        <v>D:\servier-smart-art\media\Bones/Bone fractures/media for upload/Bone fractures - Kind of fractures/Kind of fractures - Open fracture.png</v>
      </c>
      <c r="B35" s="34" t="str">
        <f t="shared" si="2"/>
        <v>Klik</v>
      </c>
      <c r="C35" s="35" t="s">
        <v>2220</v>
      </c>
      <c r="D35" s="35" t="s">
        <v>2221</v>
      </c>
      <c r="E35" s="35" t="s">
        <v>2222</v>
      </c>
      <c r="F35" s="35" t="s">
        <v>1238</v>
      </c>
      <c r="G35" s="39" t="s">
        <v>2434</v>
      </c>
      <c r="H35" s="39"/>
      <c r="I35" s="37" t="s">
        <v>2443</v>
      </c>
      <c r="J35" s="36" t="s">
        <v>1257</v>
      </c>
      <c r="K35" s="9" t="s">
        <v>2518</v>
      </c>
      <c r="L35" s="6" t="s">
        <v>1991</v>
      </c>
      <c r="M35" s="5" t="s">
        <v>1993</v>
      </c>
      <c r="N35" s="5" t="s">
        <v>1989</v>
      </c>
      <c r="O35" s="5"/>
      <c r="P35" s="18" t="str">
        <f t="shared" si="1"/>
        <v>Klik</v>
      </c>
      <c r="Q35" s="20" t="s">
        <v>2245</v>
      </c>
      <c r="R35" s="21" t="str">
        <f t="shared" si="3"/>
        <v>Klik</v>
      </c>
      <c r="S35" s="25" t="s">
        <v>2321</v>
      </c>
      <c r="T35" s="21" t="str">
        <f t="shared" si="4"/>
        <v>Klik</v>
      </c>
      <c r="U35" s="26" t="s">
        <v>2331</v>
      </c>
      <c r="V35" s="18" t="str">
        <f t="shared" si="5"/>
        <v>Klik</v>
      </c>
      <c r="W35" s="27" t="s">
        <v>2328</v>
      </c>
      <c r="X35" s="5" t="s">
        <v>2326</v>
      </c>
      <c r="Y35" s="5" t="s">
        <v>2325</v>
      </c>
      <c r="Z35" s="5" t="s">
        <v>2336</v>
      </c>
      <c r="AA35" s="21" t="str">
        <f t="shared" si="6"/>
        <v>Klik</v>
      </c>
    </row>
    <row r="36" spans="1:27" x14ac:dyDescent="0.25">
      <c r="A36" s="33" t="str">
        <f>_xlfn.CONCAT(Basedir!$A$1,C36,"/",D36,"/",E36,"/",F36,"/",I36,J36,)</f>
        <v>D:\servier-smart-art\media\Bones/Bone fractures/media for upload/Bone fractures - Kind of fractures/Kind of fractures - Segmental.png</v>
      </c>
      <c r="B36" s="34" t="str">
        <f t="shared" si="2"/>
        <v>Klik</v>
      </c>
      <c r="C36" s="35" t="s">
        <v>2220</v>
      </c>
      <c r="D36" s="35" t="s">
        <v>2221</v>
      </c>
      <c r="E36" s="35" t="s">
        <v>2222</v>
      </c>
      <c r="F36" s="35" t="s">
        <v>1238</v>
      </c>
      <c r="G36" s="39" t="s">
        <v>2434</v>
      </c>
      <c r="H36" s="39"/>
      <c r="I36" s="37" t="s">
        <v>2444</v>
      </c>
      <c r="J36" s="36" t="s">
        <v>1257</v>
      </c>
      <c r="K36" s="9" t="s">
        <v>2519</v>
      </c>
      <c r="L36" s="6" t="s">
        <v>2017</v>
      </c>
      <c r="M36" s="5" t="s">
        <v>2015</v>
      </c>
      <c r="N36" s="5" t="s">
        <v>2013</v>
      </c>
      <c r="O36" s="5"/>
      <c r="P36" s="18" t="str">
        <f t="shared" si="1"/>
        <v>Klik</v>
      </c>
      <c r="Q36" s="20" t="s">
        <v>2241</v>
      </c>
      <c r="R36" s="21" t="str">
        <f t="shared" si="3"/>
        <v>Klik</v>
      </c>
      <c r="S36" s="25" t="s">
        <v>2321</v>
      </c>
      <c r="T36" s="21" t="str">
        <f t="shared" si="4"/>
        <v>Klik</v>
      </c>
      <c r="U36" s="26" t="s">
        <v>2331</v>
      </c>
      <c r="V36" s="18" t="str">
        <f t="shared" si="5"/>
        <v>Klik</v>
      </c>
      <c r="W36" s="27" t="s">
        <v>2328</v>
      </c>
      <c r="X36" s="5" t="s">
        <v>2326</v>
      </c>
      <c r="Y36" s="5" t="s">
        <v>2325</v>
      </c>
      <c r="Z36" s="5" t="s">
        <v>2336</v>
      </c>
      <c r="AA36" s="21" t="str">
        <f t="shared" si="6"/>
        <v>Klik</v>
      </c>
    </row>
    <row r="37" spans="1:27" x14ac:dyDescent="0.25">
      <c r="A37" s="33" t="str">
        <f>_xlfn.CONCAT(Basedir!$A$1,C37,"/",D37,"/",E37,"/",F37,"/",I37,J37,)</f>
        <v>D:\servier-smart-art\media\Bones/Bone fractures/media for upload/Bone fractures - Kind of fractures/Kind of fractures - Spiral.png</v>
      </c>
      <c r="B37" s="34" t="str">
        <f t="shared" si="2"/>
        <v>Klik</v>
      </c>
      <c r="C37" s="35" t="s">
        <v>2220</v>
      </c>
      <c r="D37" s="35" t="s">
        <v>2221</v>
      </c>
      <c r="E37" s="35" t="s">
        <v>2222</v>
      </c>
      <c r="F37" s="35" t="s">
        <v>1238</v>
      </c>
      <c r="G37" s="39" t="s">
        <v>2434</v>
      </c>
      <c r="H37" s="39"/>
      <c r="I37" s="37" t="s">
        <v>2445</v>
      </c>
      <c r="J37" s="36" t="s">
        <v>1257</v>
      </c>
      <c r="K37" s="9" t="s">
        <v>2520</v>
      </c>
      <c r="L37" s="6" t="s">
        <v>2008</v>
      </c>
      <c r="M37" s="5" t="s">
        <v>2007</v>
      </c>
      <c r="N37" s="5" t="s">
        <v>2006</v>
      </c>
      <c r="O37" s="5"/>
      <c r="P37" s="18" t="str">
        <f t="shared" si="1"/>
        <v>Klik</v>
      </c>
      <c r="Q37" s="20" t="s">
        <v>2246</v>
      </c>
      <c r="R37" s="21" t="str">
        <f t="shared" si="3"/>
        <v>Klik</v>
      </c>
      <c r="S37" s="25" t="s">
        <v>2321</v>
      </c>
      <c r="T37" s="21" t="str">
        <f t="shared" si="4"/>
        <v>Klik</v>
      </c>
      <c r="U37" s="26" t="s">
        <v>2331</v>
      </c>
      <c r="V37" s="18" t="str">
        <f t="shared" si="5"/>
        <v>Klik</v>
      </c>
      <c r="W37" s="27" t="s">
        <v>2328</v>
      </c>
      <c r="X37" s="5" t="s">
        <v>2326</v>
      </c>
      <c r="Y37" s="5" t="s">
        <v>2325</v>
      </c>
      <c r="Z37" s="5" t="s">
        <v>2336</v>
      </c>
      <c r="AA37" s="21" t="str">
        <f t="shared" si="6"/>
        <v>Klik</v>
      </c>
    </row>
    <row r="38" spans="1:27" x14ac:dyDescent="0.25">
      <c r="A38" s="33" t="str">
        <f>_xlfn.CONCAT(Basedir!$A$1,C38,"/",D38,"/",E38,"/",F38,"/",I38,J38,)</f>
        <v>D:\servier-smart-art\media\Bones/Bone fractures/media for upload/Bone fractures - Orthopedics/Orthopedics 1.png</v>
      </c>
      <c r="B38" s="34" t="str">
        <f t="shared" si="2"/>
        <v>Klik</v>
      </c>
      <c r="C38" s="35" t="s">
        <v>2220</v>
      </c>
      <c r="D38" s="35" t="s">
        <v>2221</v>
      </c>
      <c r="E38" s="35" t="s">
        <v>2222</v>
      </c>
      <c r="F38" s="35" t="s">
        <v>1187</v>
      </c>
      <c r="G38" s="39" t="s">
        <v>598</v>
      </c>
      <c r="H38" s="39"/>
      <c r="I38" s="36" t="s">
        <v>599</v>
      </c>
      <c r="J38" s="36" t="s">
        <v>1257</v>
      </c>
      <c r="K38" s="9" t="s">
        <v>2521</v>
      </c>
      <c r="L38" s="6" t="s">
        <v>1187</v>
      </c>
      <c r="M38" s="6" t="s">
        <v>1276</v>
      </c>
      <c r="N38" s="5" t="s">
        <v>1372</v>
      </c>
      <c r="O38" s="5"/>
      <c r="P38" s="18" t="str">
        <f t="shared" si="1"/>
        <v>Klik</v>
      </c>
      <c r="Q38" s="20" t="s">
        <v>2247</v>
      </c>
      <c r="R38" s="21" t="str">
        <f t="shared" si="3"/>
        <v>Klik</v>
      </c>
      <c r="S38" s="25" t="s">
        <v>2321</v>
      </c>
      <c r="T38" s="21" t="str">
        <f t="shared" si="4"/>
        <v>Klik</v>
      </c>
      <c r="U38" s="26" t="s">
        <v>2331</v>
      </c>
      <c r="V38" s="18" t="str">
        <f t="shared" si="5"/>
        <v>Klik</v>
      </c>
      <c r="W38" s="27" t="s">
        <v>2328</v>
      </c>
      <c r="X38" s="5" t="s">
        <v>2326</v>
      </c>
      <c r="Y38" s="5" t="s">
        <v>2325</v>
      </c>
      <c r="Z38" s="5" t="s">
        <v>2336</v>
      </c>
      <c r="AA38" s="21" t="str">
        <f t="shared" si="6"/>
        <v>Klik</v>
      </c>
    </row>
    <row r="39" spans="1:27" x14ac:dyDescent="0.25">
      <c r="A39" s="33" t="str">
        <f>_xlfn.CONCAT(Basedir!$A$1,C39,"/",D39,"/",E39,"/",F39,"/",I39,J39,)</f>
        <v>D:\servier-smart-art\media\Bones/Bone fractures/media for upload/Bone fractures - Orthopedics/Orthopedics 2.png</v>
      </c>
      <c r="B39" s="34" t="str">
        <f t="shared" si="2"/>
        <v>Klik</v>
      </c>
      <c r="C39" s="35" t="s">
        <v>2220</v>
      </c>
      <c r="D39" s="35" t="s">
        <v>2221</v>
      </c>
      <c r="E39" s="35" t="s">
        <v>2222</v>
      </c>
      <c r="F39" s="35" t="s">
        <v>1187</v>
      </c>
      <c r="G39" s="39" t="s">
        <v>598</v>
      </c>
      <c r="H39" s="39"/>
      <c r="I39" s="36" t="s">
        <v>600</v>
      </c>
      <c r="J39" s="36" t="s">
        <v>1257</v>
      </c>
      <c r="K39" s="9" t="s">
        <v>2522</v>
      </c>
      <c r="L39" s="6" t="s">
        <v>1187</v>
      </c>
      <c r="M39" s="6" t="s">
        <v>1276</v>
      </c>
      <c r="N39" s="5" t="s">
        <v>1372</v>
      </c>
      <c r="O39" s="5"/>
      <c r="P39" s="18" t="str">
        <f t="shared" si="1"/>
        <v>Klik</v>
      </c>
      <c r="Q39" s="20" t="s">
        <v>2247</v>
      </c>
      <c r="R39" s="21" t="str">
        <f t="shared" si="3"/>
        <v>Klik</v>
      </c>
      <c r="S39" s="25" t="s">
        <v>2321</v>
      </c>
      <c r="T39" s="21" t="str">
        <f t="shared" si="4"/>
        <v>Klik</v>
      </c>
      <c r="U39" s="26" t="s">
        <v>2331</v>
      </c>
      <c r="V39" s="18" t="str">
        <f t="shared" si="5"/>
        <v>Klik</v>
      </c>
      <c r="W39" s="27" t="s">
        <v>2328</v>
      </c>
      <c r="X39" s="5" t="s">
        <v>2326</v>
      </c>
      <c r="Y39" s="5" t="s">
        <v>2325</v>
      </c>
      <c r="Z39" s="5" t="s">
        <v>2336</v>
      </c>
      <c r="AA39" s="21" t="str">
        <f t="shared" si="6"/>
        <v>Klik</v>
      </c>
    </row>
    <row r="40" spans="1:27" x14ac:dyDescent="0.25">
      <c r="A40" s="33" t="str">
        <f>_xlfn.CONCAT(Basedir!$A$1,C40,"/",D40,"/",E40,"/",F40,"/",I40,J40,)</f>
        <v>D:\servier-smart-art\media\Bones/Bone fractures/media for upload/Bone fractures - Orthopedics/Orthopedics 3.png</v>
      </c>
      <c r="B40" s="34" t="str">
        <f t="shared" si="2"/>
        <v>Klik</v>
      </c>
      <c r="C40" s="35" t="s">
        <v>2220</v>
      </c>
      <c r="D40" s="35" t="s">
        <v>2221</v>
      </c>
      <c r="E40" s="35" t="s">
        <v>2222</v>
      </c>
      <c r="F40" s="35" t="s">
        <v>1187</v>
      </c>
      <c r="G40" s="39" t="s">
        <v>598</v>
      </c>
      <c r="H40" s="39"/>
      <c r="I40" s="36" t="s">
        <v>601</v>
      </c>
      <c r="J40" s="36" t="s">
        <v>1257</v>
      </c>
      <c r="K40" s="9" t="s">
        <v>2523</v>
      </c>
      <c r="L40" s="6" t="s">
        <v>1187</v>
      </c>
      <c r="M40" s="6" t="s">
        <v>1276</v>
      </c>
      <c r="N40" s="5" t="s">
        <v>1372</v>
      </c>
      <c r="O40" s="5"/>
      <c r="P40" s="18" t="str">
        <f t="shared" si="1"/>
        <v>Klik</v>
      </c>
      <c r="Q40" s="20" t="s">
        <v>2247</v>
      </c>
      <c r="R40" s="21" t="str">
        <f t="shared" si="3"/>
        <v>Klik</v>
      </c>
      <c r="S40" s="25" t="s">
        <v>2321</v>
      </c>
      <c r="T40" s="21" t="str">
        <f t="shared" si="4"/>
        <v>Klik</v>
      </c>
      <c r="U40" s="26" t="s">
        <v>2331</v>
      </c>
      <c r="V40" s="18" t="str">
        <f t="shared" si="5"/>
        <v>Klik</v>
      </c>
      <c r="W40" s="27" t="s">
        <v>2328</v>
      </c>
      <c r="X40" s="5" t="s">
        <v>2326</v>
      </c>
      <c r="Y40" s="5" t="s">
        <v>2325</v>
      </c>
      <c r="Z40" s="5" t="s">
        <v>2336</v>
      </c>
      <c r="AA40" s="21" t="str">
        <f t="shared" si="6"/>
        <v>Klik</v>
      </c>
    </row>
    <row r="41" spans="1:27" x14ac:dyDescent="0.25">
      <c r="A41" s="33" t="str">
        <f>_xlfn.CONCAT(Basedir!$A$1,C41,"/",D41,"/",E41,"/",F41,"/",I41,J41,)</f>
        <v>D:\servier-smart-art\media\Bones/Bone fractures/media for upload/Bone fractures - Orthopedics/Orthopedics 4.png</v>
      </c>
      <c r="B41" s="34" t="str">
        <f t="shared" si="2"/>
        <v>Klik</v>
      </c>
      <c r="C41" s="35" t="s">
        <v>2220</v>
      </c>
      <c r="D41" s="35" t="s">
        <v>2221</v>
      </c>
      <c r="E41" s="35" t="s">
        <v>2222</v>
      </c>
      <c r="F41" s="35" t="s">
        <v>1187</v>
      </c>
      <c r="G41" s="39" t="s">
        <v>598</v>
      </c>
      <c r="H41" s="39"/>
      <c r="I41" s="36" t="s">
        <v>602</v>
      </c>
      <c r="J41" s="36" t="s">
        <v>1257</v>
      </c>
      <c r="K41" s="9" t="s">
        <v>2524</v>
      </c>
      <c r="L41" s="6" t="s">
        <v>1187</v>
      </c>
      <c r="M41" s="6" t="s">
        <v>1276</v>
      </c>
      <c r="N41" s="5" t="s">
        <v>1372</v>
      </c>
      <c r="O41" s="5"/>
      <c r="P41" s="18" t="str">
        <f t="shared" si="1"/>
        <v>Klik</v>
      </c>
      <c r="Q41" s="20" t="s">
        <v>2247</v>
      </c>
      <c r="R41" s="21" t="str">
        <f t="shared" si="3"/>
        <v>Klik</v>
      </c>
      <c r="S41" s="25" t="s">
        <v>2321</v>
      </c>
      <c r="T41" s="21" t="str">
        <f t="shared" si="4"/>
        <v>Klik</v>
      </c>
      <c r="U41" s="26" t="s">
        <v>2331</v>
      </c>
      <c r="V41" s="18" t="str">
        <f t="shared" si="5"/>
        <v>Klik</v>
      </c>
      <c r="W41" s="27" t="s">
        <v>2328</v>
      </c>
      <c r="X41" s="5" t="s">
        <v>2326</v>
      </c>
      <c r="Y41" s="5" t="s">
        <v>2325</v>
      </c>
      <c r="Z41" s="5" t="s">
        <v>2336</v>
      </c>
      <c r="AA41" s="21" t="str">
        <f t="shared" si="6"/>
        <v>Klik</v>
      </c>
    </row>
    <row r="42" spans="1:27" x14ac:dyDescent="0.25">
      <c r="A42" s="33" t="str">
        <f>_xlfn.CONCAT(Basedir!$A$1,C42,"/",D42,"/",E42,"/",F42,"/",I42,J42,)</f>
        <v>D:\servier-smart-art\media\Bones/Bone fractures/media for upload/Bone fractures - Orthopedics/Orthopedics.jpg</v>
      </c>
      <c r="B42" s="34" t="str">
        <f t="shared" si="2"/>
        <v>Klik</v>
      </c>
      <c r="C42" s="35" t="s">
        <v>2220</v>
      </c>
      <c r="D42" s="35" t="s">
        <v>2221</v>
      </c>
      <c r="E42" s="35" t="s">
        <v>2222</v>
      </c>
      <c r="F42" s="35" t="s">
        <v>1187</v>
      </c>
      <c r="G42" s="39" t="s">
        <v>598</v>
      </c>
      <c r="H42" s="39"/>
      <c r="I42" s="36" t="s">
        <v>598</v>
      </c>
      <c r="J42" s="36" t="s">
        <v>1258</v>
      </c>
      <c r="K42" s="9" t="s">
        <v>2525</v>
      </c>
      <c r="L42" s="6" t="s">
        <v>1187</v>
      </c>
      <c r="M42" s="6" t="s">
        <v>1276</v>
      </c>
      <c r="N42" s="5" t="s">
        <v>1372</v>
      </c>
      <c r="O42" s="5"/>
      <c r="P42" s="18" t="str">
        <f t="shared" si="1"/>
        <v>Klik</v>
      </c>
      <c r="Q42" s="20" t="s">
        <v>2247</v>
      </c>
      <c r="R42" s="21" t="str">
        <f t="shared" si="3"/>
        <v>Klik</v>
      </c>
      <c r="S42" s="25" t="s">
        <v>2321</v>
      </c>
      <c r="T42" s="21" t="str">
        <f t="shared" si="4"/>
        <v>Klik</v>
      </c>
      <c r="U42" s="26" t="s">
        <v>2331</v>
      </c>
      <c r="V42" s="18" t="str">
        <f t="shared" si="5"/>
        <v>Klik</v>
      </c>
      <c r="W42" s="27" t="s">
        <v>2328</v>
      </c>
      <c r="X42" s="5" t="s">
        <v>2326</v>
      </c>
      <c r="Y42" s="5" t="s">
        <v>2325</v>
      </c>
      <c r="Z42" s="5" t="s">
        <v>2336</v>
      </c>
      <c r="AA42" s="21" t="str">
        <f t="shared" si="6"/>
        <v>Klik</v>
      </c>
    </row>
    <row r="43" spans="1:27" x14ac:dyDescent="0.25">
      <c r="A43" s="33" t="str">
        <f>_xlfn.CONCAT(Basedir!$A$1,C43,"/",D43,"/",E43,"/",F43,"/",I43,J43,)</f>
        <v>D:\servier-smart-art\media\Bones/Bone fractures/media for upload/Bone fractures - Radius fracture/Radius fracture 1.png</v>
      </c>
      <c r="B43" s="34" t="str">
        <f t="shared" si="2"/>
        <v>Klik</v>
      </c>
      <c r="C43" s="35" t="s">
        <v>2220</v>
      </c>
      <c r="D43" s="35" t="s">
        <v>2221</v>
      </c>
      <c r="E43" s="35" t="s">
        <v>2222</v>
      </c>
      <c r="F43" s="35" t="s">
        <v>1188</v>
      </c>
      <c r="G43" s="39" t="s">
        <v>631</v>
      </c>
      <c r="H43" s="39"/>
      <c r="I43" s="36" t="s">
        <v>632</v>
      </c>
      <c r="J43" s="36" t="s">
        <v>1257</v>
      </c>
      <c r="K43" s="9" t="s">
        <v>2526</v>
      </c>
      <c r="L43" s="6" t="s">
        <v>1188</v>
      </c>
      <c r="M43" s="6" t="s">
        <v>1277</v>
      </c>
      <c r="N43" s="5" t="s">
        <v>1332</v>
      </c>
      <c r="O43" s="5"/>
      <c r="P43" s="18" t="str">
        <f t="shared" si="1"/>
        <v>Klik</v>
      </c>
      <c r="Q43" s="20" t="s">
        <v>2248</v>
      </c>
      <c r="R43" s="21" t="str">
        <f t="shared" si="3"/>
        <v>Klik</v>
      </c>
      <c r="S43" s="25" t="s">
        <v>2321</v>
      </c>
      <c r="T43" s="21" t="str">
        <f t="shared" si="4"/>
        <v>Klik</v>
      </c>
      <c r="U43" s="26" t="s">
        <v>2331</v>
      </c>
      <c r="V43" s="18" t="str">
        <f t="shared" si="5"/>
        <v>Klik</v>
      </c>
      <c r="W43" s="27" t="s">
        <v>2328</v>
      </c>
      <c r="X43" s="5" t="s">
        <v>2326</v>
      </c>
      <c r="Y43" s="5" t="s">
        <v>2325</v>
      </c>
      <c r="Z43" s="5" t="s">
        <v>2336</v>
      </c>
      <c r="AA43" s="21" t="str">
        <f t="shared" si="6"/>
        <v>Klik</v>
      </c>
    </row>
    <row r="44" spans="1:27" x14ac:dyDescent="0.25">
      <c r="A44" s="33" t="str">
        <f>_xlfn.CONCAT(Basedir!$A$1,C44,"/",D44,"/",E44,"/",F44,"/",I44,J44,)</f>
        <v>D:\servier-smart-art\media\Bones/Bone fractures/media for upload/Bone fractures - Radius fracture/Radius fracture 2.png</v>
      </c>
      <c r="B44" s="34" t="str">
        <f t="shared" si="2"/>
        <v>Klik</v>
      </c>
      <c r="C44" s="35" t="s">
        <v>2220</v>
      </c>
      <c r="D44" s="35" t="s">
        <v>2221</v>
      </c>
      <c r="E44" s="35" t="s">
        <v>2222</v>
      </c>
      <c r="F44" s="35" t="s">
        <v>1188</v>
      </c>
      <c r="G44" s="39" t="s">
        <v>631</v>
      </c>
      <c r="H44" s="39"/>
      <c r="I44" s="36" t="s">
        <v>633</v>
      </c>
      <c r="J44" s="36" t="s">
        <v>1257</v>
      </c>
      <c r="K44" s="9" t="s">
        <v>2527</v>
      </c>
      <c r="L44" s="6" t="s">
        <v>1188</v>
      </c>
      <c r="M44" s="6" t="s">
        <v>1277</v>
      </c>
      <c r="N44" s="5" t="s">
        <v>1332</v>
      </c>
      <c r="O44" s="5"/>
      <c r="P44" s="18" t="str">
        <f t="shared" si="1"/>
        <v>Klik</v>
      </c>
      <c r="Q44" s="20" t="s">
        <v>2248</v>
      </c>
      <c r="R44" s="21" t="str">
        <f t="shared" si="3"/>
        <v>Klik</v>
      </c>
      <c r="S44" s="25" t="s">
        <v>2321</v>
      </c>
      <c r="T44" s="21" t="str">
        <f t="shared" si="4"/>
        <v>Klik</v>
      </c>
      <c r="U44" s="26" t="s">
        <v>2331</v>
      </c>
      <c r="V44" s="18" t="str">
        <f t="shared" si="5"/>
        <v>Klik</v>
      </c>
      <c r="W44" s="27" t="s">
        <v>2328</v>
      </c>
      <c r="X44" s="5" t="s">
        <v>2326</v>
      </c>
      <c r="Y44" s="5" t="s">
        <v>2325</v>
      </c>
      <c r="Z44" s="5" t="s">
        <v>2336</v>
      </c>
      <c r="AA44" s="21" t="str">
        <f t="shared" si="6"/>
        <v>Klik</v>
      </c>
    </row>
    <row r="45" spans="1:27" x14ac:dyDescent="0.25">
      <c r="A45" s="33" t="str">
        <f>_xlfn.CONCAT(Basedir!$A$1,C45,"/",D45,"/",E45,"/",F45,"/",I45,J45,)</f>
        <v>D:\servier-smart-art\media\Bones/Bone fractures/media for upload/Bone fractures - Radius fracture/Radius fracture.jpg</v>
      </c>
      <c r="B45" s="34" t="str">
        <f t="shared" si="2"/>
        <v>Klik</v>
      </c>
      <c r="C45" s="35" t="s">
        <v>2220</v>
      </c>
      <c r="D45" s="35" t="s">
        <v>2221</v>
      </c>
      <c r="E45" s="35" t="s">
        <v>2222</v>
      </c>
      <c r="F45" s="35" t="s">
        <v>1188</v>
      </c>
      <c r="G45" s="39" t="s">
        <v>631</v>
      </c>
      <c r="H45" s="39"/>
      <c r="I45" s="36" t="s">
        <v>631</v>
      </c>
      <c r="J45" s="36" t="s">
        <v>1258</v>
      </c>
      <c r="K45" s="9" t="s">
        <v>2528</v>
      </c>
      <c r="L45" s="6" t="s">
        <v>1188</v>
      </c>
      <c r="M45" s="6" t="s">
        <v>1277</v>
      </c>
      <c r="N45" s="5" t="s">
        <v>1332</v>
      </c>
      <c r="O45" s="5"/>
      <c r="P45" s="18" t="str">
        <f t="shared" si="1"/>
        <v>Klik</v>
      </c>
      <c r="Q45" s="20" t="s">
        <v>2248</v>
      </c>
      <c r="R45" s="21" t="str">
        <f t="shared" si="3"/>
        <v>Klik</v>
      </c>
      <c r="S45" s="25" t="s">
        <v>2321</v>
      </c>
      <c r="T45" s="21" t="str">
        <f t="shared" si="4"/>
        <v>Klik</v>
      </c>
      <c r="U45" s="26" t="s">
        <v>2331</v>
      </c>
      <c r="V45" s="18" t="str">
        <f t="shared" si="5"/>
        <v>Klik</v>
      </c>
      <c r="W45" s="27" t="s">
        <v>2328</v>
      </c>
      <c r="X45" s="5" t="s">
        <v>2326</v>
      </c>
      <c r="Y45" s="5" t="s">
        <v>2325</v>
      </c>
      <c r="Z45" s="5" t="s">
        <v>2336</v>
      </c>
      <c r="AA45" s="21" t="str">
        <f t="shared" si="6"/>
        <v>Klik</v>
      </c>
    </row>
    <row r="46" spans="1:27" x14ac:dyDescent="0.25">
      <c r="A46" s="33" t="str">
        <f>_xlfn.CONCAT(Basedir!$A$1,C46,"/",D46,"/",E46,"/",F46,"/",I46,J46,)</f>
        <v>D:\servier-smart-art\media\Bones/Bone fractures/media for upload/Bone fractures - Rib fractures/Rib fractures 1.png</v>
      </c>
      <c r="B46" s="34" t="str">
        <f t="shared" si="2"/>
        <v>Klik</v>
      </c>
      <c r="C46" s="35" t="s">
        <v>2220</v>
      </c>
      <c r="D46" s="35" t="s">
        <v>2221</v>
      </c>
      <c r="E46" s="35" t="s">
        <v>2222</v>
      </c>
      <c r="F46" s="35" t="s">
        <v>1189</v>
      </c>
      <c r="G46" s="39" t="s">
        <v>634</v>
      </c>
      <c r="H46" s="39"/>
      <c r="I46" s="36" t="s">
        <v>635</v>
      </c>
      <c r="J46" s="36" t="s">
        <v>1257</v>
      </c>
      <c r="K46" s="9" t="s">
        <v>2529</v>
      </c>
      <c r="L46" s="6" t="s">
        <v>1189</v>
      </c>
      <c r="M46" s="5" t="s">
        <v>1287</v>
      </c>
      <c r="N46" s="5" t="s">
        <v>1333</v>
      </c>
      <c r="O46" s="5"/>
      <c r="P46" s="18" t="str">
        <f t="shared" si="1"/>
        <v>Klik</v>
      </c>
      <c r="Q46" s="20" t="s">
        <v>2249</v>
      </c>
      <c r="R46" s="21" t="str">
        <f t="shared" si="3"/>
        <v>Klik</v>
      </c>
      <c r="S46" s="25" t="s">
        <v>2321</v>
      </c>
      <c r="T46" s="21" t="str">
        <f t="shared" si="4"/>
        <v>Klik</v>
      </c>
      <c r="U46" s="26" t="s">
        <v>2331</v>
      </c>
      <c r="V46" s="18" t="str">
        <f t="shared" si="5"/>
        <v>Klik</v>
      </c>
      <c r="W46" s="27" t="s">
        <v>2328</v>
      </c>
      <c r="X46" s="5" t="s">
        <v>2326</v>
      </c>
      <c r="Y46" s="5" t="s">
        <v>2325</v>
      </c>
      <c r="Z46" s="5" t="s">
        <v>2336</v>
      </c>
      <c r="AA46" s="21" t="str">
        <f t="shared" si="6"/>
        <v>Klik</v>
      </c>
    </row>
    <row r="47" spans="1:27" x14ac:dyDescent="0.25">
      <c r="A47" s="33" t="str">
        <f>_xlfn.CONCAT(Basedir!$A$1,C47,"/",D47,"/",E47,"/",F47,"/",I47,J47,)</f>
        <v>D:\servier-smart-art\media\Bones/Bone fractures/media for upload/Bone fractures - Rib fractures/Rib fractures 2.png</v>
      </c>
      <c r="B47" s="34" t="str">
        <f t="shared" si="2"/>
        <v>Klik</v>
      </c>
      <c r="C47" s="35" t="s">
        <v>2220</v>
      </c>
      <c r="D47" s="35" t="s">
        <v>2221</v>
      </c>
      <c r="E47" s="35" t="s">
        <v>2222</v>
      </c>
      <c r="F47" s="35" t="s">
        <v>1189</v>
      </c>
      <c r="G47" s="39" t="s">
        <v>634</v>
      </c>
      <c r="H47" s="39"/>
      <c r="I47" s="36" t="s">
        <v>636</v>
      </c>
      <c r="J47" s="36" t="s">
        <v>1257</v>
      </c>
      <c r="K47" s="9" t="s">
        <v>2530</v>
      </c>
      <c r="L47" s="6" t="s">
        <v>1189</v>
      </c>
      <c r="M47" s="5" t="s">
        <v>1287</v>
      </c>
      <c r="N47" s="5" t="s">
        <v>1333</v>
      </c>
      <c r="O47" s="5"/>
      <c r="P47" s="18" t="str">
        <f t="shared" si="1"/>
        <v>Klik</v>
      </c>
      <c r="Q47" s="20" t="s">
        <v>2249</v>
      </c>
      <c r="R47" s="21" t="str">
        <f t="shared" si="3"/>
        <v>Klik</v>
      </c>
      <c r="S47" s="25" t="s">
        <v>2321</v>
      </c>
      <c r="T47" s="21" t="str">
        <f t="shared" si="4"/>
        <v>Klik</v>
      </c>
      <c r="U47" s="26" t="s">
        <v>2331</v>
      </c>
      <c r="V47" s="18" t="str">
        <f t="shared" si="5"/>
        <v>Klik</v>
      </c>
      <c r="W47" s="27" t="s">
        <v>2328</v>
      </c>
      <c r="X47" s="5" t="s">
        <v>2326</v>
      </c>
      <c r="Y47" s="5" t="s">
        <v>2325</v>
      </c>
      <c r="Z47" s="5" t="s">
        <v>2336</v>
      </c>
      <c r="AA47" s="21" t="str">
        <f t="shared" si="6"/>
        <v>Klik</v>
      </c>
    </row>
    <row r="48" spans="1:27" x14ac:dyDescent="0.25">
      <c r="A48" s="33" t="str">
        <f>_xlfn.CONCAT(Basedir!$A$1,C48,"/",D48,"/",E48,"/",F48,"/",I48,J48,)</f>
        <v>D:\servier-smart-art\media\Bones/Bone fractures/media for upload/Bone fractures - Rib fractures/Rib fractures.jpg</v>
      </c>
      <c r="B48" s="34" t="str">
        <f t="shared" si="2"/>
        <v>Klik</v>
      </c>
      <c r="C48" s="35" t="s">
        <v>2220</v>
      </c>
      <c r="D48" s="35" t="s">
        <v>2221</v>
      </c>
      <c r="E48" s="35" t="s">
        <v>2222</v>
      </c>
      <c r="F48" s="35" t="s">
        <v>1189</v>
      </c>
      <c r="G48" s="39" t="s">
        <v>634</v>
      </c>
      <c r="H48" s="39"/>
      <c r="I48" s="36" t="s">
        <v>634</v>
      </c>
      <c r="J48" s="36" t="s">
        <v>1258</v>
      </c>
      <c r="K48" s="9" t="s">
        <v>2531</v>
      </c>
      <c r="L48" s="6" t="s">
        <v>1189</v>
      </c>
      <c r="M48" s="5" t="s">
        <v>1287</v>
      </c>
      <c r="N48" s="5" t="s">
        <v>1333</v>
      </c>
      <c r="O48" s="5"/>
      <c r="P48" s="18" t="str">
        <f t="shared" si="1"/>
        <v>Klik</v>
      </c>
      <c r="Q48" s="20" t="s">
        <v>2249</v>
      </c>
      <c r="R48" s="21" t="str">
        <f t="shared" si="3"/>
        <v>Klik</v>
      </c>
      <c r="S48" s="25" t="s">
        <v>2321</v>
      </c>
      <c r="T48" s="21" t="str">
        <f t="shared" si="4"/>
        <v>Klik</v>
      </c>
      <c r="U48" s="26" t="s">
        <v>2331</v>
      </c>
      <c r="V48" s="18" t="str">
        <f t="shared" si="5"/>
        <v>Klik</v>
      </c>
      <c r="W48" s="27" t="s">
        <v>2328</v>
      </c>
      <c r="X48" s="5" t="s">
        <v>2326</v>
      </c>
      <c r="Y48" s="5" t="s">
        <v>2325</v>
      </c>
      <c r="Z48" s="5" t="s">
        <v>2336</v>
      </c>
      <c r="AA48" s="21" t="str">
        <f t="shared" si="6"/>
        <v>Klik</v>
      </c>
    </row>
    <row r="49" spans="1:27" x14ac:dyDescent="0.25">
      <c r="A49" s="33" t="str">
        <f>_xlfn.CONCAT(Basedir!$A$1,C49,"/",D49,"/",E49,"/",F49,"/",I49,J49,)</f>
        <v>D:\servier-smart-art\media\Bones/Bone fractures/media for upload/Bone fractures - Scaphoid fracture/Scaphoid fracture 1.png</v>
      </c>
      <c r="B49" s="34" t="str">
        <f t="shared" si="2"/>
        <v>Klik</v>
      </c>
      <c r="C49" s="35" t="s">
        <v>2220</v>
      </c>
      <c r="D49" s="35" t="s">
        <v>2221</v>
      </c>
      <c r="E49" s="35" t="s">
        <v>2222</v>
      </c>
      <c r="F49" s="35" t="s">
        <v>1190</v>
      </c>
      <c r="G49" s="39" t="s">
        <v>637</v>
      </c>
      <c r="H49" s="39"/>
      <c r="I49" s="36" t="s">
        <v>638</v>
      </c>
      <c r="J49" s="36" t="s">
        <v>1257</v>
      </c>
      <c r="K49" s="9" t="s">
        <v>2532</v>
      </c>
      <c r="L49" s="6" t="s">
        <v>1190</v>
      </c>
      <c r="M49" s="6" t="s">
        <v>1278</v>
      </c>
      <c r="N49" s="5" t="s">
        <v>1334</v>
      </c>
      <c r="O49" s="5"/>
      <c r="P49" s="18" t="str">
        <f t="shared" si="1"/>
        <v>Klik</v>
      </c>
      <c r="Q49" s="20" t="s">
        <v>2250</v>
      </c>
      <c r="R49" s="21" t="str">
        <f t="shared" si="3"/>
        <v>Klik</v>
      </c>
      <c r="S49" s="25" t="s">
        <v>2321</v>
      </c>
      <c r="T49" s="21" t="str">
        <f t="shared" si="4"/>
        <v>Klik</v>
      </c>
      <c r="U49" s="26" t="s">
        <v>2331</v>
      </c>
      <c r="V49" s="18" t="str">
        <f t="shared" si="5"/>
        <v>Klik</v>
      </c>
      <c r="W49" s="27" t="s">
        <v>2328</v>
      </c>
      <c r="X49" s="5" t="s">
        <v>2326</v>
      </c>
      <c r="Y49" s="5" t="s">
        <v>2325</v>
      </c>
      <c r="Z49" s="5" t="s">
        <v>2336</v>
      </c>
      <c r="AA49" s="21" t="str">
        <f t="shared" si="6"/>
        <v>Klik</v>
      </c>
    </row>
    <row r="50" spans="1:27" x14ac:dyDescent="0.25">
      <c r="A50" s="33" t="str">
        <f>_xlfn.CONCAT(Basedir!$A$1,C50,"/",D50,"/",E50,"/",F50,"/",I50,J50,)</f>
        <v>D:\servier-smart-art\media\Bones/Bone fractures/media for upload/Bone fractures - Scaphoid fracture/Scaphoid fracture.jpg</v>
      </c>
      <c r="B50" s="34" t="str">
        <f t="shared" si="2"/>
        <v>Klik</v>
      </c>
      <c r="C50" s="35" t="s">
        <v>2220</v>
      </c>
      <c r="D50" s="35" t="s">
        <v>2221</v>
      </c>
      <c r="E50" s="35" t="s">
        <v>2222</v>
      </c>
      <c r="F50" s="35" t="s">
        <v>1190</v>
      </c>
      <c r="G50" s="39" t="s">
        <v>637</v>
      </c>
      <c r="H50" s="39"/>
      <c r="I50" s="36" t="s">
        <v>637</v>
      </c>
      <c r="J50" s="36" t="s">
        <v>1258</v>
      </c>
      <c r="K50" s="9" t="s">
        <v>2533</v>
      </c>
      <c r="L50" s="6" t="s">
        <v>1190</v>
      </c>
      <c r="M50" s="6" t="s">
        <v>1278</v>
      </c>
      <c r="N50" s="5" t="s">
        <v>1334</v>
      </c>
      <c r="O50" s="5"/>
      <c r="P50" s="18" t="str">
        <f t="shared" si="1"/>
        <v>Klik</v>
      </c>
      <c r="Q50" s="20" t="s">
        <v>2250</v>
      </c>
      <c r="R50" s="21" t="str">
        <f t="shared" si="3"/>
        <v>Klik</v>
      </c>
      <c r="S50" s="25" t="s">
        <v>2321</v>
      </c>
      <c r="T50" s="21" t="str">
        <f t="shared" si="4"/>
        <v>Klik</v>
      </c>
      <c r="U50" s="26" t="s">
        <v>2331</v>
      </c>
      <c r="V50" s="18" t="str">
        <f t="shared" si="5"/>
        <v>Klik</v>
      </c>
      <c r="W50" s="27" t="s">
        <v>2328</v>
      </c>
      <c r="X50" s="5" t="s">
        <v>2326</v>
      </c>
      <c r="Y50" s="5" t="s">
        <v>2325</v>
      </c>
      <c r="Z50" s="5" t="s">
        <v>2336</v>
      </c>
      <c r="AA50" s="21" t="str">
        <f t="shared" si="6"/>
        <v>Klik</v>
      </c>
    </row>
    <row r="51" spans="1:27" x14ac:dyDescent="0.25">
      <c r="A51" s="33" t="str">
        <f>_xlfn.CONCAT(Basedir!$A$1,C51,"/",D51,"/",E51,"/",F51,"/",I51,J51,)</f>
        <v>D:\servier-smart-art\media\Bones/Bone fractures/media for upload/Bone fractures - Shoulder fracture/Shoulder fracture 1.png</v>
      </c>
      <c r="B51" s="34" t="str">
        <f t="shared" si="2"/>
        <v>Klik</v>
      </c>
      <c r="C51" s="35" t="s">
        <v>2220</v>
      </c>
      <c r="D51" s="35" t="s">
        <v>2221</v>
      </c>
      <c r="E51" s="35" t="s">
        <v>2222</v>
      </c>
      <c r="F51" s="35" t="s">
        <v>1191</v>
      </c>
      <c r="G51" s="39" t="s">
        <v>639</v>
      </c>
      <c r="H51" s="39"/>
      <c r="I51" s="36" t="s">
        <v>640</v>
      </c>
      <c r="J51" s="36" t="s">
        <v>1257</v>
      </c>
      <c r="K51" s="9" t="s">
        <v>2534</v>
      </c>
      <c r="L51" s="6" t="s">
        <v>1191</v>
      </c>
      <c r="M51" s="5" t="s">
        <v>1288</v>
      </c>
      <c r="N51" s="5" t="s">
        <v>1335</v>
      </c>
      <c r="O51" s="5"/>
      <c r="P51" s="18" t="str">
        <f t="shared" si="1"/>
        <v>Klik</v>
      </c>
      <c r="Q51" s="20" t="s">
        <v>2251</v>
      </c>
      <c r="R51" s="21" t="str">
        <f t="shared" si="3"/>
        <v>Klik</v>
      </c>
      <c r="S51" s="25" t="s">
        <v>2321</v>
      </c>
      <c r="T51" s="21" t="str">
        <f t="shared" si="4"/>
        <v>Klik</v>
      </c>
      <c r="U51" s="26" t="s">
        <v>2331</v>
      </c>
      <c r="V51" s="18" t="str">
        <f t="shared" si="5"/>
        <v>Klik</v>
      </c>
      <c r="W51" s="27" t="s">
        <v>2328</v>
      </c>
      <c r="X51" s="5" t="s">
        <v>2326</v>
      </c>
      <c r="Y51" s="5" t="s">
        <v>2325</v>
      </c>
      <c r="Z51" s="5" t="s">
        <v>2336</v>
      </c>
      <c r="AA51" s="21" t="str">
        <f t="shared" si="6"/>
        <v>Klik</v>
      </c>
    </row>
    <row r="52" spans="1:27" x14ac:dyDescent="0.25">
      <c r="A52" s="33" t="str">
        <f>_xlfn.CONCAT(Basedir!$A$1,C52,"/",D52,"/",E52,"/",F52,"/",I52,J52,)</f>
        <v>D:\servier-smart-art\media\Bones/Bone fractures/media for upload/Bone fractures - Shoulder fracture/Shoulder fracture.jpg</v>
      </c>
      <c r="B52" s="34" t="str">
        <f t="shared" si="2"/>
        <v>Klik</v>
      </c>
      <c r="C52" s="35" t="s">
        <v>2220</v>
      </c>
      <c r="D52" s="35" t="s">
        <v>2221</v>
      </c>
      <c r="E52" s="35" t="s">
        <v>2222</v>
      </c>
      <c r="F52" s="35" t="s">
        <v>1191</v>
      </c>
      <c r="G52" s="39" t="s">
        <v>639</v>
      </c>
      <c r="H52" s="39"/>
      <c r="I52" s="36" t="s">
        <v>639</v>
      </c>
      <c r="J52" s="36" t="s">
        <v>1258</v>
      </c>
      <c r="K52" s="9" t="s">
        <v>2535</v>
      </c>
      <c r="L52" s="6" t="s">
        <v>1191</v>
      </c>
      <c r="M52" s="5" t="s">
        <v>1288</v>
      </c>
      <c r="N52" s="5" t="s">
        <v>1335</v>
      </c>
      <c r="O52" s="5"/>
      <c r="P52" s="18" t="str">
        <f t="shared" si="1"/>
        <v>Klik</v>
      </c>
      <c r="Q52" s="20" t="s">
        <v>2251</v>
      </c>
      <c r="R52" s="21" t="str">
        <f t="shared" si="3"/>
        <v>Klik</v>
      </c>
      <c r="S52" s="25" t="s">
        <v>2321</v>
      </c>
      <c r="T52" s="21" t="str">
        <f t="shared" si="4"/>
        <v>Klik</v>
      </c>
      <c r="U52" s="26" t="s">
        <v>2331</v>
      </c>
      <c r="V52" s="18" t="str">
        <f t="shared" si="5"/>
        <v>Klik</v>
      </c>
      <c r="W52" s="27" t="s">
        <v>2328</v>
      </c>
      <c r="X52" s="5" t="s">
        <v>2326</v>
      </c>
      <c r="Y52" s="5" t="s">
        <v>2325</v>
      </c>
      <c r="Z52" s="5" t="s">
        <v>2336</v>
      </c>
      <c r="AA52" s="21" t="str">
        <f t="shared" si="6"/>
        <v>Klik</v>
      </c>
    </row>
    <row r="53" spans="1:27" x14ac:dyDescent="0.25">
      <c r="A53" s="33" t="str">
        <f>_xlfn.CONCAT(Basedir!$A$1,C53,"/",D53,"/",E53,"/",F53,"/",I53,J53,)</f>
        <v>D:\servier-smart-art\media\Bones/Bone fractures/media for upload/Bone fractures - Skull fractures/Skull fractures 1.png</v>
      </c>
      <c r="B53" s="34" t="str">
        <f t="shared" si="2"/>
        <v>Klik</v>
      </c>
      <c r="C53" s="35" t="s">
        <v>2220</v>
      </c>
      <c r="D53" s="35" t="s">
        <v>2221</v>
      </c>
      <c r="E53" s="35" t="s">
        <v>2222</v>
      </c>
      <c r="F53" s="35" t="s">
        <v>1192</v>
      </c>
      <c r="G53" s="39" t="s">
        <v>641</v>
      </c>
      <c r="H53" s="39"/>
      <c r="I53" s="36" t="s">
        <v>642</v>
      </c>
      <c r="J53" s="36" t="s">
        <v>1257</v>
      </c>
      <c r="K53" s="9" t="s">
        <v>2536</v>
      </c>
      <c r="L53" s="6" t="s">
        <v>1192</v>
      </c>
      <c r="M53" s="5" t="s">
        <v>1285</v>
      </c>
      <c r="N53" s="5" t="s">
        <v>1336</v>
      </c>
      <c r="O53" s="5"/>
      <c r="P53" s="18" t="str">
        <f t="shared" si="1"/>
        <v>Klik</v>
      </c>
      <c r="Q53" s="20" t="s">
        <v>2252</v>
      </c>
      <c r="R53" s="21" t="str">
        <f t="shared" si="3"/>
        <v>Klik</v>
      </c>
      <c r="S53" s="25" t="s">
        <v>2321</v>
      </c>
      <c r="T53" s="21" t="str">
        <f t="shared" si="4"/>
        <v>Klik</v>
      </c>
      <c r="U53" s="26" t="s">
        <v>2331</v>
      </c>
      <c r="V53" s="18" t="str">
        <f t="shared" si="5"/>
        <v>Klik</v>
      </c>
      <c r="W53" s="27" t="s">
        <v>2328</v>
      </c>
      <c r="X53" s="5" t="s">
        <v>2326</v>
      </c>
      <c r="Y53" s="5" t="s">
        <v>2325</v>
      </c>
      <c r="Z53" s="5" t="s">
        <v>2336</v>
      </c>
      <c r="AA53" s="21" t="str">
        <f t="shared" si="6"/>
        <v>Klik</v>
      </c>
    </row>
    <row r="54" spans="1:27" x14ac:dyDescent="0.25">
      <c r="A54" s="33" t="str">
        <f>_xlfn.CONCAT(Basedir!$A$1,C54,"/",D54,"/",E54,"/",F54,"/",I54,J54,)</f>
        <v>D:\servier-smart-art\media\Bones/Bone fractures/media for upload/Bone fractures - Skull fractures/Skull fractures.jpg</v>
      </c>
      <c r="B54" s="34" t="str">
        <f t="shared" si="2"/>
        <v>Klik</v>
      </c>
      <c r="C54" s="35" t="s">
        <v>2220</v>
      </c>
      <c r="D54" s="35" t="s">
        <v>2221</v>
      </c>
      <c r="E54" s="35" t="s">
        <v>2222</v>
      </c>
      <c r="F54" s="35" t="s">
        <v>1192</v>
      </c>
      <c r="G54" s="39" t="s">
        <v>641</v>
      </c>
      <c r="H54" s="39"/>
      <c r="I54" s="36" t="s">
        <v>641</v>
      </c>
      <c r="J54" s="36" t="s">
        <v>1258</v>
      </c>
      <c r="K54" s="9" t="s">
        <v>2537</v>
      </c>
      <c r="L54" s="6" t="s">
        <v>1192</v>
      </c>
      <c r="M54" s="5" t="s">
        <v>1285</v>
      </c>
      <c r="N54" s="5" t="s">
        <v>1336</v>
      </c>
      <c r="O54" s="5"/>
      <c r="P54" s="18" t="str">
        <f t="shared" si="1"/>
        <v>Klik</v>
      </c>
      <c r="Q54" s="20" t="s">
        <v>2252</v>
      </c>
      <c r="R54" s="21" t="str">
        <f t="shared" si="3"/>
        <v>Klik</v>
      </c>
      <c r="S54" s="25" t="s">
        <v>2321</v>
      </c>
      <c r="T54" s="21" t="str">
        <f t="shared" si="4"/>
        <v>Klik</v>
      </c>
      <c r="U54" s="26" t="s">
        <v>2331</v>
      </c>
      <c r="V54" s="18" t="str">
        <f t="shared" si="5"/>
        <v>Klik</v>
      </c>
      <c r="W54" s="27" t="s">
        <v>2328</v>
      </c>
      <c r="X54" s="5" t="s">
        <v>2326</v>
      </c>
      <c r="Y54" s="5" t="s">
        <v>2325</v>
      </c>
      <c r="Z54" s="5" t="s">
        <v>2336</v>
      </c>
      <c r="AA54" s="21" t="str">
        <f t="shared" si="6"/>
        <v>Klik</v>
      </c>
    </row>
    <row r="55" spans="1:27" x14ac:dyDescent="0.25">
      <c r="A55" s="33" t="str">
        <f>_xlfn.CONCAT(Basedir!$A$1,C55,"/",D55,"/",E55,"/",F55,"/",I55,J55,)</f>
        <v>D:\servier-smart-art\media\Bones/Bone fractures/media for upload/Bone fractures - Sternal fracture/Sternal fracture 1.png</v>
      </c>
      <c r="B55" s="34" t="str">
        <f t="shared" si="2"/>
        <v>Klik</v>
      </c>
      <c r="C55" s="35" t="s">
        <v>2220</v>
      </c>
      <c r="D55" s="35" t="s">
        <v>2221</v>
      </c>
      <c r="E55" s="35" t="s">
        <v>2222</v>
      </c>
      <c r="F55" s="35" t="s">
        <v>1193</v>
      </c>
      <c r="G55" s="39" t="s">
        <v>643</v>
      </c>
      <c r="H55" s="39"/>
      <c r="I55" s="36" t="s">
        <v>644</v>
      </c>
      <c r="J55" s="36" t="s">
        <v>1257</v>
      </c>
      <c r="K55" s="9" t="s">
        <v>2538</v>
      </c>
      <c r="L55" s="6" t="s">
        <v>1193</v>
      </c>
      <c r="M55" s="6" t="s">
        <v>1279</v>
      </c>
      <c r="N55" s="5" t="s">
        <v>1337</v>
      </c>
      <c r="O55" s="5"/>
      <c r="P55" s="18" t="str">
        <f t="shared" si="1"/>
        <v>Klik</v>
      </c>
      <c r="Q55" s="20" t="s">
        <v>2253</v>
      </c>
      <c r="R55" s="21" t="str">
        <f t="shared" si="3"/>
        <v>Klik</v>
      </c>
      <c r="S55" s="25" t="s">
        <v>2321</v>
      </c>
      <c r="T55" s="21" t="str">
        <f t="shared" si="4"/>
        <v>Klik</v>
      </c>
      <c r="U55" s="26" t="s">
        <v>2331</v>
      </c>
      <c r="V55" s="18" t="str">
        <f t="shared" si="5"/>
        <v>Klik</v>
      </c>
      <c r="W55" s="27" t="s">
        <v>2328</v>
      </c>
      <c r="X55" s="5" t="s">
        <v>2326</v>
      </c>
      <c r="Y55" s="5" t="s">
        <v>2325</v>
      </c>
      <c r="Z55" s="5" t="s">
        <v>2336</v>
      </c>
      <c r="AA55" s="21" t="str">
        <f t="shared" si="6"/>
        <v>Klik</v>
      </c>
    </row>
    <row r="56" spans="1:27" x14ac:dyDescent="0.25">
      <c r="A56" s="33" t="str">
        <f>_xlfn.CONCAT(Basedir!$A$1,C56,"/",D56,"/",E56,"/",F56,"/",I56,J56,)</f>
        <v>D:\servier-smart-art\media\Bones/Bone fractures/media for upload/Bone fractures - Sternal fracture/Sternal fracture.jpg</v>
      </c>
      <c r="B56" s="34" t="str">
        <f t="shared" si="2"/>
        <v>Klik</v>
      </c>
      <c r="C56" s="35" t="s">
        <v>2220</v>
      </c>
      <c r="D56" s="35" t="s">
        <v>2221</v>
      </c>
      <c r="E56" s="35" t="s">
        <v>2222</v>
      </c>
      <c r="F56" s="35" t="s">
        <v>1193</v>
      </c>
      <c r="G56" s="39" t="s">
        <v>643</v>
      </c>
      <c r="H56" s="39"/>
      <c r="I56" s="36" t="s">
        <v>643</v>
      </c>
      <c r="J56" s="36" t="s">
        <v>1258</v>
      </c>
      <c r="K56" s="9" t="s">
        <v>2539</v>
      </c>
      <c r="L56" s="6" t="s">
        <v>1193</v>
      </c>
      <c r="M56" s="6" t="s">
        <v>1279</v>
      </c>
      <c r="N56" s="5" t="s">
        <v>1337</v>
      </c>
      <c r="O56" s="5"/>
      <c r="P56" s="18" t="str">
        <f t="shared" si="1"/>
        <v>Klik</v>
      </c>
      <c r="Q56" s="20" t="s">
        <v>2253</v>
      </c>
      <c r="R56" s="21" t="str">
        <f t="shared" si="3"/>
        <v>Klik</v>
      </c>
      <c r="S56" s="25" t="s">
        <v>2321</v>
      </c>
      <c r="T56" s="21" t="str">
        <f t="shared" si="4"/>
        <v>Klik</v>
      </c>
      <c r="U56" s="26" t="s">
        <v>2331</v>
      </c>
      <c r="V56" s="18" t="str">
        <f t="shared" si="5"/>
        <v>Klik</v>
      </c>
      <c r="W56" s="27" t="s">
        <v>2328</v>
      </c>
      <c r="X56" s="5" t="s">
        <v>2326</v>
      </c>
      <c r="Y56" s="5" t="s">
        <v>2325</v>
      </c>
      <c r="Z56" s="5" t="s">
        <v>2336</v>
      </c>
      <c r="AA56" s="21" t="str">
        <f t="shared" si="6"/>
        <v>Klik</v>
      </c>
    </row>
    <row r="57" spans="1:27" x14ac:dyDescent="0.25">
      <c r="A57" s="33" t="str">
        <f>_xlfn.CONCAT(Basedir!$A$1,C57,"/",D57,"/",E57,"/",F57,"/",I57,J57,)</f>
        <v>D:\servier-smart-art\media\Bones/Bone fractures/media for upload/Bone fractures - Vertebral fractures/Vertebral fractures 1.png</v>
      </c>
      <c r="B57" s="34" t="str">
        <f t="shared" si="2"/>
        <v>Klik</v>
      </c>
      <c r="C57" s="35" t="s">
        <v>2220</v>
      </c>
      <c r="D57" s="35" t="s">
        <v>2221</v>
      </c>
      <c r="E57" s="35" t="s">
        <v>2222</v>
      </c>
      <c r="F57" s="35" t="s">
        <v>1194</v>
      </c>
      <c r="G57" s="39" t="s">
        <v>645</v>
      </c>
      <c r="H57" s="39"/>
      <c r="I57" s="36" t="s">
        <v>646</v>
      </c>
      <c r="J57" s="36" t="s">
        <v>1257</v>
      </c>
      <c r="K57" s="9" t="s">
        <v>2540</v>
      </c>
      <c r="L57" s="6" t="s">
        <v>1194</v>
      </c>
      <c r="M57" s="5" t="s">
        <v>1286</v>
      </c>
      <c r="N57" s="5" t="s">
        <v>1373</v>
      </c>
      <c r="O57" s="5"/>
      <c r="P57" s="18" t="str">
        <f t="shared" si="1"/>
        <v>Klik</v>
      </c>
      <c r="Q57" s="20" t="s">
        <v>2254</v>
      </c>
      <c r="R57" s="21" t="str">
        <f t="shared" si="3"/>
        <v>Klik</v>
      </c>
      <c r="S57" s="25" t="s">
        <v>2321</v>
      </c>
      <c r="T57" s="21" t="str">
        <f t="shared" si="4"/>
        <v>Klik</v>
      </c>
      <c r="U57" s="26" t="s">
        <v>2331</v>
      </c>
      <c r="V57" s="18" t="str">
        <f t="shared" si="5"/>
        <v>Klik</v>
      </c>
      <c r="W57" s="27" t="s">
        <v>2328</v>
      </c>
      <c r="X57" s="5" t="s">
        <v>2326</v>
      </c>
      <c r="Y57" s="5" t="s">
        <v>2325</v>
      </c>
      <c r="Z57" s="5" t="s">
        <v>2336</v>
      </c>
      <c r="AA57" s="21" t="str">
        <f t="shared" si="6"/>
        <v>Klik</v>
      </c>
    </row>
    <row r="58" spans="1:27" x14ac:dyDescent="0.25">
      <c r="A58" s="33" t="str">
        <f>_xlfn.CONCAT(Basedir!$A$1,C58,"/",D58,"/",E58,"/",F58,"/",I58,J58,)</f>
        <v>D:\servier-smart-art\media\Bones/Bone fractures/media for upload/Bone fractures - Vertebral fractures/Vertebral fractures 2.png</v>
      </c>
      <c r="B58" s="34" t="str">
        <f t="shared" si="2"/>
        <v>Klik</v>
      </c>
      <c r="C58" s="35" t="s">
        <v>2220</v>
      </c>
      <c r="D58" s="35" t="s">
        <v>2221</v>
      </c>
      <c r="E58" s="35" t="s">
        <v>2222</v>
      </c>
      <c r="F58" s="35" t="s">
        <v>1194</v>
      </c>
      <c r="G58" s="39" t="s">
        <v>645</v>
      </c>
      <c r="H58" s="39"/>
      <c r="I58" s="36" t="s">
        <v>647</v>
      </c>
      <c r="J58" s="36" t="s">
        <v>1257</v>
      </c>
      <c r="K58" s="9" t="s">
        <v>2541</v>
      </c>
      <c r="L58" s="6" t="s">
        <v>1194</v>
      </c>
      <c r="M58" s="5" t="s">
        <v>1286</v>
      </c>
      <c r="N58" s="5" t="s">
        <v>1373</v>
      </c>
      <c r="O58" s="5"/>
      <c r="P58" s="18" t="str">
        <f t="shared" si="1"/>
        <v>Klik</v>
      </c>
      <c r="Q58" s="20" t="s">
        <v>2254</v>
      </c>
      <c r="R58" s="21" t="str">
        <f t="shared" si="3"/>
        <v>Klik</v>
      </c>
      <c r="S58" s="25" t="s">
        <v>2321</v>
      </c>
      <c r="T58" s="21" t="str">
        <f t="shared" si="4"/>
        <v>Klik</v>
      </c>
      <c r="U58" s="26" t="s">
        <v>2331</v>
      </c>
      <c r="V58" s="18" t="str">
        <f t="shared" si="5"/>
        <v>Klik</v>
      </c>
      <c r="W58" s="27" t="s">
        <v>2328</v>
      </c>
      <c r="X58" s="5" t="s">
        <v>2326</v>
      </c>
      <c r="Y58" s="5" t="s">
        <v>2325</v>
      </c>
      <c r="Z58" s="5" t="s">
        <v>2336</v>
      </c>
      <c r="AA58" s="21" t="str">
        <f t="shared" si="6"/>
        <v>Klik</v>
      </c>
    </row>
    <row r="59" spans="1:27" x14ac:dyDescent="0.25">
      <c r="A59" s="33" t="str">
        <f>_xlfn.CONCAT(Basedir!$A$1,C59,"/",D59,"/",E59,"/",F59,"/",I59,J59,)</f>
        <v>D:\servier-smart-art\media\Bones/Bone fractures/media for upload/Bone fractures - Vertebral fractures/Vertebral fractures 3.png</v>
      </c>
      <c r="B59" s="34" t="str">
        <f t="shared" si="2"/>
        <v>Klik</v>
      </c>
      <c r="C59" s="35" t="s">
        <v>2220</v>
      </c>
      <c r="D59" s="35" t="s">
        <v>2221</v>
      </c>
      <c r="E59" s="35" t="s">
        <v>2222</v>
      </c>
      <c r="F59" s="35" t="s">
        <v>1194</v>
      </c>
      <c r="G59" s="39" t="s">
        <v>645</v>
      </c>
      <c r="H59" s="39"/>
      <c r="I59" s="36" t="s">
        <v>648</v>
      </c>
      <c r="J59" s="36" t="s">
        <v>1257</v>
      </c>
      <c r="K59" s="9" t="s">
        <v>2542</v>
      </c>
      <c r="L59" s="6" t="s">
        <v>1194</v>
      </c>
      <c r="M59" s="5" t="s">
        <v>1286</v>
      </c>
      <c r="N59" s="5" t="s">
        <v>1373</v>
      </c>
      <c r="O59" s="5"/>
      <c r="P59" s="18" t="str">
        <f t="shared" si="1"/>
        <v>Klik</v>
      </c>
      <c r="Q59" s="20" t="s">
        <v>2254</v>
      </c>
      <c r="R59" s="21" t="str">
        <f t="shared" si="3"/>
        <v>Klik</v>
      </c>
      <c r="S59" s="25" t="s">
        <v>2321</v>
      </c>
      <c r="T59" s="21" t="str">
        <f t="shared" si="4"/>
        <v>Klik</v>
      </c>
      <c r="U59" s="26" t="s">
        <v>2331</v>
      </c>
      <c r="V59" s="18" t="str">
        <f t="shared" si="5"/>
        <v>Klik</v>
      </c>
      <c r="W59" s="27" t="s">
        <v>2328</v>
      </c>
      <c r="X59" s="5" t="s">
        <v>2326</v>
      </c>
      <c r="Y59" s="5" t="s">
        <v>2325</v>
      </c>
      <c r="Z59" s="5" t="s">
        <v>2336</v>
      </c>
      <c r="AA59" s="21" t="str">
        <f t="shared" si="6"/>
        <v>Klik</v>
      </c>
    </row>
    <row r="60" spans="1:27" x14ac:dyDescent="0.25">
      <c r="A60" s="33" t="str">
        <f>_xlfn.CONCAT(Basedir!$A$1,C60,"/",D60,"/",E60,"/",F60,"/",I60,J60,)</f>
        <v>D:\servier-smart-art\media\Bones/Bone fractures/media for upload/Bone fractures - Vertebral fractures/Vertebral fractures 4.png</v>
      </c>
      <c r="B60" s="34" t="str">
        <f t="shared" si="2"/>
        <v>Klik</v>
      </c>
      <c r="C60" s="35" t="s">
        <v>2220</v>
      </c>
      <c r="D60" s="35" t="s">
        <v>2221</v>
      </c>
      <c r="E60" s="35" t="s">
        <v>2222</v>
      </c>
      <c r="F60" s="35" t="s">
        <v>1194</v>
      </c>
      <c r="G60" s="39" t="s">
        <v>645</v>
      </c>
      <c r="H60" s="39"/>
      <c r="I60" s="36" t="s">
        <v>649</v>
      </c>
      <c r="J60" s="36" t="s">
        <v>1257</v>
      </c>
      <c r="K60" s="9" t="s">
        <v>2543</v>
      </c>
      <c r="L60" s="6" t="s">
        <v>1194</v>
      </c>
      <c r="M60" s="5" t="s">
        <v>1286</v>
      </c>
      <c r="N60" s="5" t="s">
        <v>1373</v>
      </c>
      <c r="O60" s="5"/>
      <c r="P60" s="18" t="str">
        <f t="shared" si="1"/>
        <v>Klik</v>
      </c>
      <c r="Q60" s="20" t="s">
        <v>2254</v>
      </c>
      <c r="R60" s="21" t="str">
        <f t="shared" si="3"/>
        <v>Klik</v>
      </c>
      <c r="S60" s="25" t="s">
        <v>2321</v>
      </c>
      <c r="T60" s="21" t="str">
        <f t="shared" si="4"/>
        <v>Klik</v>
      </c>
      <c r="U60" s="26" t="s">
        <v>2331</v>
      </c>
      <c r="V60" s="18" t="str">
        <f t="shared" si="5"/>
        <v>Klik</v>
      </c>
      <c r="W60" s="27" t="s">
        <v>2328</v>
      </c>
      <c r="X60" s="5" t="s">
        <v>2326</v>
      </c>
      <c r="Y60" s="5" t="s">
        <v>2325</v>
      </c>
      <c r="Z60" s="5" t="s">
        <v>2336</v>
      </c>
      <c r="AA60" s="21" t="str">
        <f t="shared" si="6"/>
        <v>Klik</v>
      </c>
    </row>
    <row r="61" spans="1:27" x14ac:dyDescent="0.25">
      <c r="A61" s="33" t="str">
        <f>_xlfn.CONCAT(Basedir!$A$1,C61,"/",D61,"/",E61,"/",F61,"/",I61,J61,)</f>
        <v>D:\servier-smart-art\media\Bones/Bone fractures/media for upload/Bone fractures - Vertebral fractures/Vertebral fractures 5.png</v>
      </c>
      <c r="B61" s="34" t="str">
        <f t="shared" si="2"/>
        <v>Klik</v>
      </c>
      <c r="C61" s="35" t="s">
        <v>2220</v>
      </c>
      <c r="D61" s="35" t="s">
        <v>2221</v>
      </c>
      <c r="E61" s="35" t="s">
        <v>2222</v>
      </c>
      <c r="F61" s="35" t="s">
        <v>1194</v>
      </c>
      <c r="G61" s="39" t="s">
        <v>645</v>
      </c>
      <c r="H61" s="39"/>
      <c r="I61" s="36" t="s">
        <v>650</v>
      </c>
      <c r="J61" s="36" t="s">
        <v>1257</v>
      </c>
      <c r="K61" s="9" t="s">
        <v>2544</v>
      </c>
      <c r="L61" s="6" t="s">
        <v>1194</v>
      </c>
      <c r="M61" s="5" t="s">
        <v>1286</v>
      </c>
      <c r="N61" s="5" t="s">
        <v>1373</v>
      </c>
      <c r="O61" s="5"/>
      <c r="P61" s="18" t="str">
        <f t="shared" si="1"/>
        <v>Klik</v>
      </c>
      <c r="Q61" s="20" t="s">
        <v>2254</v>
      </c>
      <c r="R61" s="21" t="str">
        <f t="shared" si="3"/>
        <v>Klik</v>
      </c>
      <c r="S61" s="25" t="s">
        <v>2321</v>
      </c>
      <c r="T61" s="21" t="str">
        <f t="shared" si="4"/>
        <v>Klik</v>
      </c>
      <c r="U61" s="26" t="s">
        <v>2331</v>
      </c>
      <c r="V61" s="18" t="str">
        <f t="shared" si="5"/>
        <v>Klik</v>
      </c>
      <c r="W61" s="27" t="s">
        <v>2328</v>
      </c>
      <c r="X61" s="5" t="s">
        <v>2326</v>
      </c>
      <c r="Y61" s="5" t="s">
        <v>2325</v>
      </c>
      <c r="Z61" s="5" t="s">
        <v>2336</v>
      </c>
      <c r="AA61" s="21" t="str">
        <f t="shared" si="6"/>
        <v>Klik</v>
      </c>
    </row>
    <row r="62" spans="1:27" x14ac:dyDescent="0.25">
      <c r="A62" s="33" t="str">
        <f>_xlfn.CONCAT(Basedir!$A$1,C62,"/",D62,"/",E62,"/",F62,"/",I62,J62,)</f>
        <v>D:\servier-smart-art\media\Bones/Bone fractures/media for upload/Bone fractures - Vertebral fractures/Vertebral fractures.jpg</v>
      </c>
      <c r="B62" s="34" t="str">
        <f t="shared" si="2"/>
        <v>Klik</v>
      </c>
      <c r="C62" s="35" t="s">
        <v>2220</v>
      </c>
      <c r="D62" s="35" t="s">
        <v>2221</v>
      </c>
      <c r="E62" s="35" t="s">
        <v>2222</v>
      </c>
      <c r="F62" s="35" t="s">
        <v>1194</v>
      </c>
      <c r="G62" s="39" t="s">
        <v>645</v>
      </c>
      <c r="H62" s="39"/>
      <c r="I62" s="36" t="s">
        <v>645</v>
      </c>
      <c r="J62" s="36" t="s">
        <v>1258</v>
      </c>
      <c r="K62" s="9" t="s">
        <v>2545</v>
      </c>
      <c r="L62" s="6" t="s">
        <v>1194</v>
      </c>
      <c r="M62" s="5" t="s">
        <v>1286</v>
      </c>
      <c r="N62" s="5" t="s">
        <v>1373</v>
      </c>
      <c r="O62" s="5"/>
      <c r="P62" s="18" t="str">
        <f t="shared" si="1"/>
        <v>Klik</v>
      </c>
      <c r="Q62" s="20" t="s">
        <v>2254</v>
      </c>
      <c r="R62" s="21" t="str">
        <f t="shared" si="3"/>
        <v>Klik</v>
      </c>
      <c r="S62" s="25" t="s">
        <v>2321</v>
      </c>
      <c r="T62" s="21" t="str">
        <f t="shared" si="4"/>
        <v>Klik</v>
      </c>
      <c r="U62" s="26" t="s">
        <v>2331</v>
      </c>
      <c r="V62" s="18" t="str">
        <f t="shared" si="5"/>
        <v>Klik</v>
      </c>
      <c r="W62" s="27" t="s">
        <v>2328</v>
      </c>
      <c r="X62" s="5" t="s">
        <v>2326</v>
      </c>
      <c r="Y62" s="5" t="s">
        <v>2325</v>
      </c>
      <c r="Z62" s="5" t="s">
        <v>2336</v>
      </c>
      <c r="AA62" s="21" t="str">
        <f t="shared" si="6"/>
        <v>Klik</v>
      </c>
    </row>
    <row r="63" spans="1:27" x14ac:dyDescent="0.25">
      <c r="A63" s="33" t="str">
        <f>_xlfn.CONCAT(Basedir!$A$1,C63,"/",D63,"/",E63,"/",F63,"/",I63,J63,)</f>
        <v>D:\servier-smart-art\media\Bones/Bone structure/media for upload/Bone structure - Bone dimensions/Bone dimensions - 100pct 400pct 700pct.jpg</v>
      </c>
      <c r="B63" s="34" t="str">
        <f t="shared" si="2"/>
        <v>Klik</v>
      </c>
      <c r="C63" s="35" t="s">
        <v>2220</v>
      </c>
      <c r="D63" s="35" t="s">
        <v>1397</v>
      </c>
      <c r="E63" s="35" t="s">
        <v>2222</v>
      </c>
      <c r="F63" s="35" t="s">
        <v>1239</v>
      </c>
      <c r="G63" s="39" t="s">
        <v>1394</v>
      </c>
      <c r="H63" s="39"/>
      <c r="I63" s="36" t="s">
        <v>651</v>
      </c>
      <c r="J63" s="36" t="s">
        <v>1258</v>
      </c>
      <c r="K63" s="9" t="s">
        <v>2546</v>
      </c>
      <c r="L63" s="6" t="s">
        <v>2028</v>
      </c>
      <c r="M63" s="5" t="s">
        <v>2029</v>
      </c>
      <c r="N63" s="5" t="s">
        <v>2027</v>
      </c>
      <c r="O63" s="5"/>
      <c r="P63" s="18" t="str">
        <f t="shared" si="1"/>
        <v>Klik</v>
      </c>
      <c r="Q63" s="20"/>
      <c r="R63" s="21"/>
      <c r="S63" s="29" t="s">
        <v>2322</v>
      </c>
      <c r="T63" s="21" t="str">
        <f t="shared" si="4"/>
        <v>Klik</v>
      </c>
      <c r="U63" s="26" t="s">
        <v>2331</v>
      </c>
      <c r="V63" s="18" t="str">
        <f t="shared" si="5"/>
        <v>Klik</v>
      </c>
      <c r="W63" s="27" t="s">
        <v>2329</v>
      </c>
      <c r="X63" s="5" t="s">
        <v>2332</v>
      </c>
      <c r="Y63" s="5" t="s">
        <v>2333</v>
      </c>
      <c r="Z63" s="5" t="s">
        <v>2337</v>
      </c>
      <c r="AA63" s="21" t="str">
        <f>HYPERLINK(Z63,"Klik")</f>
        <v>Klik</v>
      </c>
    </row>
    <row r="64" spans="1:27" x14ac:dyDescent="0.25">
      <c r="A64" s="33" t="str">
        <f>_xlfn.CONCAT(Basedir!$A$1,C64,"/",D64,"/",E64,"/",F64,"/",I64,J64,)</f>
        <v>D:\servier-smart-art\media\Bones/Bone structure/media for upload/Bone structure - Bone dimensions/Bone dimensions 100pct.png</v>
      </c>
      <c r="B64" s="34" t="str">
        <f t="shared" si="2"/>
        <v>Klik</v>
      </c>
      <c r="C64" s="35" t="s">
        <v>2220</v>
      </c>
      <c r="D64" s="35" t="s">
        <v>1397</v>
      </c>
      <c r="E64" s="35" t="s">
        <v>2222</v>
      </c>
      <c r="F64" s="35" t="s">
        <v>1239</v>
      </c>
      <c r="G64" s="39" t="s">
        <v>1394</v>
      </c>
      <c r="H64" s="39"/>
      <c r="I64" s="37" t="s">
        <v>2446</v>
      </c>
      <c r="J64" s="36" t="s">
        <v>1257</v>
      </c>
      <c r="K64" s="9" t="s">
        <v>2547</v>
      </c>
      <c r="L64" s="6" t="s">
        <v>2020</v>
      </c>
      <c r="M64" s="5" t="s">
        <v>2023</v>
      </c>
      <c r="N64" s="5" t="s">
        <v>2026</v>
      </c>
      <c r="O64" s="5"/>
      <c r="P64" s="18" t="str">
        <f t="shared" si="1"/>
        <v>Klik</v>
      </c>
      <c r="Q64" s="20"/>
      <c r="R64" s="21"/>
      <c r="S64" s="29" t="s">
        <v>2322</v>
      </c>
      <c r="T64" s="21" t="str">
        <f t="shared" si="4"/>
        <v>Klik</v>
      </c>
      <c r="U64" s="26" t="s">
        <v>2331</v>
      </c>
      <c r="V64" s="18" t="str">
        <f t="shared" si="5"/>
        <v>Klik</v>
      </c>
      <c r="W64" s="27" t="s">
        <v>2329</v>
      </c>
      <c r="X64" s="5" t="s">
        <v>2332</v>
      </c>
      <c r="Y64" s="5" t="s">
        <v>2333</v>
      </c>
      <c r="Z64" s="5" t="s">
        <v>2337</v>
      </c>
      <c r="AA64" s="21" t="str">
        <f t="shared" ref="AA64:AA127" si="7">HYPERLINK(Z64,"Klik")</f>
        <v>Klik</v>
      </c>
    </row>
    <row r="65" spans="1:27" x14ac:dyDescent="0.25">
      <c r="A65" s="33" t="str">
        <f>_xlfn.CONCAT(Basedir!$A$1,C65,"/",D65,"/",E65,"/",F65,"/",I65,J65,)</f>
        <v>D:\servier-smart-art\media\Bones/Bone structure/media for upload/Bone structure - Bone dimensions/Bone dimensions 400pct.png</v>
      </c>
      <c r="B65" s="34" t="str">
        <f t="shared" si="2"/>
        <v>Klik</v>
      </c>
      <c r="C65" s="35" t="s">
        <v>2220</v>
      </c>
      <c r="D65" s="35" t="s">
        <v>1397</v>
      </c>
      <c r="E65" s="35" t="s">
        <v>2222</v>
      </c>
      <c r="F65" s="35" t="s">
        <v>1239</v>
      </c>
      <c r="G65" s="39" t="s">
        <v>1394</v>
      </c>
      <c r="H65" s="39"/>
      <c r="I65" s="37" t="s">
        <v>2447</v>
      </c>
      <c r="J65" s="36" t="s">
        <v>1257</v>
      </c>
      <c r="K65" s="9" t="s">
        <v>2548</v>
      </c>
      <c r="L65" s="6" t="s">
        <v>2018</v>
      </c>
      <c r="M65" s="5" t="s">
        <v>2021</v>
      </c>
      <c r="N65" s="5" t="s">
        <v>2024</v>
      </c>
      <c r="O65" s="5"/>
      <c r="P65" s="18" t="str">
        <f t="shared" si="1"/>
        <v>Klik</v>
      </c>
      <c r="Q65" s="20"/>
      <c r="R65" s="21"/>
      <c r="S65" s="29" t="s">
        <v>2322</v>
      </c>
      <c r="T65" s="21" t="str">
        <f t="shared" si="4"/>
        <v>Klik</v>
      </c>
      <c r="U65" s="26" t="s">
        <v>2331</v>
      </c>
      <c r="V65" s="18" t="str">
        <f t="shared" si="5"/>
        <v>Klik</v>
      </c>
      <c r="W65" s="27" t="s">
        <v>2329</v>
      </c>
      <c r="X65" s="5" t="s">
        <v>2332</v>
      </c>
      <c r="Y65" s="5" t="s">
        <v>2333</v>
      </c>
      <c r="Z65" s="5" t="s">
        <v>2337</v>
      </c>
      <c r="AA65" s="21" t="str">
        <f t="shared" si="7"/>
        <v>Klik</v>
      </c>
    </row>
    <row r="66" spans="1:27" x14ac:dyDescent="0.25">
      <c r="A66" s="33" t="str">
        <f>_xlfn.CONCAT(Basedir!$A$1,C66,"/",D66,"/",E66,"/",F66,"/",I66,J66,)</f>
        <v>D:\servier-smart-art\media\Bones/Bone structure/media for upload/Bone structure - Bone dimensions/Bone dimensions 700pct.png</v>
      </c>
      <c r="B66" s="34" t="str">
        <f t="shared" si="2"/>
        <v>Klik</v>
      </c>
      <c r="C66" s="35" t="s">
        <v>2220</v>
      </c>
      <c r="D66" s="35" t="s">
        <v>1397</v>
      </c>
      <c r="E66" s="35" t="s">
        <v>2222</v>
      </c>
      <c r="F66" s="35" t="s">
        <v>1239</v>
      </c>
      <c r="G66" s="39" t="s">
        <v>1394</v>
      </c>
      <c r="H66" s="39"/>
      <c r="I66" s="37" t="s">
        <v>2448</v>
      </c>
      <c r="J66" s="36" t="s">
        <v>1257</v>
      </c>
      <c r="K66" s="9" t="s">
        <v>2549</v>
      </c>
      <c r="L66" s="6" t="s">
        <v>2019</v>
      </c>
      <c r="M66" s="5" t="s">
        <v>2022</v>
      </c>
      <c r="N66" s="5" t="s">
        <v>2025</v>
      </c>
      <c r="O66" s="5"/>
      <c r="P66" s="18" t="str">
        <f t="shared" ref="P66:P129" si="8">HYPERLINK(A66,"Klik")</f>
        <v>Klik</v>
      </c>
      <c r="Q66" s="20"/>
      <c r="R66" s="21"/>
      <c r="S66" s="29" t="s">
        <v>2322</v>
      </c>
      <c r="T66" s="21" t="str">
        <f t="shared" si="4"/>
        <v>Klik</v>
      </c>
      <c r="U66" s="26" t="s">
        <v>2331</v>
      </c>
      <c r="V66" s="18" t="str">
        <f t="shared" si="5"/>
        <v>Klik</v>
      </c>
      <c r="W66" s="27" t="s">
        <v>2329</v>
      </c>
      <c r="X66" s="5" t="s">
        <v>2332</v>
      </c>
      <c r="Y66" s="5" t="s">
        <v>2333</v>
      </c>
      <c r="Z66" s="5" t="s">
        <v>2337</v>
      </c>
      <c r="AA66" s="21" t="str">
        <f t="shared" si="7"/>
        <v>Klik</v>
      </c>
    </row>
    <row r="67" spans="1:27" x14ac:dyDescent="0.25">
      <c r="A67" s="33" t="str">
        <f>_xlfn.CONCAT(Basedir!$A$1,C67,"/",D67,"/",E67,"/",F67,"/",I67,J67,)</f>
        <v>D:\servier-smart-art\media\Bones/Bone structure/media for upload/Bone structure - Bone properties/Bone properties - Bone mass Micro-architecture Connectivity Intrasic properties.jpg</v>
      </c>
      <c r="B67" s="34" t="str">
        <f t="shared" ref="B67:B130" si="9">HYPERLINK(A67,"Klik")</f>
        <v>Klik</v>
      </c>
      <c r="C67" s="35" t="s">
        <v>2220</v>
      </c>
      <c r="D67" s="35" t="s">
        <v>1397</v>
      </c>
      <c r="E67" s="35" t="s">
        <v>2222</v>
      </c>
      <c r="F67" s="35" t="s">
        <v>1240</v>
      </c>
      <c r="G67" s="39" t="s">
        <v>2435</v>
      </c>
      <c r="H67" s="39"/>
      <c r="I67" s="37" t="s">
        <v>2449</v>
      </c>
      <c r="J67" s="36" t="s">
        <v>1258</v>
      </c>
      <c r="K67" s="9" t="s">
        <v>2550</v>
      </c>
      <c r="L67" s="6" t="s">
        <v>1263</v>
      </c>
      <c r="M67" s="5" t="s">
        <v>1289</v>
      </c>
      <c r="N67" s="5" t="s">
        <v>1338</v>
      </c>
      <c r="O67" s="5"/>
      <c r="P67" s="18" t="str">
        <f t="shared" si="8"/>
        <v>Klik</v>
      </c>
      <c r="Q67" s="20"/>
      <c r="R67" s="21"/>
      <c r="S67" s="29" t="s">
        <v>2322</v>
      </c>
      <c r="T67" s="21" t="str">
        <f t="shared" ref="T67:T130" si="10">HYPERLINK(_xlfn.CONCAT("https://smart.servier.com/wp-content/uploads/2016/10/",S67),"Klik")</f>
        <v>Klik</v>
      </c>
      <c r="U67" s="26" t="s">
        <v>2331</v>
      </c>
      <c r="V67" s="18" t="str">
        <f t="shared" ref="V67:V130" si="11">HYPERLINK(U67,"Klik")</f>
        <v>Klik</v>
      </c>
      <c r="W67" s="27" t="s">
        <v>2329</v>
      </c>
      <c r="X67" s="5" t="s">
        <v>2332</v>
      </c>
      <c r="Y67" s="5" t="s">
        <v>2333</v>
      </c>
      <c r="Z67" s="5" t="s">
        <v>2337</v>
      </c>
      <c r="AA67" s="21" t="str">
        <f t="shared" si="7"/>
        <v>Klik</v>
      </c>
    </row>
    <row r="68" spans="1:27" x14ac:dyDescent="0.25">
      <c r="A68" s="33" t="str">
        <f>_xlfn.CONCAT(Basedir!$A$1,C68,"/",D68,"/",E68,"/",F68,"/",I68,J68,)</f>
        <v>D:\servier-smart-art\media\Bones/Bone structure/media for upload/Bone structure - Bone properties/Bone properties - Bone mass.png</v>
      </c>
      <c r="B68" s="34" t="str">
        <f t="shared" si="9"/>
        <v>Klik</v>
      </c>
      <c r="C68" s="35" t="s">
        <v>2220</v>
      </c>
      <c r="D68" s="35" t="s">
        <v>1397</v>
      </c>
      <c r="E68" s="35" t="s">
        <v>2222</v>
      </c>
      <c r="F68" s="35" t="s">
        <v>1240</v>
      </c>
      <c r="G68" s="39" t="s">
        <v>2435</v>
      </c>
      <c r="H68" s="39"/>
      <c r="I68" s="37" t="s">
        <v>2196</v>
      </c>
      <c r="J68" s="36" t="s">
        <v>1257</v>
      </c>
      <c r="K68" s="9" t="s">
        <v>2551</v>
      </c>
      <c r="L68" s="6" t="s">
        <v>2039</v>
      </c>
      <c r="M68" s="5" t="s">
        <v>2034</v>
      </c>
      <c r="N68" s="5" t="s">
        <v>2030</v>
      </c>
      <c r="O68" s="5"/>
      <c r="P68" s="18" t="str">
        <f t="shared" si="8"/>
        <v>Klik</v>
      </c>
      <c r="Q68" s="20"/>
      <c r="R68" s="21"/>
      <c r="S68" s="29" t="s">
        <v>2322</v>
      </c>
      <c r="T68" s="21" t="str">
        <f t="shared" si="10"/>
        <v>Klik</v>
      </c>
      <c r="U68" s="26" t="s">
        <v>2331</v>
      </c>
      <c r="V68" s="18" t="str">
        <f t="shared" si="11"/>
        <v>Klik</v>
      </c>
      <c r="W68" s="27" t="s">
        <v>2329</v>
      </c>
      <c r="X68" s="5" t="s">
        <v>2332</v>
      </c>
      <c r="Y68" s="5" t="s">
        <v>2333</v>
      </c>
      <c r="Z68" s="5" t="s">
        <v>2337</v>
      </c>
      <c r="AA68" s="21" t="str">
        <f t="shared" si="7"/>
        <v>Klik</v>
      </c>
    </row>
    <row r="69" spans="1:27" x14ac:dyDescent="0.25">
      <c r="A69" s="33" t="str">
        <f>_xlfn.CONCAT(Basedir!$A$1,C69,"/",D69,"/",E69,"/",F69,"/",I69,J69,)</f>
        <v>D:\servier-smart-art\media\Bones/Bone structure/media for upload/Bone structure - Bone properties/Bone properties - Connectivity.png</v>
      </c>
      <c r="B69" s="34" t="str">
        <f t="shared" si="9"/>
        <v>Klik</v>
      </c>
      <c r="C69" s="35" t="s">
        <v>2220</v>
      </c>
      <c r="D69" s="35" t="s">
        <v>1397</v>
      </c>
      <c r="E69" s="35" t="s">
        <v>2222</v>
      </c>
      <c r="F69" s="35" t="s">
        <v>1240</v>
      </c>
      <c r="G69" s="39" t="s">
        <v>2435</v>
      </c>
      <c r="H69" s="39"/>
      <c r="I69" s="37" t="s">
        <v>2197</v>
      </c>
      <c r="J69" s="36" t="s">
        <v>1257</v>
      </c>
      <c r="K69" s="9" t="s">
        <v>2552</v>
      </c>
      <c r="L69" s="6" t="s">
        <v>2041</v>
      </c>
      <c r="M69" s="5" t="s">
        <v>2036</v>
      </c>
      <c r="N69" s="5" t="s">
        <v>2032</v>
      </c>
      <c r="O69" s="5"/>
      <c r="P69" s="18" t="str">
        <f t="shared" si="8"/>
        <v>Klik</v>
      </c>
      <c r="Q69" s="20"/>
      <c r="R69" s="21"/>
      <c r="S69" s="29" t="s">
        <v>2322</v>
      </c>
      <c r="T69" s="21" t="str">
        <f t="shared" si="10"/>
        <v>Klik</v>
      </c>
      <c r="U69" s="26" t="s">
        <v>2331</v>
      </c>
      <c r="V69" s="18" t="str">
        <f t="shared" si="11"/>
        <v>Klik</v>
      </c>
      <c r="W69" s="27" t="s">
        <v>2329</v>
      </c>
      <c r="X69" s="5" t="s">
        <v>2332</v>
      </c>
      <c r="Y69" s="5" t="s">
        <v>2333</v>
      </c>
      <c r="Z69" s="5" t="s">
        <v>2337</v>
      </c>
      <c r="AA69" s="21" t="str">
        <f t="shared" si="7"/>
        <v>Klik</v>
      </c>
    </row>
    <row r="70" spans="1:27" x14ac:dyDescent="0.25">
      <c r="A70" s="33" t="str">
        <f>_xlfn.CONCAT(Basedir!$A$1,C70,"/",D70,"/",E70,"/",F70,"/",I70,J70,)</f>
        <v>D:\servier-smart-art\media\Bones/Bone structure/media for upload/Bone structure - Bone properties/Bone properties - Intrasic properties 1.png</v>
      </c>
      <c r="B70" s="34" t="str">
        <f t="shared" si="9"/>
        <v>Klik</v>
      </c>
      <c r="C70" s="35" t="s">
        <v>2220</v>
      </c>
      <c r="D70" s="35" t="s">
        <v>1397</v>
      </c>
      <c r="E70" s="35" t="s">
        <v>2222</v>
      </c>
      <c r="F70" s="35" t="s">
        <v>1240</v>
      </c>
      <c r="G70" s="39" t="s">
        <v>2435</v>
      </c>
      <c r="H70" s="39"/>
      <c r="I70" s="37" t="s">
        <v>2450</v>
      </c>
      <c r="J70" s="36" t="s">
        <v>1257</v>
      </c>
      <c r="K70" s="9" t="s">
        <v>2553</v>
      </c>
      <c r="L70" s="6" t="s">
        <v>2038</v>
      </c>
      <c r="M70" s="5" t="s">
        <v>2037</v>
      </c>
      <c r="N70" s="5" t="s">
        <v>2033</v>
      </c>
      <c r="O70" s="5"/>
      <c r="P70" s="18" t="str">
        <f t="shared" si="8"/>
        <v>Klik</v>
      </c>
      <c r="Q70" s="20"/>
      <c r="R70" s="21"/>
      <c r="S70" s="29" t="s">
        <v>2322</v>
      </c>
      <c r="T70" s="21" t="str">
        <f t="shared" si="10"/>
        <v>Klik</v>
      </c>
      <c r="U70" s="26" t="s">
        <v>2331</v>
      </c>
      <c r="V70" s="18" t="str">
        <f t="shared" si="11"/>
        <v>Klik</v>
      </c>
      <c r="W70" s="27" t="s">
        <v>2329</v>
      </c>
      <c r="X70" s="5" t="s">
        <v>2332</v>
      </c>
      <c r="Y70" s="5" t="s">
        <v>2333</v>
      </c>
      <c r="Z70" s="5" t="s">
        <v>2337</v>
      </c>
      <c r="AA70" s="21" t="str">
        <f t="shared" si="7"/>
        <v>Klik</v>
      </c>
    </row>
    <row r="71" spans="1:27" x14ac:dyDescent="0.25">
      <c r="A71" s="33" t="str">
        <f>_xlfn.CONCAT(Basedir!$A$1,C71,"/",D71,"/",E71,"/",F71,"/",I71,J71,)</f>
        <v>D:\servier-smart-art\media\Bones/Bone structure/media for upload/Bone structure - Bone properties/Bone properties - Intrasic properties 2.png</v>
      </c>
      <c r="B71" s="34" t="str">
        <f t="shared" si="9"/>
        <v>Klik</v>
      </c>
      <c r="C71" s="35" t="s">
        <v>2220</v>
      </c>
      <c r="D71" s="35" t="s">
        <v>1397</v>
      </c>
      <c r="E71" s="35" t="s">
        <v>2222</v>
      </c>
      <c r="F71" s="35" t="s">
        <v>1240</v>
      </c>
      <c r="G71" s="39" t="s">
        <v>2435</v>
      </c>
      <c r="H71" s="39"/>
      <c r="I71" s="37" t="s">
        <v>2451</v>
      </c>
      <c r="J71" s="36" t="s">
        <v>1257</v>
      </c>
      <c r="K71" s="9" t="s">
        <v>2554</v>
      </c>
      <c r="L71" s="6" t="s">
        <v>2038</v>
      </c>
      <c r="M71" s="5" t="s">
        <v>2037</v>
      </c>
      <c r="N71" s="5" t="s">
        <v>2033</v>
      </c>
      <c r="O71" s="5"/>
      <c r="P71" s="18" t="str">
        <f t="shared" si="8"/>
        <v>Klik</v>
      </c>
      <c r="Q71" s="20"/>
      <c r="R71" s="21"/>
      <c r="S71" s="29" t="s">
        <v>2322</v>
      </c>
      <c r="T71" s="21" t="str">
        <f t="shared" si="10"/>
        <v>Klik</v>
      </c>
      <c r="U71" s="26" t="s">
        <v>2331</v>
      </c>
      <c r="V71" s="18" t="str">
        <f t="shared" si="11"/>
        <v>Klik</v>
      </c>
      <c r="W71" s="27" t="s">
        <v>2329</v>
      </c>
      <c r="X71" s="5" t="s">
        <v>2332</v>
      </c>
      <c r="Y71" s="5" t="s">
        <v>2333</v>
      </c>
      <c r="Z71" s="5" t="s">
        <v>2337</v>
      </c>
      <c r="AA71" s="21" t="str">
        <f t="shared" si="7"/>
        <v>Klik</v>
      </c>
    </row>
    <row r="72" spans="1:27" x14ac:dyDescent="0.25">
      <c r="A72" s="33" t="str">
        <f>_xlfn.CONCAT(Basedir!$A$1,C72,"/",D72,"/",E72,"/",F72,"/",I72,J72,)</f>
        <v>D:\servier-smart-art\media\Bones/Bone structure/media for upload/Bone structure - Bone properties/Bone properties - Intrasic properties 3.png</v>
      </c>
      <c r="B72" s="34" t="str">
        <f t="shared" si="9"/>
        <v>Klik</v>
      </c>
      <c r="C72" s="35" t="s">
        <v>2220</v>
      </c>
      <c r="D72" s="35" t="s">
        <v>1397</v>
      </c>
      <c r="E72" s="35" t="s">
        <v>2222</v>
      </c>
      <c r="F72" s="35" t="s">
        <v>1240</v>
      </c>
      <c r="G72" s="39" t="s">
        <v>2435</v>
      </c>
      <c r="H72" s="39"/>
      <c r="I72" s="37" t="s">
        <v>2452</v>
      </c>
      <c r="J72" s="36" t="s">
        <v>1257</v>
      </c>
      <c r="K72" s="9" t="s">
        <v>2555</v>
      </c>
      <c r="L72" s="6" t="s">
        <v>2038</v>
      </c>
      <c r="M72" s="5" t="s">
        <v>2037</v>
      </c>
      <c r="N72" s="5" t="s">
        <v>2033</v>
      </c>
      <c r="O72" s="5"/>
      <c r="P72" s="18" t="str">
        <f t="shared" si="8"/>
        <v>Klik</v>
      </c>
      <c r="Q72" s="20"/>
      <c r="R72" s="21"/>
      <c r="S72" s="29" t="s">
        <v>2322</v>
      </c>
      <c r="T72" s="21" t="str">
        <f t="shared" si="10"/>
        <v>Klik</v>
      </c>
      <c r="U72" s="26" t="s">
        <v>2331</v>
      </c>
      <c r="V72" s="18" t="str">
        <f t="shared" si="11"/>
        <v>Klik</v>
      </c>
      <c r="W72" s="27" t="s">
        <v>2329</v>
      </c>
      <c r="X72" s="5" t="s">
        <v>2332</v>
      </c>
      <c r="Y72" s="5" t="s">
        <v>2333</v>
      </c>
      <c r="Z72" s="5" t="s">
        <v>2337</v>
      </c>
      <c r="AA72" s="21" t="str">
        <f t="shared" si="7"/>
        <v>Klik</v>
      </c>
    </row>
    <row r="73" spans="1:27" x14ac:dyDescent="0.25">
      <c r="A73" s="33" t="str">
        <f>_xlfn.CONCAT(Basedir!$A$1,C73,"/",D73,"/",E73,"/",F73,"/",I73,J73,)</f>
        <v>D:\servier-smart-art\media\Bones/Bone structure/media for upload/Bone structure - Bone properties/Bone properties - Intrasic properties.png</v>
      </c>
      <c r="B73" s="34" t="str">
        <f t="shared" si="9"/>
        <v>Klik</v>
      </c>
      <c r="C73" s="35" t="s">
        <v>2220</v>
      </c>
      <c r="D73" s="35" t="s">
        <v>1397</v>
      </c>
      <c r="E73" s="35" t="s">
        <v>2222</v>
      </c>
      <c r="F73" s="35" t="s">
        <v>1240</v>
      </c>
      <c r="G73" s="39" t="s">
        <v>2435</v>
      </c>
      <c r="H73" s="39"/>
      <c r="I73" s="37" t="s">
        <v>2198</v>
      </c>
      <c r="J73" s="36" t="s">
        <v>1257</v>
      </c>
      <c r="K73" s="9" t="s">
        <v>2556</v>
      </c>
      <c r="L73" s="6" t="s">
        <v>2038</v>
      </c>
      <c r="M73" s="5" t="s">
        <v>2037</v>
      </c>
      <c r="N73" s="5" t="s">
        <v>2033</v>
      </c>
      <c r="O73" s="5"/>
      <c r="P73" s="18" t="str">
        <f t="shared" si="8"/>
        <v>Klik</v>
      </c>
      <c r="Q73" s="20"/>
      <c r="R73" s="21"/>
      <c r="S73" s="29" t="s">
        <v>2322</v>
      </c>
      <c r="T73" s="21" t="str">
        <f t="shared" si="10"/>
        <v>Klik</v>
      </c>
      <c r="U73" s="26" t="s">
        <v>2331</v>
      </c>
      <c r="V73" s="18" t="str">
        <f t="shared" si="11"/>
        <v>Klik</v>
      </c>
      <c r="W73" s="27" t="s">
        <v>2329</v>
      </c>
      <c r="X73" s="5" t="s">
        <v>2332</v>
      </c>
      <c r="Y73" s="5" t="s">
        <v>2333</v>
      </c>
      <c r="Z73" s="5" t="s">
        <v>2337</v>
      </c>
      <c r="AA73" s="21" t="str">
        <f t="shared" si="7"/>
        <v>Klik</v>
      </c>
    </row>
    <row r="74" spans="1:27" x14ac:dyDescent="0.25">
      <c r="A74" s="33" t="str">
        <f>_xlfn.CONCAT(Basedir!$A$1,C74,"/",D74,"/",E74,"/",F74,"/",I74,J74,)</f>
        <v>D:\servier-smart-art\media\Bones/Bone structure/media for upload/Bone structure - Bone properties/Bone properties - Micro-architecture.png</v>
      </c>
      <c r="B74" s="34" t="str">
        <f t="shared" si="9"/>
        <v>Klik</v>
      </c>
      <c r="C74" s="35" t="s">
        <v>2220</v>
      </c>
      <c r="D74" s="35" t="s">
        <v>1397</v>
      </c>
      <c r="E74" s="35" t="s">
        <v>2222</v>
      </c>
      <c r="F74" s="35" t="s">
        <v>1240</v>
      </c>
      <c r="G74" s="39" t="s">
        <v>2435</v>
      </c>
      <c r="H74" s="39"/>
      <c r="I74" s="37" t="s">
        <v>2199</v>
      </c>
      <c r="J74" s="36" t="s">
        <v>1257</v>
      </c>
      <c r="K74" s="9" t="s">
        <v>2557</v>
      </c>
      <c r="L74" s="6" t="s">
        <v>2040</v>
      </c>
      <c r="M74" s="5" t="s">
        <v>2035</v>
      </c>
      <c r="N74" s="5" t="s">
        <v>2031</v>
      </c>
      <c r="O74" s="5"/>
      <c r="P74" s="18" t="str">
        <f t="shared" si="8"/>
        <v>Klik</v>
      </c>
      <c r="Q74" s="20"/>
      <c r="R74" s="21"/>
      <c r="S74" s="29" t="s">
        <v>2322</v>
      </c>
      <c r="T74" s="21" t="str">
        <f t="shared" si="10"/>
        <v>Klik</v>
      </c>
      <c r="U74" s="26" t="s">
        <v>2331</v>
      </c>
      <c r="V74" s="18" t="str">
        <f t="shared" si="11"/>
        <v>Klik</v>
      </c>
      <c r="W74" s="27" t="s">
        <v>2329</v>
      </c>
      <c r="X74" s="5" t="s">
        <v>2332</v>
      </c>
      <c r="Y74" s="5" t="s">
        <v>2333</v>
      </c>
      <c r="Z74" s="5" t="s">
        <v>2337</v>
      </c>
      <c r="AA74" s="21" t="str">
        <f t="shared" si="7"/>
        <v>Klik</v>
      </c>
    </row>
    <row r="75" spans="1:27" x14ac:dyDescent="0.25">
      <c r="A75" s="33" t="str">
        <f>_xlfn.CONCAT(Basedir!$A$1,C75,"/",D75,"/",E75,"/",F75,"/",I75,J75,)</f>
        <v>D:\servier-smart-art\media\Bones/Bone structure/media for upload/Bone structure - Bone remodeling cycle/Bone remodeling cycle 1 - Endosteal Sinus Monocyte Pre-osteoclast etc.png</v>
      </c>
      <c r="B75" s="34" t="str">
        <f t="shared" si="9"/>
        <v>Klik</v>
      </c>
      <c r="C75" s="35" t="s">
        <v>2220</v>
      </c>
      <c r="D75" s="35" t="s">
        <v>1397</v>
      </c>
      <c r="E75" s="35" t="s">
        <v>2222</v>
      </c>
      <c r="F75" s="35" t="s">
        <v>1241</v>
      </c>
      <c r="G75" s="39" t="s">
        <v>1395</v>
      </c>
      <c r="H75" s="39"/>
      <c r="I75" s="36" t="s">
        <v>663</v>
      </c>
      <c r="J75" s="36" t="s">
        <v>1257</v>
      </c>
      <c r="K75" s="9" t="s">
        <v>2558</v>
      </c>
      <c r="L75" s="6" t="s">
        <v>1261</v>
      </c>
      <c r="M75" s="5" t="s">
        <v>1290</v>
      </c>
      <c r="N75" s="5" t="s">
        <v>1392</v>
      </c>
      <c r="O75" s="5"/>
      <c r="P75" s="18" t="str">
        <f t="shared" si="8"/>
        <v>Klik</v>
      </c>
      <c r="Q75" s="20" t="s">
        <v>2255</v>
      </c>
      <c r="R75" s="21" t="str">
        <f t="shared" ref="R75:R138" si="12">HYPERLINK(_xlfn.CONCAT("https://www.wikidata.org/wiki/",Q75),"Klik")</f>
        <v>Klik</v>
      </c>
      <c r="S75" s="29" t="s">
        <v>2322</v>
      </c>
      <c r="T75" s="21" t="str">
        <f t="shared" si="10"/>
        <v>Klik</v>
      </c>
      <c r="U75" s="26" t="s">
        <v>2331</v>
      </c>
      <c r="V75" s="18" t="str">
        <f t="shared" si="11"/>
        <v>Klik</v>
      </c>
      <c r="W75" s="27" t="s">
        <v>2329</v>
      </c>
      <c r="X75" s="5" t="s">
        <v>2332</v>
      </c>
      <c r="Y75" s="5" t="s">
        <v>2333</v>
      </c>
      <c r="Z75" s="5" t="s">
        <v>2337</v>
      </c>
      <c r="AA75" s="21" t="str">
        <f t="shared" si="7"/>
        <v>Klik</v>
      </c>
    </row>
    <row r="76" spans="1:27" x14ac:dyDescent="0.25">
      <c r="A76" s="33" t="str">
        <f>_xlfn.CONCAT(Basedir!$A$1,C76,"/",D76,"/",E76,"/",F76,"/",I76,J76,)</f>
        <v>D:\servier-smart-art\media\Bones/Bone structure/media for upload/Bone structure - Bone remodeling cycle/Bone remodeling cycle 2 - Pre-Osteoblast Osteoblast Bone-lining cell etc.png</v>
      </c>
      <c r="B76" s="34" t="str">
        <f t="shared" si="9"/>
        <v>Klik</v>
      </c>
      <c r="C76" s="35" t="s">
        <v>2220</v>
      </c>
      <c r="D76" s="35" t="s">
        <v>1397</v>
      </c>
      <c r="E76" s="35" t="s">
        <v>2222</v>
      </c>
      <c r="F76" s="35" t="s">
        <v>1241</v>
      </c>
      <c r="G76" s="39" t="s">
        <v>1395</v>
      </c>
      <c r="H76" s="39"/>
      <c r="I76" s="36" t="s">
        <v>871</v>
      </c>
      <c r="J76" s="36" t="s">
        <v>1257</v>
      </c>
      <c r="K76" s="9" t="s">
        <v>2559</v>
      </c>
      <c r="L76" s="6" t="s">
        <v>1262</v>
      </c>
      <c r="M76" s="5" t="s">
        <v>1291</v>
      </c>
      <c r="N76" s="5" t="s">
        <v>1374</v>
      </c>
      <c r="O76" s="5"/>
      <c r="P76" s="18" t="str">
        <f t="shared" si="8"/>
        <v>Klik</v>
      </c>
      <c r="Q76" s="20" t="s">
        <v>2255</v>
      </c>
      <c r="R76" s="21" t="str">
        <f t="shared" si="12"/>
        <v>Klik</v>
      </c>
      <c r="S76" s="29" t="s">
        <v>2322</v>
      </c>
      <c r="T76" s="21" t="str">
        <f t="shared" si="10"/>
        <v>Klik</v>
      </c>
      <c r="U76" s="26" t="s">
        <v>2331</v>
      </c>
      <c r="V76" s="18" t="str">
        <f t="shared" si="11"/>
        <v>Klik</v>
      </c>
      <c r="W76" s="27" t="s">
        <v>2329</v>
      </c>
      <c r="X76" s="5" t="s">
        <v>2332</v>
      </c>
      <c r="Y76" s="5" t="s">
        <v>2333</v>
      </c>
      <c r="Z76" s="5" t="s">
        <v>2337</v>
      </c>
      <c r="AA76" s="21" t="str">
        <f t="shared" si="7"/>
        <v>Klik</v>
      </c>
    </row>
    <row r="77" spans="1:27" x14ac:dyDescent="0.25">
      <c r="A77" s="33" t="str">
        <f>_xlfn.CONCAT(Basedir!$A$1,C77,"/",D77,"/",E77,"/",F77,"/",I77,J77,)</f>
        <v>D:\servier-smart-art\media\Bones/Bone structure/media for upload/Bone structure - Bone remodeling cycle/Bone remodeling cycle 3 - Osteoclasts Monocytes Pre-osteoblasts etc.png</v>
      </c>
      <c r="B77" s="34" t="str">
        <f t="shared" si="9"/>
        <v>Klik</v>
      </c>
      <c r="C77" s="35" t="s">
        <v>2220</v>
      </c>
      <c r="D77" s="35" t="s">
        <v>1397</v>
      </c>
      <c r="E77" s="35" t="s">
        <v>2222</v>
      </c>
      <c r="F77" s="35" t="s">
        <v>1241</v>
      </c>
      <c r="G77" s="39" t="s">
        <v>1395</v>
      </c>
      <c r="H77" s="39"/>
      <c r="I77" s="36" t="s">
        <v>664</v>
      </c>
      <c r="J77" s="36" t="s">
        <v>1257</v>
      </c>
      <c r="K77" s="9" t="s">
        <v>2560</v>
      </c>
      <c r="L77" s="6" t="s">
        <v>1260</v>
      </c>
      <c r="M77" s="5" t="s">
        <v>1292</v>
      </c>
      <c r="N77" s="5" t="s">
        <v>1339</v>
      </c>
      <c r="O77" s="5"/>
      <c r="P77" s="18" t="str">
        <f t="shared" si="8"/>
        <v>Klik</v>
      </c>
      <c r="Q77" s="20" t="s">
        <v>2255</v>
      </c>
      <c r="R77" s="21" t="str">
        <f t="shared" si="12"/>
        <v>Klik</v>
      </c>
      <c r="S77" s="29" t="s">
        <v>2322</v>
      </c>
      <c r="T77" s="21" t="str">
        <f t="shared" si="10"/>
        <v>Klik</v>
      </c>
      <c r="U77" s="26" t="s">
        <v>2331</v>
      </c>
      <c r="V77" s="18" t="str">
        <f t="shared" si="11"/>
        <v>Klik</v>
      </c>
      <c r="W77" s="27" t="s">
        <v>2329</v>
      </c>
      <c r="X77" s="5" t="s">
        <v>2332</v>
      </c>
      <c r="Y77" s="5" t="s">
        <v>2333</v>
      </c>
      <c r="Z77" s="5" t="s">
        <v>2337</v>
      </c>
      <c r="AA77" s="21" t="str">
        <f t="shared" si="7"/>
        <v>Klik</v>
      </c>
    </row>
    <row r="78" spans="1:27" x14ac:dyDescent="0.25">
      <c r="A78" s="33" t="str">
        <f>_xlfn.CONCAT(Basedir!$A$1,C78,"/",D78,"/",E78,"/",F78,"/",I78,J78,)</f>
        <v>D:\servier-smart-art\media\Bones/Bone structure/media for upload/Bone structure - Bone remodeling cycle/Bone remodeling cycle 3.png</v>
      </c>
      <c r="B78" s="34" t="str">
        <f t="shared" si="9"/>
        <v>Klik</v>
      </c>
      <c r="C78" s="35" t="s">
        <v>2220</v>
      </c>
      <c r="D78" s="35" t="s">
        <v>1397</v>
      </c>
      <c r="E78" s="35" t="s">
        <v>2222</v>
      </c>
      <c r="F78" s="35" t="s">
        <v>1241</v>
      </c>
      <c r="G78" s="39" t="s">
        <v>1395</v>
      </c>
      <c r="H78" s="39"/>
      <c r="I78" s="36" t="s">
        <v>666</v>
      </c>
      <c r="J78" s="36" t="s">
        <v>1257</v>
      </c>
      <c r="K78" s="9" t="s">
        <v>2561</v>
      </c>
      <c r="L78" s="6" t="s">
        <v>2044</v>
      </c>
      <c r="M78" s="5" t="s">
        <v>2043</v>
      </c>
      <c r="N78" s="5" t="s">
        <v>2042</v>
      </c>
      <c r="O78" s="5"/>
      <c r="P78" s="18" t="str">
        <f t="shared" si="8"/>
        <v>Klik</v>
      </c>
      <c r="Q78" s="20" t="s">
        <v>2255</v>
      </c>
      <c r="R78" s="21" t="str">
        <f t="shared" si="12"/>
        <v>Klik</v>
      </c>
      <c r="S78" s="29" t="s">
        <v>2322</v>
      </c>
      <c r="T78" s="21" t="str">
        <f t="shared" si="10"/>
        <v>Klik</v>
      </c>
      <c r="U78" s="26" t="s">
        <v>2331</v>
      </c>
      <c r="V78" s="18" t="str">
        <f t="shared" si="11"/>
        <v>Klik</v>
      </c>
      <c r="W78" s="27" t="s">
        <v>2329</v>
      </c>
      <c r="X78" s="5" t="s">
        <v>2332</v>
      </c>
      <c r="Y78" s="5" t="s">
        <v>2333</v>
      </c>
      <c r="Z78" s="5" t="s">
        <v>2337</v>
      </c>
      <c r="AA78" s="21" t="str">
        <f t="shared" si="7"/>
        <v>Klik</v>
      </c>
    </row>
    <row r="79" spans="1:27" x14ac:dyDescent="0.25">
      <c r="A79" s="33" t="str">
        <f>_xlfn.CONCAT(Basedir!$A$1,C79,"/",D79,"/",E79,"/",F79,"/",I79,J79,)</f>
        <v>D:\servier-smart-art\media\Bones/Bone structure/media for upload/Bone structure - Bone remodeling cycle/Bone remodeling cycle I - Endosteal Sinus Monocyte Pre-osteoclast etc.jpg</v>
      </c>
      <c r="B79" s="34" t="str">
        <f t="shared" si="9"/>
        <v>Klik</v>
      </c>
      <c r="C79" s="35" t="s">
        <v>2220</v>
      </c>
      <c r="D79" s="35" t="s">
        <v>1397</v>
      </c>
      <c r="E79" s="35" t="s">
        <v>2222</v>
      </c>
      <c r="F79" s="35" t="s">
        <v>1241</v>
      </c>
      <c r="G79" s="39" t="s">
        <v>1395</v>
      </c>
      <c r="H79" s="39"/>
      <c r="I79" s="36" t="s">
        <v>2453</v>
      </c>
      <c r="J79" s="36" t="s">
        <v>1258</v>
      </c>
      <c r="K79" s="9" t="s">
        <v>2562</v>
      </c>
      <c r="L79" s="6" t="s">
        <v>1261</v>
      </c>
      <c r="M79" s="5" t="s">
        <v>1290</v>
      </c>
      <c r="N79" s="5" t="s">
        <v>1392</v>
      </c>
      <c r="O79" s="5"/>
      <c r="P79" s="18" t="str">
        <f t="shared" si="8"/>
        <v>Klik</v>
      </c>
      <c r="Q79" s="20" t="s">
        <v>2255</v>
      </c>
      <c r="R79" s="21" t="str">
        <f t="shared" si="12"/>
        <v>Klik</v>
      </c>
      <c r="S79" s="29" t="s">
        <v>2322</v>
      </c>
      <c r="T79" s="21" t="str">
        <f t="shared" si="10"/>
        <v>Klik</v>
      </c>
      <c r="U79" s="26" t="s">
        <v>2331</v>
      </c>
      <c r="V79" s="18" t="str">
        <f t="shared" si="11"/>
        <v>Klik</v>
      </c>
      <c r="W79" s="27" t="s">
        <v>2329</v>
      </c>
      <c r="X79" s="5" t="s">
        <v>2332</v>
      </c>
      <c r="Y79" s="5" t="s">
        <v>2333</v>
      </c>
      <c r="Z79" s="5" t="s">
        <v>2337</v>
      </c>
      <c r="AA79" s="21" t="str">
        <f t="shared" si="7"/>
        <v>Klik</v>
      </c>
    </row>
    <row r="80" spans="1:27" x14ac:dyDescent="0.25">
      <c r="A80" s="33" t="str">
        <f>_xlfn.CONCAT(Basedir!$A$1,C80,"/",D80,"/",E80,"/",F80,"/",I80,J80,)</f>
        <v>D:\servier-smart-art\media\Bones/Bone structure/media for upload/Bone structure - Bone remodeling cycle/Bone remodeling cycle II - Pre-Osteoblast Osteoblast Bone-lining cell etc.jpg</v>
      </c>
      <c r="B80" s="34" t="str">
        <f t="shared" si="9"/>
        <v>Klik</v>
      </c>
      <c r="C80" s="35" t="s">
        <v>2220</v>
      </c>
      <c r="D80" s="35" t="s">
        <v>1397</v>
      </c>
      <c r="E80" s="35" t="s">
        <v>2222</v>
      </c>
      <c r="F80" s="35" t="s">
        <v>1241</v>
      </c>
      <c r="G80" s="39" t="s">
        <v>1395</v>
      </c>
      <c r="H80" s="39"/>
      <c r="I80" s="36" t="s">
        <v>2454</v>
      </c>
      <c r="J80" s="36" t="s">
        <v>1258</v>
      </c>
      <c r="K80" s="9" t="s">
        <v>2563</v>
      </c>
      <c r="L80" s="6" t="s">
        <v>1262</v>
      </c>
      <c r="M80" s="5" t="s">
        <v>1291</v>
      </c>
      <c r="N80" s="5" t="s">
        <v>1374</v>
      </c>
      <c r="O80" s="5"/>
      <c r="P80" s="18" t="str">
        <f t="shared" si="8"/>
        <v>Klik</v>
      </c>
      <c r="Q80" s="20" t="s">
        <v>2255</v>
      </c>
      <c r="R80" s="21" t="str">
        <f t="shared" si="12"/>
        <v>Klik</v>
      </c>
      <c r="S80" s="29" t="s">
        <v>2322</v>
      </c>
      <c r="T80" s="21" t="str">
        <f t="shared" si="10"/>
        <v>Klik</v>
      </c>
      <c r="U80" s="26" t="s">
        <v>2331</v>
      </c>
      <c r="V80" s="18" t="str">
        <f t="shared" si="11"/>
        <v>Klik</v>
      </c>
      <c r="W80" s="27" t="s">
        <v>2329</v>
      </c>
      <c r="X80" s="5" t="s">
        <v>2332</v>
      </c>
      <c r="Y80" s="5" t="s">
        <v>2333</v>
      </c>
      <c r="Z80" s="5" t="s">
        <v>2337</v>
      </c>
      <c r="AA80" s="21" t="str">
        <f t="shared" si="7"/>
        <v>Klik</v>
      </c>
    </row>
    <row r="81" spans="1:27" x14ac:dyDescent="0.25">
      <c r="A81" s="33" t="str">
        <f>_xlfn.CONCAT(Basedir!$A$1,C81,"/",D81,"/",E81,"/",F81,"/",I81,J81,)</f>
        <v>D:\servier-smart-art\media\Bones/Bone structure/media for upload/Bone structure - Bone remodeling cycle/Bone remodeling cycle III - Osteoclasts Monocytes Pre-osteoblasts etc.jpg</v>
      </c>
      <c r="B81" s="34" t="str">
        <f t="shared" si="9"/>
        <v>Klik</v>
      </c>
      <c r="C81" s="35" t="s">
        <v>2220</v>
      </c>
      <c r="D81" s="35" t="s">
        <v>1397</v>
      </c>
      <c r="E81" s="35" t="s">
        <v>2222</v>
      </c>
      <c r="F81" s="35" t="s">
        <v>1241</v>
      </c>
      <c r="G81" s="39" t="s">
        <v>1395</v>
      </c>
      <c r="H81" s="39"/>
      <c r="I81" s="36" t="s">
        <v>2455</v>
      </c>
      <c r="J81" s="36" t="s">
        <v>1258</v>
      </c>
      <c r="K81" s="9" t="s">
        <v>2564</v>
      </c>
      <c r="L81" s="6" t="s">
        <v>1260</v>
      </c>
      <c r="M81" s="5" t="s">
        <v>1292</v>
      </c>
      <c r="N81" s="5" t="s">
        <v>1339</v>
      </c>
      <c r="O81" s="5"/>
      <c r="P81" s="18" t="str">
        <f t="shared" si="8"/>
        <v>Klik</v>
      </c>
      <c r="Q81" s="20" t="s">
        <v>2255</v>
      </c>
      <c r="R81" s="21" t="str">
        <f t="shared" si="12"/>
        <v>Klik</v>
      </c>
      <c r="S81" s="29" t="s">
        <v>2322</v>
      </c>
      <c r="T81" s="21" t="str">
        <f t="shared" si="10"/>
        <v>Klik</v>
      </c>
      <c r="U81" s="26" t="s">
        <v>2331</v>
      </c>
      <c r="V81" s="18" t="str">
        <f t="shared" si="11"/>
        <v>Klik</v>
      </c>
      <c r="W81" s="27" t="s">
        <v>2329</v>
      </c>
      <c r="X81" s="5" t="s">
        <v>2332</v>
      </c>
      <c r="Y81" s="5" t="s">
        <v>2333</v>
      </c>
      <c r="Z81" s="5" t="s">
        <v>2337</v>
      </c>
      <c r="AA81" s="21" t="str">
        <f t="shared" si="7"/>
        <v>Klik</v>
      </c>
    </row>
    <row r="82" spans="1:27" x14ac:dyDescent="0.25">
      <c r="A82" s="33" t="str">
        <f>_xlfn.CONCAT(Basedir!$A$1,C82,"/",D82,"/",E82,"/",F82,"/",I82,J82,)</f>
        <v>D:\servier-smart-art\media\Bones/Bone structure/media for upload/Bone structure - Bone structure/Bone matrix 1.png</v>
      </c>
      <c r="B82" s="34" t="str">
        <f t="shared" si="9"/>
        <v>Klik</v>
      </c>
      <c r="C82" s="35" t="s">
        <v>2220</v>
      </c>
      <c r="D82" s="35" t="s">
        <v>1397</v>
      </c>
      <c r="E82" s="35" t="s">
        <v>2222</v>
      </c>
      <c r="F82" s="35" t="s">
        <v>1242</v>
      </c>
      <c r="G82" s="39" t="s">
        <v>1397</v>
      </c>
      <c r="H82" s="39"/>
      <c r="I82" s="36" t="s">
        <v>2456</v>
      </c>
      <c r="J82" s="36" t="s">
        <v>1257</v>
      </c>
      <c r="K82" s="9" t="s">
        <v>2565</v>
      </c>
      <c r="L82" s="6" t="s">
        <v>2229</v>
      </c>
      <c r="M82" s="6" t="s">
        <v>1294</v>
      </c>
      <c r="N82" s="5" t="s">
        <v>2230</v>
      </c>
      <c r="O82" s="5"/>
      <c r="P82" s="18" t="str">
        <f t="shared" si="8"/>
        <v>Klik</v>
      </c>
      <c r="Q82" s="20" t="s">
        <v>2256</v>
      </c>
      <c r="R82" s="21" t="str">
        <f t="shared" si="12"/>
        <v>Klik</v>
      </c>
      <c r="S82" s="29" t="s">
        <v>2322</v>
      </c>
      <c r="T82" s="21" t="str">
        <f t="shared" si="10"/>
        <v>Klik</v>
      </c>
      <c r="U82" s="26" t="s">
        <v>2331</v>
      </c>
      <c r="V82" s="18" t="str">
        <f t="shared" si="11"/>
        <v>Klik</v>
      </c>
      <c r="W82" s="27" t="s">
        <v>2329</v>
      </c>
      <c r="X82" s="5" t="s">
        <v>2332</v>
      </c>
      <c r="Y82" s="5" t="s">
        <v>2333</v>
      </c>
      <c r="Z82" s="5" t="s">
        <v>2337</v>
      </c>
      <c r="AA82" s="21" t="str">
        <f t="shared" si="7"/>
        <v>Klik</v>
      </c>
    </row>
    <row r="83" spans="1:27" x14ac:dyDescent="0.25">
      <c r="A83" s="33" t="str">
        <f>_xlfn.CONCAT(Basedir!$A$1,C83,"/",D83,"/",E83,"/",F83,"/",I83,J83,)</f>
        <v>D:\servier-smart-art\media\Bones/Bone structure/media for upload/Bone structure - Bone structure/Bone matrix 10.png</v>
      </c>
      <c r="B83" s="34" t="str">
        <f t="shared" si="9"/>
        <v>Klik</v>
      </c>
      <c r="C83" s="35" t="s">
        <v>2220</v>
      </c>
      <c r="D83" s="35" t="s">
        <v>1397</v>
      </c>
      <c r="E83" s="35" t="s">
        <v>2222</v>
      </c>
      <c r="F83" s="35" t="s">
        <v>1242</v>
      </c>
      <c r="G83" s="39" t="s">
        <v>1397</v>
      </c>
      <c r="H83" s="39"/>
      <c r="I83" s="36" t="s">
        <v>2457</v>
      </c>
      <c r="J83" s="36" t="s">
        <v>1257</v>
      </c>
      <c r="K83" s="9" t="s">
        <v>2566</v>
      </c>
      <c r="L83" s="6" t="s">
        <v>2229</v>
      </c>
      <c r="M83" s="6" t="s">
        <v>1294</v>
      </c>
      <c r="N83" s="5" t="s">
        <v>2230</v>
      </c>
      <c r="O83" s="5"/>
      <c r="P83" s="18" t="str">
        <f t="shared" si="8"/>
        <v>Klik</v>
      </c>
      <c r="Q83" s="20" t="s">
        <v>2256</v>
      </c>
      <c r="R83" s="21" t="str">
        <f t="shared" si="12"/>
        <v>Klik</v>
      </c>
      <c r="S83" s="29" t="s">
        <v>2322</v>
      </c>
      <c r="T83" s="21" t="str">
        <f t="shared" si="10"/>
        <v>Klik</v>
      </c>
      <c r="U83" s="26" t="s">
        <v>2331</v>
      </c>
      <c r="V83" s="18" t="str">
        <f t="shared" si="11"/>
        <v>Klik</v>
      </c>
      <c r="W83" s="27" t="s">
        <v>2329</v>
      </c>
      <c r="X83" s="5" t="s">
        <v>2332</v>
      </c>
      <c r="Y83" s="5" t="s">
        <v>2333</v>
      </c>
      <c r="Z83" s="5" t="s">
        <v>2337</v>
      </c>
      <c r="AA83" s="21" t="str">
        <f t="shared" si="7"/>
        <v>Klik</v>
      </c>
    </row>
    <row r="84" spans="1:27" x14ac:dyDescent="0.25">
      <c r="A84" s="33" t="str">
        <f>_xlfn.CONCAT(Basedir!$A$1,C84,"/",D84,"/",E84,"/",F84,"/",I84,J84,)</f>
        <v>D:\servier-smart-art\media\Bones/Bone structure/media for upload/Bone structure - Bone structure/Bone matrix 2.png</v>
      </c>
      <c r="B84" s="34" t="str">
        <f t="shared" si="9"/>
        <v>Klik</v>
      </c>
      <c r="C84" s="35" t="s">
        <v>2220</v>
      </c>
      <c r="D84" s="35" t="s">
        <v>1397</v>
      </c>
      <c r="E84" s="35" t="s">
        <v>2222</v>
      </c>
      <c r="F84" s="35" t="s">
        <v>1242</v>
      </c>
      <c r="G84" s="39" t="s">
        <v>1397</v>
      </c>
      <c r="H84" s="39"/>
      <c r="I84" s="36" t="s">
        <v>2458</v>
      </c>
      <c r="J84" s="36" t="s">
        <v>1257</v>
      </c>
      <c r="K84" s="9" t="s">
        <v>2567</v>
      </c>
      <c r="L84" s="6" t="s">
        <v>2229</v>
      </c>
      <c r="M84" s="6" t="s">
        <v>1294</v>
      </c>
      <c r="N84" s="5" t="s">
        <v>2230</v>
      </c>
      <c r="O84" s="5"/>
      <c r="P84" s="18" t="str">
        <f t="shared" si="8"/>
        <v>Klik</v>
      </c>
      <c r="Q84" s="20" t="s">
        <v>2256</v>
      </c>
      <c r="R84" s="21" t="str">
        <f t="shared" si="12"/>
        <v>Klik</v>
      </c>
      <c r="S84" s="29" t="s">
        <v>2322</v>
      </c>
      <c r="T84" s="21" t="str">
        <f t="shared" si="10"/>
        <v>Klik</v>
      </c>
      <c r="U84" s="26" t="s">
        <v>2331</v>
      </c>
      <c r="V84" s="18" t="str">
        <f t="shared" si="11"/>
        <v>Klik</v>
      </c>
      <c r="W84" s="27" t="s">
        <v>2329</v>
      </c>
      <c r="X84" s="5" t="s">
        <v>2332</v>
      </c>
      <c r="Y84" s="5" t="s">
        <v>2333</v>
      </c>
      <c r="Z84" s="5" t="s">
        <v>2337</v>
      </c>
      <c r="AA84" s="21" t="str">
        <f t="shared" si="7"/>
        <v>Klik</v>
      </c>
    </row>
    <row r="85" spans="1:27" x14ac:dyDescent="0.25">
      <c r="A85" s="33" t="str">
        <f>_xlfn.CONCAT(Basedir!$A$1,C85,"/",D85,"/",E85,"/",F85,"/",I85,J85,)</f>
        <v>D:\servier-smart-art\media\Bones/Bone structure/media for upload/Bone structure - Bone structure/Bone matrix 3.png</v>
      </c>
      <c r="B85" s="34" t="str">
        <f t="shared" si="9"/>
        <v>Klik</v>
      </c>
      <c r="C85" s="35" t="s">
        <v>2220</v>
      </c>
      <c r="D85" s="35" t="s">
        <v>1397</v>
      </c>
      <c r="E85" s="35" t="s">
        <v>2222</v>
      </c>
      <c r="F85" s="35" t="s">
        <v>1242</v>
      </c>
      <c r="G85" s="39" t="s">
        <v>1397</v>
      </c>
      <c r="H85" s="39"/>
      <c r="I85" s="36" t="s">
        <v>2459</v>
      </c>
      <c r="J85" s="36" t="s">
        <v>1257</v>
      </c>
      <c r="K85" s="9" t="s">
        <v>2568</v>
      </c>
      <c r="L85" s="6" t="s">
        <v>2229</v>
      </c>
      <c r="M85" s="6" t="s">
        <v>1294</v>
      </c>
      <c r="N85" s="5" t="s">
        <v>2230</v>
      </c>
      <c r="O85" s="5"/>
      <c r="P85" s="18" t="str">
        <f t="shared" si="8"/>
        <v>Klik</v>
      </c>
      <c r="Q85" s="20" t="s">
        <v>2256</v>
      </c>
      <c r="R85" s="21" t="str">
        <f t="shared" si="12"/>
        <v>Klik</v>
      </c>
      <c r="S85" s="29" t="s">
        <v>2322</v>
      </c>
      <c r="T85" s="21" t="str">
        <f t="shared" si="10"/>
        <v>Klik</v>
      </c>
      <c r="U85" s="26" t="s">
        <v>2331</v>
      </c>
      <c r="V85" s="18" t="str">
        <f t="shared" si="11"/>
        <v>Klik</v>
      </c>
      <c r="W85" s="27" t="s">
        <v>2329</v>
      </c>
      <c r="X85" s="5" t="s">
        <v>2332</v>
      </c>
      <c r="Y85" s="5" t="s">
        <v>2333</v>
      </c>
      <c r="Z85" s="5" t="s">
        <v>2337</v>
      </c>
      <c r="AA85" s="21" t="str">
        <f t="shared" si="7"/>
        <v>Klik</v>
      </c>
    </row>
    <row r="86" spans="1:27" x14ac:dyDescent="0.25">
      <c r="A86" s="33" t="str">
        <f>_xlfn.CONCAT(Basedir!$A$1,C86,"/",D86,"/",E86,"/",F86,"/",I86,J86,)</f>
        <v>D:\servier-smart-art\media\Bones/Bone structure/media for upload/Bone structure - Bone structure/Bone matrix 4.png</v>
      </c>
      <c r="B86" s="34" t="str">
        <f t="shared" si="9"/>
        <v>Klik</v>
      </c>
      <c r="C86" s="35" t="s">
        <v>2220</v>
      </c>
      <c r="D86" s="35" t="s">
        <v>1397</v>
      </c>
      <c r="E86" s="35" t="s">
        <v>2222</v>
      </c>
      <c r="F86" s="35" t="s">
        <v>1242</v>
      </c>
      <c r="G86" s="39" t="s">
        <v>1397</v>
      </c>
      <c r="H86" s="39"/>
      <c r="I86" s="36" t="s">
        <v>2460</v>
      </c>
      <c r="J86" s="36" t="s">
        <v>1257</v>
      </c>
      <c r="K86" s="9" t="s">
        <v>2569</v>
      </c>
      <c r="L86" s="6" t="s">
        <v>2229</v>
      </c>
      <c r="M86" s="6" t="s">
        <v>1294</v>
      </c>
      <c r="N86" s="5" t="s">
        <v>2230</v>
      </c>
      <c r="O86" s="5"/>
      <c r="P86" s="18" t="str">
        <f t="shared" si="8"/>
        <v>Klik</v>
      </c>
      <c r="Q86" s="20" t="s">
        <v>2256</v>
      </c>
      <c r="R86" s="21" t="str">
        <f t="shared" si="12"/>
        <v>Klik</v>
      </c>
      <c r="S86" s="29" t="s">
        <v>2322</v>
      </c>
      <c r="T86" s="21" t="str">
        <f t="shared" si="10"/>
        <v>Klik</v>
      </c>
      <c r="U86" s="26" t="s">
        <v>2331</v>
      </c>
      <c r="V86" s="18" t="str">
        <f t="shared" si="11"/>
        <v>Klik</v>
      </c>
      <c r="W86" s="27" t="s">
        <v>2329</v>
      </c>
      <c r="X86" s="5" t="s">
        <v>2332</v>
      </c>
      <c r="Y86" s="5" t="s">
        <v>2333</v>
      </c>
      <c r="Z86" s="5" t="s">
        <v>2337</v>
      </c>
      <c r="AA86" s="21" t="str">
        <f t="shared" si="7"/>
        <v>Klik</v>
      </c>
    </row>
    <row r="87" spans="1:27" x14ac:dyDescent="0.25">
      <c r="A87" s="33" t="str">
        <f>_xlfn.CONCAT(Basedir!$A$1,C87,"/",D87,"/",E87,"/",F87,"/",I87,J87,)</f>
        <v>D:\servier-smart-art\media\Bones/Bone structure/media for upload/Bone structure - Bone structure/Bone matrix 5.png</v>
      </c>
      <c r="B87" s="34" t="str">
        <f t="shared" si="9"/>
        <v>Klik</v>
      </c>
      <c r="C87" s="35" t="s">
        <v>2220</v>
      </c>
      <c r="D87" s="35" t="s">
        <v>1397</v>
      </c>
      <c r="E87" s="35" t="s">
        <v>2222</v>
      </c>
      <c r="F87" s="35" t="s">
        <v>1242</v>
      </c>
      <c r="G87" s="39" t="s">
        <v>1397</v>
      </c>
      <c r="H87" s="39"/>
      <c r="I87" s="36" t="s">
        <v>2461</v>
      </c>
      <c r="J87" s="36" t="s">
        <v>1257</v>
      </c>
      <c r="K87" s="9" t="s">
        <v>2570</v>
      </c>
      <c r="L87" s="6" t="s">
        <v>2229</v>
      </c>
      <c r="M87" s="6" t="s">
        <v>1294</v>
      </c>
      <c r="N87" s="5" t="s">
        <v>2230</v>
      </c>
      <c r="O87" s="5"/>
      <c r="P87" s="18" t="str">
        <f t="shared" si="8"/>
        <v>Klik</v>
      </c>
      <c r="Q87" s="20" t="s">
        <v>2256</v>
      </c>
      <c r="R87" s="21" t="str">
        <f t="shared" si="12"/>
        <v>Klik</v>
      </c>
      <c r="S87" s="29" t="s">
        <v>2322</v>
      </c>
      <c r="T87" s="21" t="str">
        <f t="shared" si="10"/>
        <v>Klik</v>
      </c>
      <c r="U87" s="26" t="s">
        <v>2331</v>
      </c>
      <c r="V87" s="18" t="str">
        <f t="shared" si="11"/>
        <v>Klik</v>
      </c>
      <c r="W87" s="27" t="s">
        <v>2329</v>
      </c>
      <c r="X87" s="5" t="s">
        <v>2332</v>
      </c>
      <c r="Y87" s="5" t="s">
        <v>2333</v>
      </c>
      <c r="Z87" s="5" t="s">
        <v>2337</v>
      </c>
      <c r="AA87" s="21" t="str">
        <f t="shared" si="7"/>
        <v>Klik</v>
      </c>
    </row>
    <row r="88" spans="1:27" x14ac:dyDescent="0.25">
      <c r="A88" s="33" t="str">
        <f>_xlfn.CONCAT(Basedir!$A$1,C88,"/",D88,"/",E88,"/",F88,"/",I88,J88,)</f>
        <v>D:\servier-smart-art\media\Bones/Bone structure/media for upload/Bone structure - Bone structure/Bone matrix 6.png</v>
      </c>
      <c r="B88" s="34" t="str">
        <f t="shared" si="9"/>
        <v>Klik</v>
      </c>
      <c r="C88" s="35" t="s">
        <v>2220</v>
      </c>
      <c r="D88" s="35" t="s">
        <v>1397</v>
      </c>
      <c r="E88" s="35" t="s">
        <v>2222</v>
      </c>
      <c r="F88" s="35" t="s">
        <v>1242</v>
      </c>
      <c r="G88" s="39" t="s">
        <v>1397</v>
      </c>
      <c r="H88" s="39"/>
      <c r="I88" s="36" t="s">
        <v>2462</v>
      </c>
      <c r="J88" s="36" t="s">
        <v>1257</v>
      </c>
      <c r="K88" s="9" t="s">
        <v>2571</v>
      </c>
      <c r="L88" s="6" t="s">
        <v>2229</v>
      </c>
      <c r="M88" s="6" t="s">
        <v>1294</v>
      </c>
      <c r="N88" s="5" t="s">
        <v>2230</v>
      </c>
      <c r="O88" s="5"/>
      <c r="P88" s="18" t="str">
        <f t="shared" si="8"/>
        <v>Klik</v>
      </c>
      <c r="Q88" s="20" t="s">
        <v>2256</v>
      </c>
      <c r="R88" s="21" t="str">
        <f t="shared" si="12"/>
        <v>Klik</v>
      </c>
      <c r="S88" s="29" t="s">
        <v>2322</v>
      </c>
      <c r="T88" s="21" t="str">
        <f t="shared" si="10"/>
        <v>Klik</v>
      </c>
      <c r="U88" s="26" t="s">
        <v>2331</v>
      </c>
      <c r="V88" s="18" t="str">
        <f t="shared" si="11"/>
        <v>Klik</v>
      </c>
      <c r="W88" s="27" t="s">
        <v>2329</v>
      </c>
      <c r="X88" s="5" t="s">
        <v>2332</v>
      </c>
      <c r="Y88" s="5" t="s">
        <v>2333</v>
      </c>
      <c r="Z88" s="5" t="s">
        <v>2337</v>
      </c>
      <c r="AA88" s="21" t="str">
        <f t="shared" si="7"/>
        <v>Klik</v>
      </c>
    </row>
    <row r="89" spans="1:27" x14ac:dyDescent="0.25">
      <c r="A89" s="33" t="str">
        <f>_xlfn.CONCAT(Basedir!$A$1,C89,"/",D89,"/",E89,"/",F89,"/",I89,J89,)</f>
        <v>D:\servier-smart-art\media\Bones/Bone structure/media for upload/Bone structure - Bone structure/Bone matrix 7.png</v>
      </c>
      <c r="B89" s="34" t="str">
        <f t="shared" si="9"/>
        <v>Klik</v>
      </c>
      <c r="C89" s="35" t="s">
        <v>2220</v>
      </c>
      <c r="D89" s="35" t="s">
        <v>1397</v>
      </c>
      <c r="E89" s="35" t="s">
        <v>2222</v>
      </c>
      <c r="F89" s="35" t="s">
        <v>1242</v>
      </c>
      <c r="G89" s="39" t="s">
        <v>1397</v>
      </c>
      <c r="H89" s="39"/>
      <c r="I89" s="36" t="s">
        <v>2463</v>
      </c>
      <c r="J89" s="36" t="s">
        <v>1257</v>
      </c>
      <c r="K89" s="9" t="s">
        <v>2572</v>
      </c>
      <c r="L89" s="6" t="s">
        <v>2229</v>
      </c>
      <c r="M89" s="6" t="s">
        <v>1294</v>
      </c>
      <c r="N89" s="5" t="s">
        <v>2230</v>
      </c>
      <c r="O89" s="5"/>
      <c r="P89" s="18" t="str">
        <f t="shared" si="8"/>
        <v>Klik</v>
      </c>
      <c r="Q89" s="20" t="s">
        <v>2256</v>
      </c>
      <c r="R89" s="21" t="str">
        <f t="shared" si="12"/>
        <v>Klik</v>
      </c>
      <c r="S89" s="29" t="s">
        <v>2322</v>
      </c>
      <c r="T89" s="21" t="str">
        <f t="shared" si="10"/>
        <v>Klik</v>
      </c>
      <c r="U89" s="26" t="s">
        <v>2331</v>
      </c>
      <c r="V89" s="18" t="str">
        <f t="shared" si="11"/>
        <v>Klik</v>
      </c>
      <c r="W89" s="27" t="s">
        <v>2329</v>
      </c>
      <c r="X89" s="5" t="s">
        <v>2332</v>
      </c>
      <c r="Y89" s="5" t="s">
        <v>2333</v>
      </c>
      <c r="Z89" s="5" t="s">
        <v>2337</v>
      </c>
      <c r="AA89" s="21" t="str">
        <f t="shared" si="7"/>
        <v>Klik</v>
      </c>
    </row>
    <row r="90" spans="1:27" x14ac:dyDescent="0.25">
      <c r="A90" s="33" t="str">
        <f>_xlfn.CONCAT(Basedir!$A$1,C90,"/",D90,"/",E90,"/",F90,"/",I90,J90,)</f>
        <v>D:\servier-smart-art\media\Bones/Bone structure/media for upload/Bone structure - Bone structure/Bone matrix 8.png</v>
      </c>
      <c r="B90" s="34" t="str">
        <f t="shared" si="9"/>
        <v>Klik</v>
      </c>
      <c r="C90" s="35" t="s">
        <v>2220</v>
      </c>
      <c r="D90" s="35" t="s">
        <v>1397</v>
      </c>
      <c r="E90" s="35" t="s">
        <v>2222</v>
      </c>
      <c r="F90" s="35" t="s">
        <v>1242</v>
      </c>
      <c r="G90" s="39" t="s">
        <v>1397</v>
      </c>
      <c r="H90" s="39"/>
      <c r="I90" s="36" t="s">
        <v>2464</v>
      </c>
      <c r="J90" s="36" t="s">
        <v>1257</v>
      </c>
      <c r="K90" s="9" t="s">
        <v>2573</v>
      </c>
      <c r="L90" s="6" t="s">
        <v>2229</v>
      </c>
      <c r="M90" s="6" t="s">
        <v>1294</v>
      </c>
      <c r="N90" s="5" t="s">
        <v>2230</v>
      </c>
      <c r="O90" s="5"/>
      <c r="P90" s="18" t="str">
        <f t="shared" si="8"/>
        <v>Klik</v>
      </c>
      <c r="Q90" s="20" t="s">
        <v>2256</v>
      </c>
      <c r="R90" s="21" t="str">
        <f t="shared" si="12"/>
        <v>Klik</v>
      </c>
      <c r="S90" s="29" t="s">
        <v>2322</v>
      </c>
      <c r="T90" s="21" t="str">
        <f t="shared" si="10"/>
        <v>Klik</v>
      </c>
      <c r="U90" s="26" t="s">
        <v>2331</v>
      </c>
      <c r="V90" s="18" t="str">
        <f t="shared" si="11"/>
        <v>Klik</v>
      </c>
      <c r="W90" s="27" t="s">
        <v>2329</v>
      </c>
      <c r="X90" s="5" t="s">
        <v>2332</v>
      </c>
      <c r="Y90" s="5" t="s">
        <v>2333</v>
      </c>
      <c r="Z90" s="5" t="s">
        <v>2337</v>
      </c>
      <c r="AA90" s="21" t="str">
        <f t="shared" si="7"/>
        <v>Klik</v>
      </c>
    </row>
    <row r="91" spans="1:27" x14ac:dyDescent="0.25">
      <c r="A91" s="33" t="str">
        <f>_xlfn.CONCAT(Basedir!$A$1,C91,"/",D91,"/",E91,"/",F91,"/",I91,J91,)</f>
        <v>D:\servier-smart-art\media\Bones/Bone structure/media for upload/Bone structure - Bone structure/Bone structure 1.png</v>
      </c>
      <c r="B91" s="34" t="str">
        <f t="shared" si="9"/>
        <v>Klik</v>
      </c>
      <c r="C91" s="35" t="s">
        <v>2220</v>
      </c>
      <c r="D91" s="35" t="s">
        <v>1397</v>
      </c>
      <c r="E91" s="35" t="s">
        <v>2222</v>
      </c>
      <c r="F91" s="35" t="s">
        <v>1242</v>
      </c>
      <c r="G91" s="39" t="s">
        <v>1397</v>
      </c>
      <c r="H91" s="39"/>
      <c r="I91" s="36" t="s">
        <v>669</v>
      </c>
      <c r="J91" s="36" t="s">
        <v>1257</v>
      </c>
      <c r="K91" s="9" t="s">
        <v>2574</v>
      </c>
      <c r="L91" s="6" t="s">
        <v>1242</v>
      </c>
      <c r="M91" s="6" t="s">
        <v>1295</v>
      </c>
      <c r="N91" s="5" t="s">
        <v>1341</v>
      </c>
      <c r="O91" s="5"/>
      <c r="P91" s="18" t="str">
        <f t="shared" si="8"/>
        <v>Klik</v>
      </c>
      <c r="Q91" s="20" t="s">
        <v>2257</v>
      </c>
      <c r="R91" s="21" t="str">
        <f t="shared" si="12"/>
        <v>Klik</v>
      </c>
      <c r="S91" s="29" t="s">
        <v>2322</v>
      </c>
      <c r="T91" s="21" t="str">
        <f t="shared" si="10"/>
        <v>Klik</v>
      </c>
      <c r="U91" s="26" t="s">
        <v>2331</v>
      </c>
      <c r="V91" s="18" t="str">
        <f t="shared" si="11"/>
        <v>Klik</v>
      </c>
      <c r="W91" s="27" t="s">
        <v>2329</v>
      </c>
      <c r="X91" s="5" t="s">
        <v>2332</v>
      </c>
      <c r="Y91" s="5" t="s">
        <v>2333</v>
      </c>
      <c r="Z91" s="5" t="s">
        <v>2337</v>
      </c>
      <c r="AA91" s="21" t="str">
        <f t="shared" si="7"/>
        <v>Klik</v>
      </c>
    </row>
    <row r="92" spans="1:27" x14ac:dyDescent="0.25">
      <c r="A92" s="33" t="str">
        <f>_xlfn.CONCAT(Basedir!$A$1,C92,"/",D92,"/",E92,"/",F92,"/",I92,J92,)</f>
        <v>D:\servier-smart-art\media\Bones/Bone structure/media for upload/Bone structure - Bone structure/Bone structure 2.png</v>
      </c>
      <c r="B92" s="34" t="str">
        <f t="shared" si="9"/>
        <v>Klik</v>
      </c>
      <c r="C92" s="35" t="s">
        <v>2220</v>
      </c>
      <c r="D92" s="35" t="s">
        <v>1397</v>
      </c>
      <c r="E92" s="35" t="s">
        <v>2222</v>
      </c>
      <c r="F92" s="35" t="s">
        <v>1242</v>
      </c>
      <c r="G92" s="39" t="s">
        <v>1397</v>
      </c>
      <c r="H92" s="39"/>
      <c r="I92" s="36" t="s">
        <v>670</v>
      </c>
      <c r="J92" s="36" t="s">
        <v>1257</v>
      </c>
      <c r="K92" s="9" t="s">
        <v>2575</v>
      </c>
      <c r="L92" s="6" t="s">
        <v>1242</v>
      </c>
      <c r="M92" s="6" t="s">
        <v>1295</v>
      </c>
      <c r="N92" s="5" t="s">
        <v>1341</v>
      </c>
      <c r="O92" s="5"/>
      <c r="P92" s="18" t="str">
        <f t="shared" si="8"/>
        <v>Klik</v>
      </c>
      <c r="Q92" s="20" t="s">
        <v>2257</v>
      </c>
      <c r="R92" s="21" t="str">
        <f t="shared" si="12"/>
        <v>Klik</v>
      </c>
      <c r="S92" s="29" t="s">
        <v>2322</v>
      </c>
      <c r="T92" s="21" t="str">
        <f t="shared" si="10"/>
        <v>Klik</v>
      </c>
      <c r="U92" s="26" t="s">
        <v>2331</v>
      </c>
      <c r="V92" s="18" t="str">
        <f t="shared" si="11"/>
        <v>Klik</v>
      </c>
      <c r="W92" s="27" t="s">
        <v>2329</v>
      </c>
      <c r="X92" s="5" t="s">
        <v>2332</v>
      </c>
      <c r="Y92" s="5" t="s">
        <v>2333</v>
      </c>
      <c r="Z92" s="5" t="s">
        <v>2337</v>
      </c>
      <c r="AA92" s="21" t="str">
        <f t="shared" si="7"/>
        <v>Klik</v>
      </c>
    </row>
    <row r="93" spans="1:27" x14ac:dyDescent="0.25">
      <c r="A93" s="33" t="str">
        <f>_xlfn.CONCAT(Basedir!$A$1,C93,"/",D93,"/",E93,"/",F93,"/",I93,J93,)</f>
        <v>D:\servier-smart-art\media\Bones/Bone structure/media for upload/Bone structure - Bone structure/Bone structure I.jpg</v>
      </c>
      <c r="B93" s="34" t="str">
        <f t="shared" si="9"/>
        <v>Klik</v>
      </c>
      <c r="C93" s="35" t="s">
        <v>2220</v>
      </c>
      <c r="D93" s="35" t="s">
        <v>1397</v>
      </c>
      <c r="E93" s="35" t="s">
        <v>2222</v>
      </c>
      <c r="F93" s="35" t="s">
        <v>1242</v>
      </c>
      <c r="G93" s="39" t="s">
        <v>1397</v>
      </c>
      <c r="H93" s="39"/>
      <c r="I93" s="36" t="s">
        <v>872</v>
      </c>
      <c r="J93" s="36" t="s">
        <v>1258</v>
      </c>
      <c r="K93" s="9" t="s">
        <v>2576</v>
      </c>
      <c r="L93" s="6" t="s">
        <v>1242</v>
      </c>
      <c r="M93" s="6" t="s">
        <v>1295</v>
      </c>
      <c r="N93" s="5" t="s">
        <v>1341</v>
      </c>
      <c r="O93" s="5"/>
      <c r="P93" s="18" t="str">
        <f t="shared" si="8"/>
        <v>Klik</v>
      </c>
      <c r="Q93" s="20" t="s">
        <v>2257</v>
      </c>
      <c r="R93" s="21" t="str">
        <f t="shared" si="12"/>
        <v>Klik</v>
      </c>
      <c r="S93" s="29" t="s">
        <v>2322</v>
      </c>
      <c r="T93" s="21" t="str">
        <f t="shared" si="10"/>
        <v>Klik</v>
      </c>
      <c r="U93" s="26" t="s">
        <v>2331</v>
      </c>
      <c r="V93" s="18" t="str">
        <f t="shared" si="11"/>
        <v>Klik</v>
      </c>
      <c r="W93" s="27" t="s">
        <v>2329</v>
      </c>
      <c r="X93" s="5" t="s">
        <v>2332</v>
      </c>
      <c r="Y93" s="5" t="s">
        <v>2333</v>
      </c>
      <c r="Z93" s="5" t="s">
        <v>2337</v>
      </c>
      <c r="AA93" s="21" t="str">
        <f t="shared" si="7"/>
        <v>Klik</v>
      </c>
    </row>
    <row r="94" spans="1:27" x14ac:dyDescent="0.25">
      <c r="A94" s="33" t="str">
        <f>_xlfn.CONCAT(Basedir!$A$1,C94,"/",D94,"/",E94,"/",F94,"/",I94,J94,)</f>
        <v>D:\servier-smart-art\media\Bones/Bone structure/media for upload/Bone structure - Bone structure/Bone structure I - New bone.jpg</v>
      </c>
      <c r="B94" s="34" t="str">
        <f t="shared" si="9"/>
        <v>Klik</v>
      </c>
      <c r="C94" s="35" t="s">
        <v>2220</v>
      </c>
      <c r="D94" s="35" t="s">
        <v>1397</v>
      </c>
      <c r="E94" s="35" t="s">
        <v>2222</v>
      </c>
      <c r="F94" s="35" t="s">
        <v>1242</v>
      </c>
      <c r="G94" s="39" t="s">
        <v>1397</v>
      </c>
      <c r="H94" s="39"/>
      <c r="I94" s="37" t="s">
        <v>2465</v>
      </c>
      <c r="J94" s="36" t="s">
        <v>1258</v>
      </c>
      <c r="K94" s="9" t="s">
        <v>2577</v>
      </c>
      <c r="L94" s="6" t="s">
        <v>2232</v>
      </c>
      <c r="M94" s="6" t="s">
        <v>1294</v>
      </c>
      <c r="N94" s="5" t="s">
        <v>2233</v>
      </c>
      <c r="O94" s="5"/>
      <c r="P94" s="18" t="str">
        <f t="shared" si="8"/>
        <v>Klik</v>
      </c>
      <c r="Q94" s="20" t="s">
        <v>2257</v>
      </c>
      <c r="R94" s="21" t="str">
        <f t="shared" si="12"/>
        <v>Klik</v>
      </c>
      <c r="S94" s="29" t="s">
        <v>2322</v>
      </c>
      <c r="T94" s="21" t="str">
        <f t="shared" si="10"/>
        <v>Klik</v>
      </c>
      <c r="U94" s="26" t="s">
        <v>2331</v>
      </c>
      <c r="V94" s="18" t="str">
        <f t="shared" si="11"/>
        <v>Klik</v>
      </c>
      <c r="W94" s="27" t="s">
        <v>2329</v>
      </c>
      <c r="X94" s="5" t="s">
        <v>2332</v>
      </c>
      <c r="Y94" s="5" t="s">
        <v>2333</v>
      </c>
      <c r="Z94" s="5" t="s">
        <v>2337</v>
      </c>
      <c r="AA94" s="21" t="str">
        <f t="shared" si="7"/>
        <v>Klik</v>
      </c>
    </row>
    <row r="95" spans="1:27" x14ac:dyDescent="0.25">
      <c r="A95" s="33" t="str">
        <f>_xlfn.CONCAT(Basedir!$A$1,C95,"/",D95,"/",E95,"/",F95,"/",I95,J95,)</f>
        <v>D:\servier-smart-art\media\Bones/Bone structure/media for upload/Bone structure - Bone structure/Bone matrix - Newly formed bone.png</v>
      </c>
      <c r="B95" s="34" t="str">
        <f t="shared" si="9"/>
        <v>Klik</v>
      </c>
      <c r="C95" s="35" t="s">
        <v>2220</v>
      </c>
      <c r="D95" s="35" t="s">
        <v>1397</v>
      </c>
      <c r="E95" s="35" t="s">
        <v>2222</v>
      </c>
      <c r="F95" s="35" t="s">
        <v>1242</v>
      </c>
      <c r="G95" s="39" t="s">
        <v>1397</v>
      </c>
      <c r="H95" s="39"/>
      <c r="I95" s="37" t="s">
        <v>2466</v>
      </c>
      <c r="J95" s="36" t="s">
        <v>1257</v>
      </c>
      <c r="K95" s="9" t="s">
        <v>2578</v>
      </c>
      <c r="L95" s="6" t="s">
        <v>2301</v>
      </c>
      <c r="M95" s="6" t="s">
        <v>2045</v>
      </c>
      <c r="N95" s="5" t="s">
        <v>2231</v>
      </c>
      <c r="O95" s="5"/>
      <c r="P95" s="18" t="str">
        <f t="shared" si="8"/>
        <v>Klik</v>
      </c>
      <c r="Q95" s="20" t="s">
        <v>2256</v>
      </c>
      <c r="R95" s="21" t="str">
        <f t="shared" si="12"/>
        <v>Klik</v>
      </c>
      <c r="S95" s="29" t="s">
        <v>2322</v>
      </c>
      <c r="T95" s="21" t="str">
        <f t="shared" si="10"/>
        <v>Klik</v>
      </c>
      <c r="U95" s="26" t="s">
        <v>2331</v>
      </c>
      <c r="V95" s="18" t="str">
        <f t="shared" si="11"/>
        <v>Klik</v>
      </c>
      <c r="W95" s="27" t="s">
        <v>2329</v>
      </c>
      <c r="X95" s="5" t="s">
        <v>2332</v>
      </c>
      <c r="Y95" s="5" t="s">
        <v>2333</v>
      </c>
      <c r="Z95" s="5" t="s">
        <v>2337</v>
      </c>
      <c r="AA95" s="21" t="str">
        <f t="shared" si="7"/>
        <v>Klik</v>
      </c>
    </row>
    <row r="96" spans="1:27" x14ac:dyDescent="0.25">
      <c r="A96" s="33" t="str">
        <f>_xlfn.CONCAT(Basedir!$A$1,C96,"/",D96,"/",E96,"/",F96,"/",I96,J96,)</f>
        <v>D:\servier-smart-art\media\Bones/Bone structure/media for upload/Bone structure - Hydroxyapatite/Hydroxyapatite 1.png</v>
      </c>
      <c r="B96" s="34" t="str">
        <f t="shared" si="9"/>
        <v>Klik</v>
      </c>
      <c r="C96" s="35" t="s">
        <v>2220</v>
      </c>
      <c r="D96" s="35" t="s">
        <v>1397</v>
      </c>
      <c r="E96" s="35" t="s">
        <v>2222</v>
      </c>
      <c r="F96" s="35" t="s">
        <v>1243</v>
      </c>
      <c r="G96" s="39" t="s">
        <v>1398</v>
      </c>
      <c r="H96" s="39"/>
      <c r="I96" s="36" t="s">
        <v>671</v>
      </c>
      <c r="J96" s="36" t="s">
        <v>1257</v>
      </c>
      <c r="K96" s="9" t="s">
        <v>2579</v>
      </c>
      <c r="L96" s="6" t="s">
        <v>1243</v>
      </c>
      <c r="M96" s="5" t="s">
        <v>1293</v>
      </c>
      <c r="N96" s="5" t="s">
        <v>1342</v>
      </c>
      <c r="O96" s="5"/>
      <c r="P96" s="18" t="str">
        <f t="shared" si="8"/>
        <v>Klik</v>
      </c>
      <c r="Q96" s="20" t="s">
        <v>2258</v>
      </c>
      <c r="R96" s="21" t="str">
        <f t="shared" si="12"/>
        <v>Klik</v>
      </c>
      <c r="S96" s="29" t="s">
        <v>2322</v>
      </c>
      <c r="T96" s="21" t="str">
        <f t="shared" si="10"/>
        <v>Klik</v>
      </c>
      <c r="U96" s="26" t="s">
        <v>2331</v>
      </c>
      <c r="V96" s="18" t="str">
        <f t="shared" si="11"/>
        <v>Klik</v>
      </c>
      <c r="W96" s="27" t="s">
        <v>2329</v>
      </c>
      <c r="X96" s="5" t="s">
        <v>2332</v>
      </c>
      <c r="Y96" s="5" t="s">
        <v>2333</v>
      </c>
      <c r="Z96" s="5" t="s">
        <v>2337</v>
      </c>
      <c r="AA96" s="21" t="str">
        <f t="shared" si="7"/>
        <v>Klik</v>
      </c>
    </row>
    <row r="97" spans="1:27" x14ac:dyDescent="0.25">
      <c r="A97" s="33" t="str">
        <f>_xlfn.CONCAT(Basedir!$A$1,C97,"/",D97,"/",E97,"/",F97,"/",I97,J97,)</f>
        <v>D:\servier-smart-art\media\Bones/Bone structure/media for upload/Bone structure - Hydroxyapatite/Hydroxyapatite 2.png</v>
      </c>
      <c r="B97" s="34" t="str">
        <f t="shared" si="9"/>
        <v>Klik</v>
      </c>
      <c r="C97" s="35" t="s">
        <v>2220</v>
      </c>
      <c r="D97" s="35" t="s">
        <v>1397</v>
      </c>
      <c r="E97" s="35" t="s">
        <v>2222</v>
      </c>
      <c r="F97" s="35" t="s">
        <v>1243</v>
      </c>
      <c r="G97" s="39" t="s">
        <v>1398</v>
      </c>
      <c r="H97" s="39"/>
      <c r="I97" s="36" t="s">
        <v>672</v>
      </c>
      <c r="J97" s="36" t="s">
        <v>1257</v>
      </c>
      <c r="K97" s="9" t="s">
        <v>2580</v>
      </c>
      <c r="L97" s="6" t="s">
        <v>1243</v>
      </c>
      <c r="M97" s="5" t="s">
        <v>1293</v>
      </c>
      <c r="N97" s="5" t="s">
        <v>1342</v>
      </c>
      <c r="O97" s="5"/>
      <c r="P97" s="18" t="str">
        <f t="shared" si="8"/>
        <v>Klik</v>
      </c>
      <c r="Q97" s="20" t="s">
        <v>2258</v>
      </c>
      <c r="R97" s="21" t="str">
        <f t="shared" si="12"/>
        <v>Klik</v>
      </c>
      <c r="S97" s="29" t="s">
        <v>2322</v>
      </c>
      <c r="T97" s="21" t="str">
        <f t="shared" si="10"/>
        <v>Klik</v>
      </c>
      <c r="U97" s="26" t="s">
        <v>2331</v>
      </c>
      <c r="V97" s="18" t="str">
        <f t="shared" si="11"/>
        <v>Klik</v>
      </c>
      <c r="W97" s="27" t="s">
        <v>2329</v>
      </c>
      <c r="X97" s="5" t="s">
        <v>2332</v>
      </c>
      <c r="Y97" s="5" t="s">
        <v>2333</v>
      </c>
      <c r="Z97" s="5" t="s">
        <v>2337</v>
      </c>
      <c r="AA97" s="21" t="str">
        <f t="shared" si="7"/>
        <v>Klik</v>
      </c>
    </row>
    <row r="98" spans="1:27" x14ac:dyDescent="0.25">
      <c r="A98" s="33" t="str">
        <f>_xlfn.CONCAT(Basedir!$A$1,C98,"/",D98,"/",E98,"/",F98,"/",I98,J98,)</f>
        <v>D:\servier-smart-art\media\Bones/Bone structure/media for upload/Bone structure - Hydroxyapatite/Hydroxyapatite 3.png</v>
      </c>
      <c r="B98" s="34" t="str">
        <f t="shared" si="9"/>
        <v>Klik</v>
      </c>
      <c r="C98" s="35" t="s">
        <v>2220</v>
      </c>
      <c r="D98" s="35" t="s">
        <v>1397</v>
      </c>
      <c r="E98" s="35" t="s">
        <v>2222</v>
      </c>
      <c r="F98" s="35" t="s">
        <v>1243</v>
      </c>
      <c r="G98" s="39" t="s">
        <v>1398</v>
      </c>
      <c r="H98" s="39"/>
      <c r="I98" s="36" t="s">
        <v>673</v>
      </c>
      <c r="J98" s="36" t="s">
        <v>1257</v>
      </c>
      <c r="K98" s="9" t="s">
        <v>2581</v>
      </c>
      <c r="L98" s="6" t="s">
        <v>1243</v>
      </c>
      <c r="M98" s="5" t="s">
        <v>1293</v>
      </c>
      <c r="N98" s="5" t="s">
        <v>1342</v>
      </c>
      <c r="O98" s="5"/>
      <c r="P98" s="18" t="str">
        <f t="shared" si="8"/>
        <v>Klik</v>
      </c>
      <c r="Q98" s="20" t="s">
        <v>2258</v>
      </c>
      <c r="R98" s="21" t="str">
        <f t="shared" si="12"/>
        <v>Klik</v>
      </c>
      <c r="S98" s="29" t="s">
        <v>2322</v>
      </c>
      <c r="T98" s="21" t="str">
        <f t="shared" si="10"/>
        <v>Klik</v>
      </c>
      <c r="U98" s="26" t="s">
        <v>2331</v>
      </c>
      <c r="V98" s="18" t="str">
        <f t="shared" si="11"/>
        <v>Klik</v>
      </c>
      <c r="W98" s="27" t="s">
        <v>2329</v>
      </c>
      <c r="X98" s="5" t="s">
        <v>2332</v>
      </c>
      <c r="Y98" s="5" t="s">
        <v>2333</v>
      </c>
      <c r="Z98" s="5" t="s">
        <v>2337</v>
      </c>
      <c r="AA98" s="21" t="str">
        <f t="shared" si="7"/>
        <v>Klik</v>
      </c>
    </row>
    <row r="99" spans="1:27" x14ac:dyDescent="0.25">
      <c r="A99" s="33" t="str">
        <f>_xlfn.CONCAT(Basedir!$A$1,C99,"/",D99,"/",E99,"/",F99,"/",I99,J99,)</f>
        <v>D:\servier-smart-art\media\Bones/Bone structure/media for upload/Bone structure - Hydroxyapatite/Hydroxyapatite 4.png</v>
      </c>
      <c r="B99" s="34" t="str">
        <f t="shared" si="9"/>
        <v>Klik</v>
      </c>
      <c r="C99" s="35" t="s">
        <v>2220</v>
      </c>
      <c r="D99" s="35" t="s">
        <v>1397</v>
      </c>
      <c r="E99" s="35" t="s">
        <v>2222</v>
      </c>
      <c r="F99" s="35" t="s">
        <v>1243</v>
      </c>
      <c r="G99" s="39" t="s">
        <v>1398</v>
      </c>
      <c r="H99" s="39"/>
      <c r="I99" s="36" t="s">
        <v>674</v>
      </c>
      <c r="J99" s="36" t="s">
        <v>1257</v>
      </c>
      <c r="K99" s="9" t="s">
        <v>2582</v>
      </c>
      <c r="L99" s="6" t="s">
        <v>1243</v>
      </c>
      <c r="M99" s="5" t="s">
        <v>1293</v>
      </c>
      <c r="N99" s="5" t="s">
        <v>1342</v>
      </c>
      <c r="O99" s="5"/>
      <c r="P99" s="18" t="str">
        <f t="shared" si="8"/>
        <v>Klik</v>
      </c>
      <c r="Q99" s="20" t="s">
        <v>2258</v>
      </c>
      <c r="R99" s="21" t="str">
        <f t="shared" si="12"/>
        <v>Klik</v>
      </c>
      <c r="S99" s="29" t="s">
        <v>2322</v>
      </c>
      <c r="T99" s="21" t="str">
        <f t="shared" si="10"/>
        <v>Klik</v>
      </c>
      <c r="U99" s="26" t="s">
        <v>2331</v>
      </c>
      <c r="V99" s="18" t="str">
        <f t="shared" si="11"/>
        <v>Klik</v>
      </c>
      <c r="W99" s="27" t="s">
        <v>2329</v>
      </c>
      <c r="X99" s="5" t="s">
        <v>2332</v>
      </c>
      <c r="Y99" s="5" t="s">
        <v>2333</v>
      </c>
      <c r="Z99" s="5" t="s">
        <v>2337</v>
      </c>
      <c r="AA99" s="21" t="str">
        <f t="shared" si="7"/>
        <v>Klik</v>
      </c>
    </row>
    <row r="100" spans="1:27" x14ac:dyDescent="0.25">
      <c r="A100" s="33" t="str">
        <f>_xlfn.CONCAT(Basedir!$A$1,C100,"/",D100,"/",E100,"/",F100,"/",I100,J100,)</f>
        <v>D:\servier-smart-art\media\Bones/Bone structure/media for upload/Bone structure - Hydroxyapatite/Hydroxyapatite 5.png</v>
      </c>
      <c r="B100" s="34" t="str">
        <f t="shared" si="9"/>
        <v>Klik</v>
      </c>
      <c r="C100" s="35" t="s">
        <v>2220</v>
      </c>
      <c r="D100" s="35" t="s">
        <v>1397</v>
      </c>
      <c r="E100" s="35" t="s">
        <v>2222</v>
      </c>
      <c r="F100" s="35" t="s">
        <v>1243</v>
      </c>
      <c r="G100" s="39" t="s">
        <v>1398</v>
      </c>
      <c r="H100" s="39"/>
      <c r="I100" s="36" t="s">
        <v>675</v>
      </c>
      <c r="J100" s="36" t="s">
        <v>1257</v>
      </c>
      <c r="K100" s="9" t="s">
        <v>2583</v>
      </c>
      <c r="L100" s="6" t="s">
        <v>1243</v>
      </c>
      <c r="M100" s="5" t="s">
        <v>1293</v>
      </c>
      <c r="N100" s="5" t="s">
        <v>1342</v>
      </c>
      <c r="O100" s="5"/>
      <c r="P100" s="18" t="str">
        <f t="shared" si="8"/>
        <v>Klik</v>
      </c>
      <c r="Q100" s="20" t="s">
        <v>2258</v>
      </c>
      <c r="R100" s="21" t="str">
        <f t="shared" si="12"/>
        <v>Klik</v>
      </c>
      <c r="S100" s="29" t="s">
        <v>2322</v>
      </c>
      <c r="T100" s="21" t="str">
        <f t="shared" si="10"/>
        <v>Klik</v>
      </c>
      <c r="U100" s="26" t="s">
        <v>2331</v>
      </c>
      <c r="V100" s="18" t="str">
        <f t="shared" si="11"/>
        <v>Klik</v>
      </c>
      <c r="W100" s="27" t="s">
        <v>2329</v>
      </c>
      <c r="X100" s="5" t="s">
        <v>2332</v>
      </c>
      <c r="Y100" s="5" t="s">
        <v>2333</v>
      </c>
      <c r="Z100" s="5" t="s">
        <v>2337</v>
      </c>
      <c r="AA100" s="21" t="str">
        <f t="shared" si="7"/>
        <v>Klik</v>
      </c>
    </row>
    <row r="101" spans="1:27" x14ac:dyDescent="0.25">
      <c r="A101" s="33" t="str">
        <f>_xlfn.CONCAT(Basedir!$A$1,C101,"/",D101,"/",E101,"/",F101,"/",I101,J101,)</f>
        <v>D:\servier-smart-art\media\Bones/Bone structure/media for upload/Bone structure - Hydroxyapatite/Hydroxyapatite 6.png</v>
      </c>
      <c r="B101" s="34" t="str">
        <f t="shared" si="9"/>
        <v>Klik</v>
      </c>
      <c r="C101" s="35" t="s">
        <v>2220</v>
      </c>
      <c r="D101" s="35" t="s">
        <v>1397</v>
      </c>
      <c r="E101" s="35" t="s">
        <v>2222</v>
      </c>
      <c r="F101" s="35" t="s">
        <v>1243</v>
      </c>
      <c r="G101" s="39" t="s">
        <v>1398</v>
      </c>
      <c r="H101" s="39"/>
      <c r="I101" s="36" t="s">
        <v>676</v>
      </c>
      <c r="J101" s="36" t="s">
        <v>1257</v>
      </c>
      <c r="K101" s="9" t="s">
        <v>2584</v>
      </c>
      <c r="L101" s="6" t="s">
        <v>1243</v>
      </c>
      <c r="M101" s="5" t="s">
        <v>1293</v>
      </c>
      <c r="N101" s="5" t="s">
        <v>1342</v>
      </c>
      <c r="O101" s="5"/>
      <c r="P101" s="18" t="str">
        <f t="shared" si="8"/>
        <v>Klik</v>
      </c>
      <c r="Q101" s="20" t="s">
        <v>2258</v>
      </c>
      <c r="R101" s="21" t="str">
        <f t="shared" si="12"/>
        <v>Klik</v>
      </c>
      <c r="S101" s="29" t="s">
        <v>2322</v>
      </c>
      <c r="T101" s="21" t="str">
        <f t="shared" si="10"/>
        <v>Klik</v>
      </c>
      <c r="U101" s="26" t="s">
        <v>2331</v>
      </c>
      <c r="V101" s="18" t="str">
        <f t="shared" si="11"/>
        <v>Klik</v>
      </c>
      <c r="W101" s="27" t="s">
        <v>2329</v>
      </c>
      <c r="X101" s="5" t="s">
        <v>2332</v>
      </c>
      <c r="Y101" s="5" t="s">
        <v>2333</v>
      </c>
      <c r="Z101" s="5" t="s">
        <v>2337</v>
      </c>
      <c r="AA101" s="21" t="str">
        <f t="shared" si="7"/>
        <v>Klik</v>
      </c>
    </row>
    <row r="102" spans="1:27" x14ac:dyDescent="0.25">
      <c r="A102" s="33" t="str">
        <f>_xlfn.CONCAT(Basedir!$A$1,C102,"/",D102,"/",E102,"/",F102,"/",I102,J102,)</f>
        <v>D:\servier-smart-art\media\Bones/Bone structure/media for upload/Bone structure - Hydroxyapatite/Hydroxyapatite 7.png</v>
      </c>
      <c r="B102" s="34" t="str">
        <f t="shared" si="9"/>
        <v>Klik</v>
      </c>
      <c r="C102" s="35" t="s">
        <v>2220</v>
      </c>
      <c r="D102" s="35" t="s">
        <v>1397</v>
      </c>
      <c r="E102" s="35" t="s">
        <v>2222</v>
      </c>
      <c r="F102" s="35" t="s">
        <v>1243</v>
      </c>
      <c r="G102" s="39" t="s">
        <v>1398</v>
      </c>
      <c r="H102" s="39"/>
      <c r="I102" s="36" t="s">
        <v>677</v>
      </c>
      <c r="J102" s="36" t="s">
        <v>1257</v>
      </c>
      <c r="K102" s="9" t="s">
        <v>2585</v>
      </c>
      <c r="L102" s="6" t="s">
        <v>1243</v>
      </c>
      <c r="M102" s="5" t="s">
        <v>1293</v>
      </c>
      <c r="N102" s="5" t="s">
        <v>1342</v>
      </c>
      <c r="O102" s="5"/>
      <c r="P102" s="18" t="str">
        <f t="shared" si="8"/>
        <v>Klik</v>
      </c>
      <c r="Q102" s="20" t="s">
        <v>2258</v>
      </c>
      <c r="R102" s="21" t="str">
        <f t="shared" si="12"/>
        <v>Klik</v>
      </c>
      <c r="S102" s="29" t="s">
        <v>2322</v>
      </c>
      <c r="T102" s="21" t="str">
        <f t="shared" si="10"/>
        <v>Klik</v>
      </c>
      <c r="U102" s="26" t="s">
        <v>2331</v>
      </c>
      <c r="V102" s="18" t="str">
        <f t="shared" si="11"/>
        <v>Klik</v>
      </c>
      <c r="W102" s="27" t="s">
        <v>2329</v>
      </c>
      <c r="X102" s="5" t="s">
        <v>2332</v>
      </c>
      <c r="Y102" s="5" t="s">
        <v>2333</v>
      </c>
      <c r="Z102" s="5" t="s">
        <v>2337</v>
      </c>
      <c r="AA102" s="21" t="str">
        <f t="shared" si="7"/>
        <v>Klik</v>
      </c>
    </row>
    <row r="103" spans="1:27" x14ac:dyDescent="0.25">
      <c r="A103" s="33" t="str">
        <f>_xlfn.CONCAT(Basedir!$A$1,C103,"/",D103,"/",E103,"/",F103,"/",I103,J103,)</f>
        <v>D:\servier-smart-art\media\Bones/Bone structure/media for upload/Bone structure - Hydroxyapatite/Hydroxyapatite I.jpg</v>
      </c>
      <c r="B103" s="34" t="str">
        <f t="shared" si="9"/>
        <v>Klik</v>
      </c>
      <c r="C103" s="35" t="s">
        <v>2220</v>
      </c>
      <c r="D103" s="35" t="s">
        <v>1397</v>
      </c>
      <c r="E103" s="35" t="s">
        <v>2222</v>
      </c>
      <c r="F103" s="35" t="s">
        <v>1243</v>
      </c>
      <c r="G103" s="39" t="s">
        <v>1398</v>
      </c>
      <c r="H103" s="39"/>
      <c r="I103" s="36" t="s">
        <v>783</v>
      </c>
      <c r="J103" s="36" t="s">
        <v>1258</v>
      </c>
      <c r="K103" s="9" t="s">
        <v>2586</v>
      </c>
      <c r="L103" s="6" t="s">
        <v>1243</v>
      </c>
      <c r="M103" s="5" t="s">
        <v>1293</v>
      </c>
      <c r="N103" s="5" t="s">
        <v>1342</v>
      </c>
      <c r="O103" s="5"/>
      <c r="P103" s="18" t="str">
        <f t="shared" si="8"/>
        <v>Klik</v>
      </c>
      <c r="Q103" s="20" t="s">
        <v>2258</v>
      </c>
      <c r="R103" s="21" t="str">
        <f t="shared" si="12"/>
        <v>Klik</v>
      </c>
      <c r="S103" s="29" t="s">
        <v>2322</v>
      </c>
      <c r="T103" s="21" t="str">
        <f t="shared" si="10"/>
        <v>Klik</v>
      </c>
      <c r="U103" s="26" t="s">
        <v>2331</v>
      </c>
      <c r="V103" s="18" t="str">
        <f t="shared" si="11"/>
        <v>Klik</v>
      </c>
      <c r="W103" s="27" t="s">
        <v>2329</v>
      </c>
      <c r="X103" s="5" t="s">
        <v>2332</v>
      </c>
      <c r="Y103" s="5" t="s">
        <v>2333</v>
      </c>
      <c r="Z103" s="5" t="s">
        <v>2337</v>
      </c>
      <c r="AA103" s="21" t="str">
        <f t="shared" si="7"/>
        <v>Klik</v>
      </c>
    </row>
    <row r="104" spans="1:27" x14ac:dyDescent="0.25">
      <c r="A104" s="33" t="str">
        <f>_xlfn.CONCAT(Basedir!$A$1,C104,"/",D104,"/",E104,"/",F104,"/",I104,J104,)</f>
        <v>D:\servier-smart-art\media\Bones/Bone structure/media for upload/Bone structure - Hydroxyapatite/Hydroxyapatite II.jpg</v>
      </c>
      <c r="B104" s="34" t="str">
        <f t="shared" si="9"/>
        <v>Klik</v>
      </c>
      <c r="C104" s="35" t="s">
        <v>2220</v>
      </c>
      <c r="D104" s="35" t="s">
        <v>1397</v>
      </c>
      <c r="E104" s="35" t="s">
        <v>2222</v>
      </c>
      <c r="F104" s="35" t="s">
        <v>1243</v>
      </c>
      <c r="G104" s="39" t="s">
        <v>1398</v>
      </c>
      <c r="H104" s="39"/>
      <c r="I104" s="36" t="s">
        <v>767</v>
      </c>
      <c r="J104" s="36" t="s">
        <v>1258</v>
      </c>
      <c r="K104" s="9" t="s">
        <v>2587</v>
      </c>
      <c r="L104" s="6" t="s">
        <v>1243</v>
      </c>
      <c r="M104" s="5" t="s">
        <v>1293</v>
      </c>
      <c r="N104" s="5" t="s">
        <v>1342</v>
      </c>
      <c r="O104" s="5"/>
      <c r="P104" s="18" t="str">
        <f t="shared" si="8"/>
        <v>Klik</v>
      </c>
      <c r="Q104" s="20" t="s">
        <v>2258</v>
      </c>
      <c r="R104" s="21" t="str">
        <f t="shared" si="12"/>
        <v>Klik</v>
      </c>
      <c r="S104" s="29" t="s">
        <v>2322</v>
      </c>
      <c r="T104" s="21" t="str">
        <f t="shared" si="10"/>
        <v>Klik</v>
      </c>
      <c r="U104" s="26" t="s">
        <v>2331</v>
      </c>
      <c r="V104" s="18" t="str">
        <f t="shared" si="11"/>
        <v>Klik</v>
      </c>
      <c r="W104" s="27" t="s">
        <v>2329</v>
      </c>
      <c r="X104" s="5" t="s">
        <v>2332</v>
      </c>
      <c r="Y104" s="5" t="s">
        <v>2333</v>
      </c>
      <c r="Z104" s="5" t="s">
        <v>2337</v>
      </c>
      <c r="AA104" s="21" t="str">
        <f t="shared" si="7"/>
        <v>Klik</v>
      </c>
    </row>
    <row r="105" spans="1:27" x14ac:dyDescent="0.25">
      <c r="A105" s="33" t="str">
        <f>_xlfn.CONCAT(Basedir!$A$1,C105,"/",D105,"/",E105,"/",F105,"/",I105,J105,)</f>
        <v>D:\servier-smart-art\media\Bones/Bone structure/media for upload/Bone structure - Osteoblasts/Osteoblasts 1.png</v>
      </c>
      <c r="B105" s="34" t="str">
        <f t="shared" si="9"/>
        <v>Klik</v>
      </c>
      <c r="C105" s="35" t="s">
        <v>2220</v>
      </c>
      <c r="D105" s="35" t="s">
        <v>1397</v>
      </c>
      <c r="E105" s="35" t="s">
        <v>2222</v>
      </c>
      <c r="F105" s="35" t="s">
        <v>1195</v>
      </c>
      <c r="G105" s="39" t="s">
        <v>766</v>
      </c>
      <c r="H105" s="39"/>
      <c r="I105" s="36" t="s">
        <v>678</v>
      </c>
      <c r="J105" s="36" t="s">
        <v>1257</v>
      </c>
      <c r="K105" s="9" t="s">
        <v>2588</v>
      </c>
      <c r="L105" s="6" t="s">
        <v>1195</v>
      </c>
      <c r="M105" s="5" t="s">
        <v>1297</v>
      </c>
      <c r="N105" s="5" t="s">
        <v>1343</v>
      </c>
      <c r="O105" s="5"/>
      <c r="P105" s="18" t="str">
        <f t="shared" si="8"/>
        <v>Klik</v>
      </c>
      <c r="Q105" s="20" t="s">
        <v>2259</v>
      </c>
      <c r="R105" s="21" t="str">
        <f t="shared" si="12"/>
        <v>Klik</v>
      </c>
      <c r="S105" s="29" t="s">
        <v>2322</v>
      </c>
      <c r="T105" s="21" t="str">
        <f t="shared" si="10"/>
        <v>Klik</v>
      </c>
      <c r="U105" s="26" t="s">
        <v>2331</v>
      </c>
      <c r="V105" s="18" t="str">
        <f t="shared" si="11"/>
        <v>Klik</v>
      </c>
      <c r="W105" s="27" t="s">
        <v>2329</v>
      </c>
      <c r="X105" s="5" t="s">
        <v>2332</v>
      </c>
      <c r="Y105" s="5" t="s">
        <v>2333</v>
      </c>
      <c r="Z105" s="5" t="s">
        <v>2337</v>
      </c>
      <c r="AA105" s="21" t="str">
        <f t="shared" si="7"/>
        <v>Klik</v>
      </c>
    </row>
    <row r="106" spans="1:27" x14ac:dyDescent="0.25">
      <c r="A106" s="33" t="str">
        <f>_xlfn.CONCAT(Basedir!$A$1,C106,"/",D106,"/",E106,"/",F106,"/",I106,J106,)</f>
        <v>D:\servier-smart-art\media\Bones/Bone structure/media for upload/Bone structure - Osteoblasts/Osteoblasts 2.png</v>
      </c>
      <c r="B106" s="34" t="str">
        <f t="shared" si="9"/>
        <v>Klik</v>
      </c>
      <c r="C106" s="35" t="s">
        <v>2220</v>
      </c>
      <c r="D106" s="35" t="s">
        <v>1397</v>
      </c>
      <c r="E106" s="35" t="s">
        <v>2222</v>
      </c>
      <c r="F106" s="35" t="s">
        <v>1195</v>
      </c>
      <c r="G106" s="39" t="s">
        <v>766</v>
      </c>
      <c r="H106" s="39"/>
      <c r="I106" s="36" t="s">
        <v>679</v>
      </c>
      <c r="J106" s="36" t="s">
        <v>1257</v>
      </c>
      <c r="K106" s="9" t="s">
        <v>2589</v>
      </c>
      <c r="L106" s="6" t="s">
        <v>1195</v>
      </c>
      <c r="M106" s="5" t="s">
        <v>1297</v>
      </c>
      <c r="N106" s="5" t="s">
        <v>1343</v>
      </c>
      <c r="O106" s="5"/>
      <c r="P106" s="18" t="str">
        <f t="shared" si="8"/>
        <v>Klik</v>
      </c>
      <c r="Q106" s="20" t="s">
        <v>2259</v>
      </c>
      <c r="R106" s="21" t="str">
        <f t="shared" si="12"/>
        <v>Klik</v>
      </c>
      <c r="S106" s="29" t="s">
        <v>2322</v>
      </c>
      <c r="T106" s="21" t="str">
        <f t="shared" si="10"/>
        <v>Klik</v>
      </c>
      <c r="U106" s="26" t="s">
        <v>2331</v>
      </c>
      <c r="V106" s="18" t="str">
        <f t="shared" si="11"/>
        <v>Klik</v>
      </c>
      <c r="W106" s="27" t="s">
        <v>2329</v>
      </c>
      <c r="X106" s="5" t="s">
        <v>2332</v>
      </c>
      <c r="Y106" s="5" t="s">
        <v>2333</v>
      </c>
      <c r="Z106" s="5" t="s">
        <v>2337</v>
      </c>
      <c r="AA106" s="21" t="str">
        <f t="shared" si="7"/>
        <v>Klik</v>
      </c>
    </row>
    <row r="107" spans="1:27" x14ac:dyDescent="0.25">
      <c r="A107" s="33" t="str">
        <f>_xlfn.CONCAT(Basedir!$A$1,C107,"/",D107,"/",E107,"/",F107,"/",I107,J107,)</f>
        <v>D:\servier-smart-art\media\Bones/Bone structure/media for upload/Bone structure - Osteoblasts/Osteoblasts 3.png</v>
      </c>
      <c r="B107" s="34" t="str">
        <f t="shared" si="9"/>
        <v>Klik</v>
      </c>
      <c r="C107" s="35" t="s">
        <v>2220</v>
      </c>
      <c r="D107" s="35" t="s">
        <v>1397</v>
      </c>
      <c r="E107" s="35" t="s">
        <v>2222</v>
      </c>
      <c r="F107" s="35" t="s">
        <v>1195</v>
      </c>
      <c r="G107" s="39" t="s">
        <v>766</v>
      </c>
      <c r="H107" s="39"/>
      <c r="I107" s="36" t="s">
        <v>680</v>
      </c>
      <c r="J107" s="36" t="s">
        <v>1257</v>
      </c>
      <c r="K107" s="9" t="s">
        <v>2590</v>
      </c>
      <c r="L107" s="6" t="s">
        <v>1195</v>
      </c>
      <c r="M107" s="5" t="s">
        <v>1297</v>
      </c>
      <c r="N107" s="5" t="s">
        <v>1343</v>
      </c>
      <c r="O107" s="5"/>
      <c r="P107" s="18" t="str">
        <f t="shared" si="8"/>
        <v>Klik</v>
      </c>
      <c r="Q107" s="20" t="s">
        <v>2259</v>
      </c>
      <c r="R107" s="21" t="str">
        <f t="shared" si="12"/>
        <v>Klik</v>
      </c>
      <c r="S107" s="29" t="s">
        <v>2322</v>
      </c>
      <c r="T107" s="21" t="str">
        <f t="shared" si="10"/>
        <v>Klik</v>
      </c>
      <c r="U107" s="26" t="s">
        <v>2331</v>
      </c>
      <c r="V107" s="18" t="str">
        <f t="shared" si="11"/>
        <v>Klik</v>
      </c>
      <c r="W107" s="27" t="s">
        <v>2329</v>
      </c>
      <c r="X107" s="5" t="s">
        <v>2332</v>
      </c>
      <c r="Y107" s="5" t="s">
        <v>2333</v>
      </c>
      <c r="Z107" s="5" t="s">
        <v>2337</v>
      </c>
      <c r="AA107" s="21" t="str">
        <f t="shared" si="7"/>
        <v>Klik</v>
      </c>
    </row>
    <row r="108" spans="1:27" x14ac:dyDescent="0.25">
      <c r="A108" s="33" t="str">
        <f>_xlfn.CONCAT(Basedir!$A$1,C108,"/",D108,"/",E108,"/",F108,"/",I108,J108,)</f>
        <v>D:\servier-smart-art\media\Bones/Bone structure/media for upload/Bone structure - Osteoblasts/Osteoblasts.jpg</v>
      </c>
      <c r="B108" s="34" t="str">
        <f t="shared" si="9"/>
        <v>Klik</v>
      </c>
      <c r="C108" s="35" t="s">
        <v>2220</v>
      </c>
      <c r="D108" s="35" t="s">
        <v>1397</v>
      </c>
      <c r="E108" s="35" t="s">
        <v>2222</v>
      </c>
      <c r="F108" s="35" t="s">
        <v>1195</v>
      </c>
      <c r="G108" s="39" t="s">
        <v>766</v>
      </c>
      <c r="H108" s="39"/>
      <c r="I108" s="36" t="s">
        <v>766</v>
      </c>
      <c r="J108" s="36" t="s">
        <v>1258</v>
      </c>
      <c r="K108" s="9" t="s">
        <v>2591</v>
      </c>
      <c r="L108" s="6" t="s">
        <v>1195</v>
      </c>
      <c r="M108" s="5" t="s">
        <v>1297</v>
      </c>
      <c r="N108" s="5" t="s">
        <v>1343</v>
      </c>
      <c r="O108" s="5"/>
      <c r="P108" s="18" t="str">
        <f t="shared" si="8"/>
        <v>Klik</v>
      </c>
      <c r="Q108" s="20" t="s">
        <v>2259</v>
      </c>
      <c r="R108" s="21" t="str">
        <f t="shared" si="12"/>
        <v>Klik</v>
      </c>
      <c r="S108" s="29" t="s">
        <v>2322</v>
      </c>
      <c r="T108" s="21" t="str">
        <f t="shared" si="10"/>
        <v>Klik</v>
      </c>
      <c r="U108" s="26" t="s">
        <v>2331</v>
      </c>
      <c r="V108" s="18" t="str">
        <f t="shared" si="11"/>
        <v>Klik</v>
      </c>
      <c r="W108" s="27" t="s">
        <v>2329</v>
      </c>
      <c r="X108" s="5" t="s">
        <v>2332</v>
      </c>
      <c r="Y108" s="5" t="s">
        <v>2333</v>
      </c>
      <c r="Z108" s="5" t="s">
        <v>2337</v>
      </c>
      <c r="AA108" s="21" t="str">
        <f t="shared" si="7"/>
        <v>Klik</v>
      </c>
    </row>
    <row r="109" spans="1:27" x14ac:dyDescent="0.25">
      <c r="A109" s="33" t="str">
        <f>_xlfn.CONCAT(Basedir!$A$1,C109,"/",D109,"/",E109,"/",F109,"/",I109,J109,)</f>
        <v>D:\servier-smart-art\media\Bones/Bone structure/media for upload/Bone structure - Osteoclast precursors/Osteoclast precursors 1.png</v>
      </c>
      <c r="B109" s="34" t="str">
        <f t="shared" si="9"/>
        <v>Klik</v>
      </c>
      <c r="C109" s="35" t="s">
        <v>2220</v>
      </c>
      <c r="D109" s="35" t="s">
        <v>1397</v>
      </c>
      <c r="E109" s="35" t="s">
        <v>2222</v>
      </c>
      <c r="F109" s="35" t="s">
        <v>1196</v>
      </c>
      <c r="G109" s="39" t="s">
        <v>681</v>
      </c>
      <c r="H109" s="39"/>
      <c r="I109" s="36" t="s">
        <v>768</v>
      </c>
      <c r="J109" s="36" t="s">
        <v>1257</v>
      </c>
      <c r="K109" s="9" t="s">
        <v>2592</v>
      </c>
      <c r="L109" s="6" t="s">
        <v>1196</v>
      </c>
      <c r="M109" s="5" t="s">
        <v>1298</v>
      </c>
      <c r="N109" s="5" t="s">
        <v>2228</v>
      </c>
      <c r="O109" s="5"/>
      <c r="P109" s="18" t="str">
        <f t="shared" si="8"/>
        <v>Klik</v>
      </c>
      <c r="Q109" s="20" t="s">
        <v>2260</v>
      </c>
      <c r="R109" s="21" t="str">
        <f t="shared" si="12"/>
        <v>Klik</v>
      </c>
      <c r="S109" s="29" t="s">
        <v>2322</v>
      </c>
      <c r="T109" s="21" t="str">
        <f t="shared" si="10"/>
        <v>Klik</v>
      </c>
      <c r="U109" s="26" t="s">
        <v>2331</v>
      </c>
      <c r="V109" s="18" t="str">
        <f t="shared" si="11"/>
        <v>Klik</v>
      </c>
      <c r="W109" s="27" t="s">
        <v>2329</v>
      </c>
      <c r="X109" s="5" t="s">
        <v>2332</v>
      </c>
      <c r="Y109" s="5" t="s">
        <v>2333</v>
      </c>
      <c r="Z109" s="5" t="s">
        <v>2337</v>
      </c>
      <c r="AA109" s="21" t="str">
        <f t="shared" si="7"/>
        <v>Klik</v>
      </c>
    </row>
    <row r="110" spans="1:27" x14ac:dyDescent="0.25">
      <c r="A110" s="33" t="str">
        <f>_xlfn.CONCAT(Basedir!$A$1,C110,"/",D110,"/",E110,"/",F110,"/",I110,J110,)</f>
        <v>D:\servier-smart-art\media\Bones/Bone structure/media for upload/Bone structure - Osteoclast precursors/Osteoclast precursors 2.png</v>
      </c>
      <c r="B110" s="34" t="str">
        <f t="shared" si="9"/>
        <v>Klik</v>
      </c>
      <c r="C110" s="35" t="s">
        <v>2220</v>
      </c>
      <c r="D110" s="35" t="s">
        <v>1397</v>
      </c>
      <c r="E110" s="35" t="s">
        <v>2222</v>
      </c>
      <c r="F110" s="35" t="s">
        <v>1196</v>
      </c>
      <c r="G110" s="39" t="s">
        <v>681</v>
      </c>
      <c r="H110" s="39"/>
      <c r="I110" s="36" t="s">
        <v>769</v>
      </c>
      <c r="J110" s="36" t="s">
        <v>1257</v>
      </c>
      <c r="K110" s="9" t="s">
        <v>2593</v>
      </c>
      <c r="L110" s="6" t="s">
        <v>1196</v>
      </c>
      <c r="M110" s="5" t="s">
        <v>1298</v>
      </c>
      <c r="N110" s="5" t="s">
        <v>2228</v>
      </c>
      <c r="O110" s="5"/>
      <c r="P110" s="18" t="str">
        <f t="shared" si="8"/>
        <v>Klik</v>
      </c>
      <c r="Q110" s="20" t="s">
        <v>2260</v>
      </c>
      <c r="R110" s="21" t="str">
        <f t="shared" si="12"/>
        <v>Klik</v>
      </c>
      <c r="S110" s="29" t="s">
        <v>2322</v>
      </c>
      <c r="T110" s="21" t="str">
        <f t="shared" si="10"/>
        <v>Klik</v>
      </c>
      <c r="U110" s="26" t="s">
        <v>2331</v>
      </c>
      <c r="V110" s="18" t="str">
        <f t="shared" si="11"/>
        <v>Klik</v>
      </c>
      <c r="W110" s="27" t="s">
        <v>2329</v>
      </c>
      <c r="X110" s="5" t="s">
        <v>2332</v>
      </c>
      <c r="Y110" s="5" t="s">
        <v>2333</v>
      </c>
      <c r="Z110" s="5" t="s">
        <v>2337</v>
      </c>
      <c r="AA110" s="21" t="str">
        <f t="shared" si="7"/>
        <v>Klik</v>
      </c>
    </row>
    <row r="111" spans="1:27" x14ac:dyDescent="0.25">
      <c r="A111" s="33" t="str">
        <f>_xlfn.CONCAT(Basedir!$A$1,C111,"/",D111,"/",E111,"/",F111,"/",I111,J111,)</f>
        <v>D:\servier-smart-art\media\Bones/Bone structure/media for upload/Bone structure - Osteoclast precursors/Osteoclast precursors 3.png</v>
      </c>
      <c r="B111" s="34" t="str">
        <f t="shared" si="9"/>
        <v>Klik</v>
      </c>
      <c r="C111" s="35" t="s">
        <v>2220</v>
      </c>
      <c r="D111" s="35" t="s">
        <v>1397</v>
      </c>
      <c r="E111" s="35" t="s">
        <v>2222</v>
      </c>
      <c r="F111" s="35" t="s">
        <v>1196</v>
      </c>
      <c r="G111" s="39" t="s">
        <v>681</v>
      </c>
      <c r="H111" s="39"/>
      <c r="I111" s="36" t="s">
        <v>770</v>
      </c>
      <c r="J111" s="36" t="s">
        <v>1257</v>
      </c>
      <c r="K111" s="9" t="s">
        <v>2594</v>
      </c>
      <c r="L111" s="6" t="s">
        <v>1196</v>
      </c>
      <c r="M111" s="5" t="s">
        <v>1298</v>
      </c>
      <c r="N111" s="5" t="s">
        <v>2228</v>
      </c>
      <c r="O111" s="5"/>
      <c r="P111" s="18" t="str">
        <f t="shared" si="8"/>
        <v>Klik</v>
      </c>
      <c r="Q111" s="20" t="s">
        <v>2260</v>
      </c>
      <c r="R111" s="21" t="str">
        <f t="shared" si="12"/>
        <v>Klik</v>
      </c>
      <c r="S111" s="29" t="s">
        <v>2322</v>
      </c>
      <c r="T111" s="21" t="str">
        <f t="shared" si="10"/>
        <v>Klik</v>
      </c>
      <c r="U111" s="26" t="s">
        <v>2331</v>
      </c>
      <c r="V111" s="18" t="str">
        <f t="shared" si="11"/>
        <v>Klik</v>
      </c>
      <c r="W111" s="27" t="s">
        <v>2329</v>
      </c>
      <c r="X111" s="5" t="s">
        <v>2332</v>
      </c>
      <c r="Y111" s="5" t="s">
        <v>2333</v>
      </c>
      <c r="Z111" s="5" t="s">
        <v>2337</v>
      </c>
      <c r="AA111" s="21" t="str">
        <f t="shared" si="7"/>
        <v>Klik</v>
      </c>
    </row>
    <row r="112" spans="1:27" x14ac:dyDescent="0.25">
      <c r="A112" s="33" t="str">
        <f>_xlfn.CONCAT(Basedir!$A$1,C112,"/",D112,"/",E112,"/",F112,"/",I112,J112,)</f>
        <v>D:\servier-smart-art\media\Bones/Bone structure/media for upload/Bone structure - Osteoclast precursors/Osteoclast precursors.jpg</v>
      </c>
      <c r="B112" s="34" t="str">
        <f t="shared" si="9"/>
        <v>Klik</v>
      </c>
      <c r="C112" s="35" t="s">
        <v>2220</v>
      </c>
      <c r="D112" s="35" t="s">
        <v>1397</v>
      </c>
      <c r="E112" s="35" t="s">
        <v>2222</v>
      </c>
      <c r="F112" s="35" t="s">
        <v>1196</v>
      </c>
      <c r="G112" s="39" t="s">
        <v>681</v>
      </c>
      <c r="H112" s="39"/>
      <c r="I112" s="36" t="s">
        <v>681</v>
      </c>
      <c r="J112" s="36" t="s">
        <v>1258</v>
      </c>
      <c r="K112" s="9" t="s">
        <v>2595</v>
      </c>
      <c r="L112" s="6" t="s">
        <v>1196</v>
      </c>
      <c r="M112" s="5" t="s">
        <v>1298</v>
      </c>
      <c r="N112" s="5" t="s">
        <v>2228</v>
      </c>
      <c r="O112" s="5"/>
      <c r="P112" s="18" t="str">
        <f t="shared" si="8"/>
        <v>Klik</v>
      </c>
      <c r="Q112" s="20" t="s">
        <v>2260</v>
      </c>
      <c r="R112" s="21" t="str">
        <f t="shared" si="12"/>
        <v>Klik</v>
      </c>
      <c r="S112" s="29" t="s">
        <v>2322</v>
      </c>
      <c r="T112" s="21" t="str">
        <f t="shared" si="10"/>
        <v>Klik</v>
      </c>
      <c r="U112" s="26" t="s">
        <v>2331</v>
      </c>
      <c r="V112" s="18" t="str">
        <f t="shared" si="11"/>
        <v>Klik</v>
      </c>
      <c r="W112" s="27" t="s">
        <v>2329</v>
      </c>
      <c r="X112" s="5" t="s">
        <v>2332</v>
      </c>
      <c r="Y112" s="5" t="s">
        <v>2333</v>
      </c>
      <c r="Z112" s="5" t="s">
        <v>2337</v>
      </c>
      <c r="AA112" s="21" t="str">
        <f t="shared" si="7"/>
        <v>Klik</v>
      </c>
    </row>
    <row r="113" spans="1:27" x14ac:dyDescent="0.25">
      <c r="A113" s="33" t="str">
        <f>_xlfn.CONCAT(Basedir!$A$1,C113,"/",D113,"/",E113,"/",F113,"/",I113,J113,)</f>
        <v>D:\servier-smart-art\media\Bones/Bone structure/media for upload/Bone structure - Osteoclast progenitors/Osteoclast progenitors 1.png</v>
      </c>
      <c r="B113" s="34" t="str">
        <f t="shared" si="9"/>
        <v>Klik</v>
      </c>
      <c r="C113" s="35" t="s">
        <v>2220</v>
      </c>
      <c r="D113" s="35" t="s">
        <v>1397</v>
      </c>
      <c r="E113" s="35" t="s">
        <v>2222</v>
      </c>
      <c r="F113" s="35" t="s">
        <v>1197</v>
      </c>
      <c r="G113" s="39" t="s">
        <v>682</v>
      </c>
      <c r="H113" s="39"/>
      <c r="I113" s="36" t="s">
        <v>771</v>
      </c>
      <c r="J113" s="36" t="s">
        <v>1257</v>
      </c>
      <c r="K113" s="9" t="s">
        <v>2596</v>
      </c>
      <c r="L113" s="6" t="s">
        <v>1197</v>
      </c>
      <c r="M113" s="5" t="s">
        <v>2063</v>
      </c>
      <c r="N113" s="5" t="s">
        <v>1344</v>
      </c>
      <c r="O113" s="5"/>
      <c r="P113" s="18" t="str">
        <f t="shared" si="8"/>
        <v>Klik</v>
      </c>
      <c r="Q113" s="20" t="s">
        <v>2261</v>
      </c>
      <c r="R113" s="21" t="str">
        <f t="shared" si="12"/>
        <v>Klik</v>
      </c>
      <c r="S113" s="29" t="s">
        <v>2322</v>
      </c>
      <c r="T113" s="21" t="str">
        <f t="shared" si="10"/>
        <v>Klik</v>
      </c>
      <c r="U113" s="26" t="s">
        <v>2331</v>
      </c>
      <c r="V113" s="18" t="str">
        <f t="shared" si="11"/>
        <v>Klik</v>
      </c>
      <c r="W113" s="27" t="s">
        <v>2329</v>
      </c>
      <c r="X113" s="5" t="s">
        <v>2332</v>
      </c>
      <c r="Y113" s="5" t="s">
        <v>2333</v>
      </c>
      <c r="Z113" s="5" t="s">
        <v>2337</v>
      </c>
      <c r="AA113" s="21" t="str">
        <f t="shared" si="7"/>
        <v>Klik</v>
      </c>
    </row>
    <row r="114" spans="1:27" x14ac:dyDescent="0.25">
      <c r="A114" s="33" t="str">
        <f>_xlfn.CONCAT(Basedir!$A$1,C114,"/",D114,"/",E114,"/",F114,"/",I114,J114,)</f>
        <v>D:\servier-smart-art\media\Bones/Bone structure/media for upload/Bone structure - Osteoclast progenitors/Osteoclast progenitors 2.png</v>
      </c>
      <c r="B114" s="34" t="str">
        <f t="shared" si="9"/>
        <v>Klik</v>
      </c>
      <c r="C114" s="35" t="s">
        <v>2220</v>
      </c>
      <c r="D114" s="35" t="s">
        <v>1397</v>
      </c>
      <c r="E114" s="35" t="s">
        <v>2222</v>
      </c>
      <c r="F114" s="35" t="s">
        <v>1197</v>
      </c>
      <c r="G114" s="39" t="s">
        <v>682</v>
      </c>
      <c r="H114" s="39"/>
      <c r="I114" s="36" t="s">
        <v>772</v>
      </c>
      <c r="J114" s="36" t="s">
        <v>1257</v>
      </c>
      <c r="K114" s="9" t="s">
        <v>2597</v>
      </c>
      <c r="L114" s="6" t="s">
        <v>1197</v>
      </c>
      <c r="M114" s="5" t="s">
        <v>2063</v>
      </c>
      <c r="N114" s="5" t="s">
        <v>1344</v>
      </c>
      <c r="O114" s="5"/>
      <c r="P114" s="18" t="str">
        <f t="shared" si="8"/>
        <v>Klik</v>
      </c>
      <c r="Q114" s="20" t="s">
        <v>2261</v>
      </c>
      <c r="R114" s="21" t="str">
        <f t="shared" si="12"/>
        <v>Klik</v>
      </c>
      <c r="S114" s="29" t="s">
        <v>2322</v>
      </c>
      <c r="T114" s="21" t="str">
        <f t="shared" si="10"/>
        <v>Klik</v>
      </c>
      <c r="U114" s="26" t="s">
        <v>2331</v>
      </c>
      <c r="V114" s="18" t="str">
        <f t="shared" si="11"/>
        <v>Klik</v>
      </c>
      <c r="W114" s="27" t="s">
        <v>2329</v>
      </c>
      <c r="X114" s="5" t="s">
        <v>2332</v>
      </c>
      <c r="Y114" s="5" t="s">
        <v>2333</v>
      </c>
      <c r="Z114" s="5" t="s">
        <v>2337</v>
      </c>
      <c r="AA114" s="21" t="str">
        <f t="shared" si="7"/>
        <v>Klik</v>
      </c>
    </row>
    <row r="115" spans="1:27" x14ac:dyDescent="0.25">
      <c r="A115" s="33" t="str">
        <f>_xlfn.CONCAT(Basedir!$A$1,C115,"/",D115,"/",E115,"/",F115,"/",I115,J115,)</f>
        <v>D:\servier-smart-art\media\Bones/Bone structure/media for upload/Bone structure - Osteoclast progenitors/Osteoclast progenitors 3.png</v>
      </c>
      <c r="B115" s="34" t="str">
        <f t="shared" si="9"/>
        <v>Klik</v>
      </c>
      <c r="C115" s="35" t="s">
        <v>2220</v>
      </c>
      <c r="D115" s="35" t="s">
        <v>1397</v>
      </c>
      <c r="E115" s="35" t="s">
        <v>2222</v>
      </c>
      <c r="F115" s="35" t="s">
        <v>1197</v>
      </c>
      <c r="G115" s="39" t="s">
        <v>682</v>
      </c>
      <c r="H115" s="39"/>
      <c r="I115" s="36" t="s">
        <v>773</v>
      </c>
      <c r="J115" s="36" t="s">
        <v>1257</v>
      </c>
      <c r="K115" s="9" t="s">
        <v>2598</v>
      </c>
      <c r="L115" s="6" t="s">
        <v>1197</v>
      </c>
      <c r="M115" s="5" t="s">
        <v>2063</v>
      </c>
      <c r="N115" s="5" t="s">
        <v>1344</v>
      </c>
      <c r="O115" s="5"/>
      <c r="P115" s="18" t="str">
        <f t="shared" si="8"/>
        <v>Klik</v>
      </c>
      <c r="Q115" s="20" t="s">
        <v>2261</v>
      </c>
      <c r="R115" s="21" t="str">
        <f t="shared" si="12"/>
        <v>Klik</v>
      </c>
      <c r="S115" s="29" t="s">
        <v>2322</v>
      </c>
      <c r="T115" s="21" t="str">
        <f t="shared" si="10"/>
        <v>Klik</v>
      </c>
      <c r="U115" s="26" t="s">
        <v>2331</v>
      </c>
      <c r="V115" s="18" t="str">
        <f t="shared" si="11"/>
        <v>Klik</v>
      </c>
      <c r="W115" s="27" t="s">
        <v>2329</v>
      </c>
      <c r="X115" s="5" t="s">
        <v>2332</v>
      </c>
      <c r="Y115" s="5" t="s">
        <v>2333</v>
      </c>
      <c r="Z115" s="5" t="s">
        <v>2337</v>
      </c>
      <c r="AA115" s="21" t="str">
        <f t="shared" si="7"/>
        <v>Klik</v>
      </c>
    </row>
    <row r="116" spans="1:27" x14ac:dyDescent="0.25">
      <c r="A116" s="33" t="str">
        <f>_xlfn.CONCAT(Basedir!$A$1,C116,"/",D116,"/",E116,"/",F116,"/",I116,J116,)</f>
        <v>D:\servier-smart-art\media\Bones/Bone structure/media for upload/Bone structure - Osteoclast progenitors/Osteoclast progenitors.jpg</v>
      </c>
      <c r="B116" s="34" t="str">
        <f t="shared" si="9"/>
        <v>Klik</v>
      </c>
      <c r="C116" s="35" t="s">
        <v>2220</v>
      </c>
      <c r="D116" s="35" t="s">
        <v>1397</v>
      </c>
      <c r="E116" s="35" t="s">
        <v>2222</v>
      </c>
      <c r="F116" s="35" t="s">
        <v>1197</v>
      </c>
      <c r="G116" s="39" t="s">
        <v>682</v>
      </c>
      <c r="H116" s="39"/>
      <c r="I116" s="36" t="s">
        <v>682</v>
      </c>
      <c r="J116" s="36" t="s">
        <v>1258</v>
      </c>
      <c r="K116" s="9" t="s">
        <v>2599</v>
      </c>
      <c r="L116" s="6" t="s">
        <v>1197</v>
      </c>
      <c r="M116" s="5" t="s">
        <v>2063</v>
      </c>
      <c r="N116" s="5" t="s">
        <v>1344</v>
      </c>
      <c r="O116" s="5"/>
      <c r="P116" s="18" t="str">
        <f t="shared" si="8"/>
        <v>Klik</v>
      </c>
      <c r="Q116" s="20" t="s">
        <v>2261</v>
      </c>
      <c r="R116" s="21" t="str">
        <f t="shared" si="12"/>
        <v>Klik</v>
      </c>
      <c r="S116" s="29" t="s">
        <v>2322</v>
      </c>
      <c r="T116" s="21" t="str">
        <f t="shared" si="10"/>
        <v>Klik</v>
      </c>
      <c r="U116" s="26" t="s">
        <v>2331</v>
      </c>
      <c r="V116" s="18" t="str">
        <f t="shared" si="11"/>
        <v>Klik</v>
      </c>
      <c r="W116" s="27" t="s">
        <v>2329</v>
      </c>
      <c r="X116" s="5" t="s">
        <v>2332</v>
      </c>
      <c r="Y116" s="5" t="s">
        <v>2333</v>
      </c>
      <c r="Z116" s="5" t="s">
        <v>2337</v>
      </c>
      <c r="AA116" s="21" t="str">
        <f t="shared" si="7"/>
        <v>Klik</v>
      </c>
    </row>
    <row r="117" spans="1:27" x14ac:dyDescent="0.25">
      <c r="A117" s="33" t="str">
        <f>_xlfn.CONCAT(Basedir!$A$1,C117,"/",D117,"/",E117,"/",F117,"/",I117,J117,)</f>
        <v>D:\servier-smart-art\media\Bones/Bone structure/media for upload/Bone structure - Osteoclasts/Osteoclasts 1.png</v>
      </c>
      <c r="B117" s="34" t="str">
        <f t="shared" si="9"/>
        <v>Klik</v>
      </c>
      <c r="C117" s="35" t="s">
        <v>2220</v>
      </c>
      <c r="D117" s="35" t="s">
        <v>1397</v>
      </c>
      <c r="E117" s="35" t="s">
        <v>2222</v>
      </c>
      <c r="F117" s="35" t="s">
        <v>1198</v>
      </c>
      <c r="G117" s="39" t="s">
        <v>774</v>
      </c>
      <c r="H117" s="39"/>
      <c r="I117" s="36" t="s">
        <v>775</v>
      </c>
      <c r="J117" s="36" t="s">
        <v>1257</v>
      </c>
      <c r="K117" s="9" t="s">
        <v>2600</v>
      </c>
      <c r="L117" s="6" t="s">
        <v>1198</v>
      </c>
      <c r="M117" s="5" t="s">
        <v>1299</v>
      </c>
      <c r="N117" s="5" t="s">
        <v>1345</v>
      </c>
      <c r="O117" s="5"/>
      <c r="P117" s="18" t="str">
        <f t="shared" si="8"/>
        <v>Klik</v>
      </c>
      <c r="Q117" s="20" t="s">
        <v>2262</v>
      </c>
      <c r="R117" s="21" t="str">
        <f t="shared" si="12"/>
        <v>Klik</v>
      </c>
      <c r="S117" s="29" t="s">
        <v>2322</v>
      </c>
      <c r="T117" s="21" t="str">
        <f t="shared" si="10"/>
        <v>Klik</v>
      </c>
      <c r="U117" s="26" t="s">
        <v>2331</v>
      </c>
      <c r="V117" s="18" t="str">
        <f t="shared" si="11"/>
        <v>Klik</v>
      </c>
      <c r="W117" s="27" t="s">
        <v>2329</v>
      </c>
      <c r="X117" s="5" t="s">
        <v>2332</v>
      </c>
      <c r="Y117" s="5" t="s">
        <v>2333</v>
      </c>
      <c r="Z117" s="5" t="s">
        <v>2337</v>
      </c>
      <c r="AA117" s="21" t="str">
        <f t="shared" si="7"/>
        <v>Klik</v>
      </c>
    </row>
    <row r="118" spans="1:27" x14ac:dyDescent="0.25">
      <c r="A118" s="33" t="str">
        <f>_xlfn.CONCAT(Basedir!$A$1,C118,"/",D118,"/",E118,"/",F118,"/",I118,J118,)</f>
        <v>D:\servier-smart-art\media\Bones/Bone structure/media for upload/Bone structure - Osteoclasts/Osteoclasts 2.png</v>
      </c>
      <c r="B118" s="34" t="str">
        <f t="shared" si="9"/>
        <v>Klik</v>
      </c>
      <c r="C118" s="35" t="s">
        <v>2220</v>
      </c>
      <c r="D118" s="35" t="s">
        <v>1397</v>
      </c>
      <c r="E118" s="35" t="s">
        <v>2222</v>
      </c>
      <c r="F118" s="35" t="s">
        <v>1198</v>
      </c>
      <c r="G118" s="39" t="s">
        <v>774</v>
      </c>
      <c r="H118" s="39"/>
      <c r="I118" s="36" t="s">
        <v>683</v>
      </c>
      <c r="J118" s="36" t="s">
        <v>1257</v>
      </c>
      <c r="K118" s="9" t="s">
        <v>2601</v>
      </c>
      <c r="L118" s="6" t="s">
        <v>1198</v>
      </c>
      <c r="M118" s="5" t="s">
        <v>1299</v>
      </c>
      <c r="N118" s="5" t="s">
        <v>1345</v>
      </c>
      <c r="O118" s="5"/>
      <c r="P118" s="18" t="str">
        <f t="shared" si="8"/>
        <v>Klik</v>
      </c>
      <c r="Q118" s="20" t="s">
        <v>2262</v>
      </c>
      <c r="R118" s="21" t="str">
        <f t="shared" si="12"/>
        <v>Klik</v>
      </c>
      <c r="S118" s="29" t="s">
        <v>2322</v>
      </c>
      <c r="T118" s="21" t="str">
        <f t="shared" si="10"/>
        <v>Klik</v>
      </c>
      <c r="U118" s="26" t="s">
        <v>2331</v>
      </c>
      <c r="V118" s="18" t="str">
        <f t="shared" si="11"/>
        <v>Klik</v>
      </c>
      <c r="W118" s="27" t="s">
        <v>2329</v>
      </c>
      <c r="X118" s="5" t="s">
        <v>2332</v>
      </c>
      <c r="Y118" s="5" t="s">
        <v>2333</v>
      </c>
      <c r="Z118" s="5" t="s">
        <v>2337</v>
      </c>
      <c r="AA118" s="21" t="str">
        <f t="shared" si="7"/>
        <v>Klik</v>
      </c>
    </row>
    <row r="119" spans="1:27" x14ac:dyDescent="0.25">
      <c r="A119" s="33" t="str">
        <f>_xlfn.CONCAT(Basedir!$A$1,C119,"/",D119,"/",E119,"/",F119,"/",I119,J119,)</f>
        <v>D:\servier-smart-art\media\Bones/Bone structure/media for upload/Bone structure - Osteoclasts/Osteoclasts 3.png</v>
      </c>
      <c r="B119" s="34" t="str">
        <f t="shared" si="9"/>
        <v>Klik</v>
      </c>
      <c r="C119" s="35" t="s">
        <v>2220</v>
      </c>
      <c r="D119" s="35" t="s">
        <v>1397</v>
      </c>
      <c r="E119" s="35" t="s">
        <v>2222</v>
      </c>
      <c r="F119" s="35" t="s">
        <v>1198</v>
      </c>
      <c r="G119" s="39" t="s">
        <v>774</v>
      </c>
      <c r="H119" s="39"/>
      <c r="I119" s="36" t="s">
        <v>684</v>
      </c>
      <c r="J119" s="36" t="s">
        <v>1257</v>
      </c>
      <c r="K119" s="9" t="s">
        <v>2602</v>
      </c>
      <c r="L119" s="6" t="s">
        <v>1198</v>
      </c>
      <c r="M119" s="5" t="s">
        <v>1299</v>
      </c>
      <c r="N119" s="5" t="s">
        <v>1345</v>
      </c>
      <c r="O119" s="5"/>
      <c r="P119" s="18" t="str">
        <f t="shared" si="8"/>
        <v>Klik</v>
      </c>
      <c r="Q119" s="20" t="s">
        <v>2262</v>
      </c>
      <c r="R119" s="21" t="str">
        <f t="shared" si="12"/>
        <v>Klik</v>
      </c>
      <c r="S119" s="29" t="s">
        <v>2322</v>
      </c>
      <c r="T119" s="21" t="str">
        <f t="shared" si="10"/>
        <v>Klik</v>
      </c>
      <c r="U119" s="26" t="s">
        <v>2331</v>
      </c>
      <c r="V119" s="18" t="str">
        <f t="shared" si="11"/>
        <v>Klik</v>
      </c>
      <c r="W119" s="27" t="s">
        <v>2329</v>
      </c>
      <c r="X119" s="5" t="s">
        <v>2332</v>
      </c>
      <c r="Y119" s="5" t="s">
        <v>2333</v>
      </c>
      <c r="Z119" s="5" t="s">
        <v>2337</v>
      </c>
      <c r="AA119" s="21" t="str">
        <f t="shared" si="7"/>
        <v>Klik</v>
      </c>
    </row>
    <row r="120" spans="1:27" x14ac:dyDescent="0.25">
      <c r="A120" s="33" t="str">
        <f>_xlfn.CONCAT(Basedir!$A$1,C120,"/",D120,"/",E120,"/",F120,"/",I120,J120,)</f>
        <v>D:\servier-smart-art\media\Bones/Bone structure/media for upload/Bone structure - Osteoclasts/Osteoclasts.jpg</v>
      </c>
      <c r="B120" s="34" t="str">
        <f t="shared" si="9"/>
        <v>Klik</v>
      </c>
      <c r="C120" s="35" t="s">
        <v>2220</v>
      </c>
      <c r="D120" s="35" t="s">
        <v>1397</v>
      </c>
      <c r="E120" s="35" t="s">
        <v>2222</v>
      </c>
      <c r="F120" s="35" t="s">
        <v>1198</v>
      </c>
      <c r="G120" s="39" t="s">
        <v>774</v>
      </c>
      <c r="H120" s="39"/>
      <c r="I120" s="36" t="s">
        <v>774</v>
      </c>
      <c r="J120" s="36" t="s">
        <v>1258</v>
      </c>
      <c r="K120" s="9" t="s">
        <v>2603</v>
      </c>
      <c r="L120" s="6" t="s">
        <v>1198</v>
      </c>
      <c r="M120" s="5" t="s">
        <v>1299</v>
      </c>
      <c r="N120" s="5" t="s">
        <v>1345</v>
      </c>
      <c r="O120" s="5"/>
      <c r="P120" s="18" t="str">
        <f t="shared" si="8"/>
        <v>Klik</v>
      </c>
      <c r="Q120" s="20" t="s">
        <v>2262</v>
      </c>
      <c r="R120" s="21" t="str">
        <f t="shared" si="12"/>
        <v>Klik</v>
      </c>
      <c r="S120" s="29" t="s">
        <v>2322</v>
      </c>
      <c r="T120" s="21" t="str">
        <f t="shared" si="10"/>
        <v>Klik</v>
      </c>
      <c r="U120" s="26" t="s">
        <v>2331</v>
      </c>
      <c r="V120" s="18" t="str">
        <f t="shared" si="11"/>
        <v>Klik</v>
      </c>
      <c r="W120" s="27" t="s">
        <v>2329</v>
      </c>
      <c r="X120" s="5" t="s">
        <v>2332</v>
      </c>
      <c r="Y120" s="5" t="s">
        <v>2333</v>
      </c>
      <c r="Z120" s="5" t="s">
        <v>2337</v>
      </c>
      <c r="AA120" s="21" t="str">
        <f t="shared" si="7"/>
        <v>Klik</v>
      </c>
    </row>
    <row r="121" spans="1:27" x14ac:dyDescent="0.25">
      <c r="A121" s="33" t="str">
        <f>_xlfn.CONCAT(Basedir!$A$1,C121,"/",D121,"/",E121,"/",F121,"/",I121,J121,)</f>
        <v>D:\servier-smart-art\media\Bones/Bone structure/media for upload/Bone structure - Osteocytes/Osteocytes 1.png</v>
      </c>
      <c r="B121" s="34" t="str">
        <f t="shared" si="9"/>
        <v>Klik</v>
      </c>
      <c r="C121" s="35" t="s">
        <v>2220</v>
      </c>
      <c r="D121" s="35" t="s">
        <v>1397</v>
      </c>
      <c r="E121" s="35" t="s">
        <v>2222</v>
      </c>
      <c r="F121" s="35" t="s">
        <v>1199</v>
      </c>
      <c r="G121" s="39" t="s">
        <v>776</v>
      </c>
      <c r="H121" s="39"/>
      <c r="I121" s="36" t="s">
        <v>685</v>
      </c>
      <c r="J121" s="36" t="s">
        <v>1257</v>
      </c>
      <c r="K121" s="9" t="s">
        <v>2604</v>
      </c>
      <c r="L121" s="6" t="s">
        <v>1199</v>
      </c>
      <c r="M121" s="5" t="s">
        <v>1300</v>
      </c>
      <c r="N121" s="5" t="s">
        <v>1346</v>
      </c>
      <c r="O121" s="5"/>
      <c r="P121" s="18" t="str">
        <f t="shared" si="8"/>
        <v>Klik</v>
      </c>
      <c r="Q121" s="20" t="s">
        <v>2263</v>
      </c>
      <c r="R121" s="21" t="str">
        <f t="shared" si="12"/>
        <v>Klik</v>
      </c>
      <c r="S121" s="29" t="s">
        <v>2322</v>
      </c>
      <c r="T121" s="21" t="str">
        <f t="shared" si="10"/>
        <v>Klik</v>
      </c>
      <c r="U121" s="26" t="s">
        <v>2331</v>
      </c>
      <c r="V121" s="18" t="str">
        <f t="shared" si="11"/>
        <v>Klik</v>
      </c>
      <c r="W121" s="27" t="s">
        <v>2329</v>
      </c>
      <c r="X121" s="5" t="s">
        <v>2332</v>
      </c>
      <c r="Y121" s="5" t="s">
        <v>2333</v>
      </c>
      <c r="Z121" s="5" t="s">
        <v>2337</v>
      </c>
      <c r="AA121" s="21" t="str">
        <f t="shared" si="7"/>
        <v>Klik</v>
      </c>
    </row>
    <row r="122" spans="1:27" x14ac:dyDescent="0.25">
      <c r="A122" s="33" t="str">
        <f>_xlfn.CONCAT(Basedir!$A$1,C122,"/",D122,"/",E122,"/",F122,"/",I122,J122,)</f>
        <v>D:\servier-smart-art\media\Bones/Bone structure/media for upload/Bone structure - Osteocytes/Osteocytes 2.png</v>
      </c>
      <c r="B122" s="34" t="str">
        <f t="shared" si="9"/>
        <v>Klik</v>
      </c>
      <c r="C122" s="35" t="s">
        <v>2220</v>
      </c>
      <c r="D122" s="35" t="s">
        <v>1397</v>
      </c>
      <c r="E122" s="35" t="s">
        <v>2222</v>
      </c>
      <c r="F122" s="35" t="s">
        <v>1199</v>
      </c>
      <c r="G122" s="39" t="s">
        <v>776</v>
      </c>
      <c r="H122" s="39"/>
      <c r="I122" s="36" t="s">
        <v>686</v>
      </c>
      <c r="J122" s="36" t="s">
        <v>1257</v>
      </c>
      <c r="K122" s="9" t="s">
        <v>2605</v>
      </c>
      <c r="L122" s="6" t="s">
        <v>1199</v>
      </c>
      <c r="M122" s="5" t="s">
        <v>1300</v>
      </c>
      <c r="N122" s="5" t="s">
        <v>1346</v>
      </c>
      <c r="O122" s="5"/>
      <c r="P122" s="18" t="str">
        <f t="shared" si="8"/>
        <v>Klik</v>
      </c>
      <c r="Q122" s="20" t="s">
        <v>2263</v>
      </c>
      <c r="R122" s="21" t="str">
        <f t="shared" si="12"/>
        <v>Klik</v>
      </c>
      <c r="S122" s="29" t="s">
        <v>2322</v>
      </c>
      <c r="T122" s="21" t="str">
        <f t="shared" si="10"/>
        <v>Klik</v>
      </c>
      <c r="U122" s="26" t="s">
        <v>2331</v>
      </c>
      <c r="V122" s="18" t="str">
        <f t="shared" si="11"/>
        <v>Klik</v>
      </c>
      <c r="W122" s="27" t="s">
        <v>2329</v>
      </c>
      <c r="X122" s="5" t="s">
        <v>2332</v>
      </c>
      <c r="Y122" s="5" t="s">
        <v>2333</v>
      </c>
      <c r="Z122" s="5" t="s">
        <v>2337</v>
      </c>
      <c r="AA122" s="21" t="str">
        <f t="shared" si="7"/>
        <v>Klik</v>
      </c>
    </row>
    <row r="123" spans="1:27" x14ac:dyDescent="0.25">
      <c r="A123" s="33" t="str">
        <f>_xlfn.CONCAT(Basedir!$A$1,C123,"/",D123,"/",E123,"/",F123,"/",I123,J123,)</f>
        <v>D:\servier-smart-art\media\Bones/Bone structure/media for upload/Bone structure - Osteocytes/Osteocytes 3.png</v>
      </c>
      <c r="B123" s="34" t="str">
        <f t="shared" si="9"/>
        <v>Klik</v>
      </c>
      <c r="C123" s="35" t="s">
        <v>2220</v>
      </c>
      <c r="D123" s="35" t="s">
        <v>1397</v>
      </c>
      <c r="E123" s="35" t="s">
        <v>2222</v>
      </c>
      <c r="F123" s="35" t="s">
        <v>1199</v>
      </c>
      <c r="G123" s="39" t="s">
        <v>776</v>
      </c>
      <c r="H123" s="39"/>
      <c r="I123" s="36" t="s">
        <v>687</v>
      </c>
      <c r="J123" s="36" t="s">
        <v>1257</v>
      </c>
      <c r="K123" s="9" t="s">
        <v>2606</v>
      </c>
      <c r="L123" s="6" t="s">
        <v>1199</v>
      </c>
      <c r="M123" s="5" t="s">
        <v>1300</v>
      </c>
      <c r="N123" s="5" t="s">
        <v>1346</v>
      </c>
      <c r="O123" s="5"/>
      <c r="P123" s="18" t="str">
        <f t="shared" si="8"/>
        <v>Klik</v>
      </c>
      <c r="Q123" s="20" t="s">
        <v>2263</v>
      </c>
      <c r="R123" s="21" t="str">
        <f t="shared" si="12"/>
        <v>Klik</v>
      </c>
      <c r="S123" s="29" t="s">
        <v>2322</v>
      </c>
      <c r="T123" s="21" t="str">
        <f t="shared" si="10"/>
        <v>Klik</v>
      </c>
      <c r="U123" s="26" t="s">
        <v>2331</v>
      </c>
      <c r="V123" s="18" t="str">
        <f t="shared" si="11"/>
        <v>Klik</v>
      </c>
      <c r="W123" s="27" t="s">
        <v>2329</v>
      </c>
      <c r="X123" s="5" t="s">
        <v>2332</v>
      </c>
      <c r="Y123" s="5" t="s">
        <v>2333</v>
      </c>
      <c r="Z123" s="5" t="s">
        <v>2337</v>
      </c>
      <c r="AA123" s="21" t="str">
        <f t="shared" si="7"/>
        <v>Klik</v>
      </c>
    </row>
    <row r="124" spans="1:27" x14ac:dyDescent="0.25">
      <c r="A124" s="33" t="str">
        <f>_xlfn.CONCAT(Basedir!$A$1,C124,"/",D124,"/",E124,"/",F124,"/",I124,J124,)</f>
        <v>D:\servier-smart-art\media\Bones/Bone structure/media for upload/Bone structure - Osteocytes/Osteocytes.jpg</v>
      </c>
      <c r="B124" s="34" t="str">
        <f t="shared" si="9"/>
        <v>Klik</v>
      </c>
      <c r="C124" s="35" t="s">
        <v>2220</v>
      </c>
      <c r="D124" s="35" t="s">
        <v>1397</v>
      </c>
      <c r="E124" s="35" t="s">
        <v>2222</v>
      </c>
      <c r="F124" s="35" t="s">
        <v>1199</v>
      </c>
      <c r="G124" s="39" t="s">
        <v>776</v>
      </c>
      <c r="H124" s="39"/>
      <c r="I124" s="36" t="s">
        <v>776</v>
      </c>
      <c r="J124" s="36" t="s">
        <v>1258</v>
      </c>
      <c r="K124" s="9" t="s">
        <v>2607</v>
      </c>
      <c r="L124" s="6" t="s">
        <v>1199</v>
      </c>
      <c r="M124" s="5" t="s">
        <v>1300</v>
      </c>
      <c r="N124" s="5" t="s">
        <v>1346</v>
      </c>
      <c r="O124" s="5"/>
      <c r="P124" s="18" t="str">
        <f t="shared" si="8"/>
        <v>Klik</v>
      </c>
      <c r="Q124" s="20" t="s">
        <v>2263</v>
      </c>
      <c r="R124" s="21" t="str">
        <f t="shared" si="12"/>
        <v>Klik</v>
      </c>
      <c r="S124" s="29" t="s">
        <v>2322</v>
      </c>
      <c r="T124" s="21" t="str">
        <f t="shared" si="10"/>
        <v>Klik</v>
      </c>
      <c r="U124" s="26" t="s">
        <v>2331</v>
      </c>
      <c r="V124" s="18" t="str">
        <f t="shared" si="11"/>
        <v>Klik</v>
      </c>
      <c r="W124" s="27" t="s">
        <v>2329</v>
      </c>
      <c r="X124" s="5" t="s">
        <v>2332</v>
      </c>
      <c r="Y124" s="5" t="s">
        <v>2333</v>
      </c>
      <c r="Z124" s="5" t="s">
        <v>2337</v>
      </c>
      <c r="AA124" s="21" t="str">
        <f t="shared" si="7"/>
        <v>Klik</v>
      </c>
    </row>
    <row r="125" spans="1:27" x14ac:dyDescent="0.25">
      <c r="A125" s="33" t="str">
        <f>_xlfn.CONCAT(Basedir!$A$1,C125,"/",D125,"/",E125,"/",F125,"/",I125,J125,)</f>
        <v>D:\servier-smart-art\media\Bones/Bone structure/media for upload/Bone structure - Osteon/Osteon 1.png</v>
      </c>
      <c r="B125" s="34" t="str">
        <f t="shared" si="9"/>
        <v>Klik</v>
      </c>
      <c r="C125" s="35" t="s">
        <v>2220</v>
      </c>
      <c r="D125" s="35" t="s">
        <v>1397</v>
      </c>
      <c r="E125" s="35" t="s">
        <v>2222</v>
      </c>
      <c r="F125" s="35" t="s">
        <v>1200</v>
      </c>
      <c r="G125" s="39" t="s">
        <v>777</v>
      </c>
      <c r="H125" s="39"/>
      <c r="I125" s="36" t="s">
        <v>778</v>
      </c>
      <c r="J125" s="36" t="s">
        <v>1257</v>
      </c>
      <c r="K125" s="9" t="s">
        <v>2608</v>
      </c>
      <c r="L125" s="6" t="s">
        <v>1200</v>
      </c>
      <c r="M125" s="5" t="s">
        <v>1303</v>
      </c>
      <c r="N125" s="5" t="s">
        <v>1347</v>
      </c>
      <c r="O125" s="5"/>
      <c r="P125" s="18" t="str">
        <f t="shared" si="8"/>
        <v>Klik</v>
      </c>
      <c r="Q125" s="20" t="s">
        <v>2256</v>
      </c>
      <c r="R125" s="21" t="str">
        <f t="shared" si="12"/>
        <v>Klik</v>
      </c>
      <c r="S125" s="29" t="s">
        <v>2322</v>
      </c>
      <c r="T125" s="21" t="str">
        <f t="shared" si="10"/>
        <v>Klik</v>
      </c>
      <c r="U125" s="26" t="s">
        <v>2331</v>
      </c>
      <c r="V125" s="18" t="str">
        <f t="shared" si="11"/>
        <v>Klik</v>
      </c>
      <c r="W125" s="27" t="s">
        <v>2329</v>
      </c>
      <c r="X125" s="5" t="s">
        <v>2332</v>
      </c>
      <c r="Y125" s="5" t="s">
        <v>2333</v>
      </c>
      <c r="Z125" s="5" t="s">
        <v>2337</v>
      </c>
      <c r="AA125" s="21" t="str">
        <f t="shared" si="7"/>
        <v>Klik</v>
      </c>
    </row>
    <row r="126" spans="1:27" x14ac:dyDescent="0.25">
      <c r="A126" s="33" t="str">
        <f>_xlfn.CONCAT(Basedir!$A$1,C126,"/",D126,"/",E126,"/",F126,"/",I126,J126,)</f>
        <v>D:\servier-smart-art\media\Bones/Bone structure/media for upload/Bone structure - Osteon/Osteon 2.png</v>
      </c>
      <c r="B126" s="34" t="str">
        <f t="shared" si="9"/>
        <v>Klik</v>
      </c>
      <c r="C126" s="35" t="s">
        <v>2220</v>
      </c>
      <c r="D126" s="35" t="s">
        <v>1397</v>
      </c>
      <c r="E126" s="35" t="s">
        <v>2222</v>
      </c>
      <c r="F126" s="35" t="s">
        <v>1200</v>
      </c>
      <c r="G126" s="39" t="s">
        <v>777</v>
      </c>
      <c r="H126" s="39"/>
      <c r="I126" s="36" t="s">
        <v>688</v>
      </c>
      <c r="J126" s="36" t="s">
        <v>1257</v>
      </c>
      <c r="K126" s="9" t="s">
        <v>2609</v>
      </c>
      <c r="L126" s="6" t="s">
        <v>1200</v>
      </c>
      <c r="M126" s="5" t="s">
        <v>1303</v>
      </c>
      <c r="N126" s="5" t="s">
        <v>1347</v>
      </c>
      <c r="O126" s="5"/>
      <c r="P126" s="18" t="str">
        <f t="shared" si="8"/>
        <v>Klik</v>
      </c>
      <c r="Q126" s="20" t="s">
        <v>2256</v>
      </c>
      <c r="R126" s="21" t="str">
        <f t="shared" si="12"/>
        <v>Klik</v>
      </c>
      <c r="S126" s="29" t="s">
        <v>2322</v>
      </c>
      <c r="T126" s="21" t="str">
        <f t="shared" si="10"/>
        <v>Klik</v>
      </c>
      <c r="U126" s="26" t="s">
        <v>2331</v>
      </c>
      <c r="V126" s="18" t="str">
        <f t="shared" si="11"/>
        <v>Klik</v>
      </c>
      <c r="W126" s="27" t="s">
        <v>2329</v>
      </c>
      <c r="X126" s="5" t="s">
        <v>2332</v>
      </c>
      <c r="Y126" s="5" t="s">
        <v>2333</v>
      </c>
      <c r="Z126" s="5" t="s">
        <v>2337</v>
      </c>
      <c r="AA126" s="21" t="str">
        <f t="shared" si="7"/>
        <v>Klik</v>
      </c>
    </row>
    <row r="127" spans="1:27" x14ac:dyDescent="0.25">
      <c r="A127" s="33" t="str">
        <f>_xlfn.CONCAT(Basedir!$A$1,C127,"/",D127,"/",E127,"/",F127,"/",I127,J127,)</f>
        <v>D:\servier-smart-art\media\Bones/Bone structure/media for upload/Bone structure - Osteon/Osteon 3.png</v>
      </c>
      <c r="B127" s="34" t="str">
        <f t="shared" si="9"/>
        <v>Klik</v>
      </c>
      <c r="C127" s="35" t="s">
        <v>2220</v>
      </c>
      <c r="D127" s="35" t="s">
        <v>1397</v>
      </c>
      <c r="E127" s="35" t="s">
        <v>2222</v>
      </c>
      <c r="F127" s="35" t="s">
        <v>1200</v>
      </c>
      <c r="G127" s="39" t="s">
        <v>777</v>
      </c>
      <c r="H127" s="39"/>
      <c r="I127" s="36" t="s">
        <v>689</v>
      </c>
      <c r="J127" s="36" t="s">
        <v>1257</v>
      </c>
      <c r="K127" s="9" t="s">
        <v>2610</v>
      </c>
      <c r="L127" s="6" t="s">
        <v>1200</v>
      </c>
      <c r="M127" s="5" t="s">
        <v>1303</v>
      </c>
      <c r="N127" s="5" t="s">
        <v>1347</v>
      </c>
      <c r="O127" s="5"/>
      <c r="P127" s="18" t="str">
        <f t="shared" si="8"/>
        <v>Klik</v>
      </c>
      <c r="Q127" s="20" t="s">
        <v>2256</v>
      </c>
      <c r="R127" s="21" t="str">
        <f t="shared" si="12"/>
        <v>Klik</v>
      </c>
      <c r="S127" s="29" t="s">
        <v>2322</v>
      </c>
      <c r="T127" s="21" t="str">
        <f t="shared" si="10"/>
        <v>Klik</v>
      </c>
      <c r="U127" s="26" t="s">
        <v>2331</v>
      </c>
      <c r="V127" s="18" t="str">
        <f t="shared" si="11"/>
        <v>Klik</v>
      </c>
      <c r="W127" s="27" t="s">
        <v>2329</v>
      </c>
      <c r="X127" s="5" t="s">
        <v>2332</v>
      </c>
      <c r="Y127" s="5" t="s">
        <v>2333</v>
      </c>
      <c r="Z127" s="5" t="s">
        <v>2337</v>
      </c>
      <c r="AA127" s="21" t="str">
        <f t="shared" si="7"/>
        <v>Klik</v>
      </c>
    </row>
    <row r="128" spans="1:27" x14ac:dyDescent="0.25">
      <c r="A128" s="33" t="str">
        <f>_xlfn.CONCAT(Basedir!$A$1,C128,"/",D128,"/",E128,"/",F128,"/",I128,J128,)</f>
        <v>D:\servier-smart-art\media\Bones/Bone structure/media for upload/Bone structure - Osteon/Osteon.jpg</v>
      </c>
      <c r="B128" s="34" t="str">
        <f t="shared" si="9"/>
        <v>Klik</v>
      </c>
      <c r="C128" s="35" t="s">
        <v>2220</v>
      </c>
      <c r="D128" s="35" t="s">
        <v>1397</v>
      </c>
      <c r="E128" s="35" t="s">
        <v>2222</v>
      </c>
      <c r="F128" s="35" t="s">
        <v>1200</v>
      </c>
      <c r="G128" s="39" t="s">
        <v>777</v>
      </c>
      <c r="H128" s="39"/>
      <c r="I128" s="36" t="s">
        <v>777</v>
      </c>
      <c r="J128" s="36" t="s">
        <v>1258</v>
      </c>
      <c r="K128" s="9" t="s">
        <v>2611</v>
      </c>
      <c r="L128" s="6" t="s">
        <v>1200</v>
      </c>
      <c r="M128" s="5" t="s">
        <v>1303</v>
      </c>
      <c r="N128" s="5" t="s">
        <v>1347</v>
      </c>
      <c r="O128" s="5"/>
      <c r="P128" s="18" t="str">
        <f t="shared" si="8"/>
        <v>Klik</v>
      </c>
      <c r="Q128" s="20" t="s">
        <v>2256</v>
      </c>
      <c r="R128" s="21" t="str">
        <f t="shared" si="12"/>
        <v>Klik</v>
      </c>
      <c r="S128" s="29" t="s">
        <v>2322</v>
      </c>
      <c r="T128" s="21" t="str">
        <f t="shared" si="10"/>
        <v>Klik</v>
      </c>
      <c r="U128" s="26" t="s">
        <v>2331</v>
      </c>
      <c r="V128" s="18" t="str">
        <f t="shared" si="11"/>
        <v>Klik</v>
      </c>
      <c r="W128" s="27" t="s">
        <v>2329</v>
      </c>
      <c r="X128" s="5" t="s">
        <v>2332</v>
      </c>
      <c r="Y128" s="5" t="s">
        <v>2333</v>
      </c>
      <c r="Z128" s="5" t="s">
        <v>2337</v>
      </c>
      <c r="AA128" s="21" t="str">
        <f t="shared" ref="AA128:AA149" si="13">HYPERLINK(Z128,"Klik")</f>
        <v>Klik</v>
      </c>
    </row>
    <row r="129" spans="1:27" x14ac:dyDescent="0.25">
      <c r="A129" s="33" t="str">
        <f>_xlfn.CONCAT(Basedir!$A$1,C129,"/",D129,"/",E129,"/",F129,"/",I129,J129,)</f>
        <v>D:\servier-smart-art\media\Bones/Bone structure/media for upload/Bone structure - Osteons with microcracks/Osteons - Osteons Osteons with microcracks.jpg</v>
      </c>
      <c r="B129" s="34" t="str">
        <f t="shared" si="9"/>
        <v>Klik</v>
      </c>
      <c r="C129" s="35" t="s">
        <v>2220</v>
      </c>
      <c r="D129" s="35" t="s">
        <v>1397</v>
      </c>
      <c r="E129" s="35" t="s">
        <v>2222</v>
      </c>
      <c r="F129" s="35" t="s">
        <v>1994</v>
      </c>
      <c r="G129" s="39" t="s">
        <v>779</v>
      </c>
      <c r="H129" s="39"/>
      <c r="I129" s="37" t="s">
        <v>2467</v>
      </c>
      <c r="J129" s="36" t="s">
        <v>1258</v>
      </c>
      <c r="K129" s="9" t="s">
        <v>2612</v>
      </c>
      <c r="L129" s="6" t="s">
        <v>1266</v>
      </c>
      <c r="M129" s="5" t="s">
        <v>2048</v>
      </c>
      <c r="N129" s="5" t="s">
        <v>1349</v>
      </c>
      <c r="O129" s="5"/>
      <c r="P129" s="18" t="str">
        <f t="shared" si="8"/>
        <v>Klik</v>
      </c>
      <c r="Q129" s="20" t="s">
        <v>2256</v>
      </c>
      <c r="R129" s="21" t="str">
        <f t="shared" si="12"/>
        <v>Klik</v>
      </c>
      <c r="S129" s="29" t="s">
        <v>2322</v>
      </c>
      <c r="T129" s="21" t="str">
        <f t="shared" si="10"/>
        <v>Klik</v>
      </c>
      <c r="U129" s="26" t="s">
        <v>2331</v>
      </c>
      <c r="V129" s="18" t="str">
        <f t="shared" si="11"/>
        <v>Klik</v>
      </c>
      <c r="W129" s="27" t="s">
        <v>2329</v>
      </c>
      <c r="X129" s="5" t="s">
        <v>2332</v>
      </c>
      <c r="Y129" s="5" t="s">
        <v>2333</v>
      </c>
      <c r="Z129" s="5" t="s">
        <v>2337</v>
      </c>
      <c r="AA129" s="21" t="str">
        <f t="shared" si="13"/>
        <v>Klik</v>
      </c>
    </row>
    <row r="130" spans="1:27" x14ac:dyDescent="0.25">
      <c r="A130" s="33" t="str">
        <f>_xlfn.CONCAT(Basedir!$A$1,C130,"/",D130,"/",E130,"/",F130,"/",I130,J130,)</f>
        <v>D:\servier-smart-art\media\Bones/Bone structure/media for upload/Bone structure - Osteons with microcracks/Osteons - Osteons with microcracks.png</v>
      </c>
      <c r="B130" s="34" t="str">
        <f t="shared" si="9"/>
        <v>Klik</v>
      </c>
      <c r="C130" s="35" t="s">
        <v>2220</v>
      </c>
      <c r="D130" s="35" t="s">
        <v>1397</v>
      </c>
      <c r="E130" s="35" t="s">
        <v>2222</v>
      </c>
      <c r="F130" s="35" t="s">
        <v>1994</v>
      </c>
      <c r="G130" s="39" t="s">
        <v>779</v>
      </c>
      <c r="H130" s="39"/>
      <c r="I130" s="37" t="s">
        <v>2468</v>
      </c>
      <c r="J130" s="36" t="s">
        <v>1257</v>
      </c>
      <c r="K130" s="9" t="s">
        <v>2613</v>
      </c>
      <c r="L130" s="6" t="s">
        <v>1264</v>
      </c>
      <c r="M130" s="5" t="s">
        <v>2047</v>
      </c>
      <c r="N130" s="5" t="s">
        <v>1348</v>
      </c>
      <c r="O130" s="5"/>
      <c r="P130" s="18" t="str">
        <f t="shared" ref="P130:P193" si="14">HYPERLINK(A130,"Klik")</f>
        <v>Klik</v>
      </c>
      <c r="Q130" s="20" t="s">
        <v>2256</v>
      </c>
      <c r="R130" s="21" t="str">
        <f t="shared" si="12"/>
        <v>Klik</v>
      </c>
      <c r="S130" s="29" t="s">
        <v>2322</v>
      </c>
      <c r="T130" s="21" t="str">
        <f t="shared" si="10"/>
        <v>Klik</v>
      </c>
      <c r="U130" s="26" t="s">
        <v>2331</v>
      </c>
      <c r="V130" s="18" t="str">
        <f t="shared" si="11"/>
        <v>Klik</v>
      </c>
      <c r="W130" s="27" t="s">
        <v>2329</v>
      </c>
      <c r="X130" s="5" t="s">
        <v>2332</v>
      </c>
      <c r="Y130" s="5" t="s">
        <v>2333</v>
      </c>
      <c r="Z130" s="5" t="s">
        <v>2337</v>
      </c>
      <c r="AA130" s="21" t="str">
        <f t="shared" si="13"/>
        <v>Klik</v>
      </c>
    </row>
    <row r="131" spans="1:27" x14ac:dyDescent="0.25">
      <c r="A131" s="33" t="str">
        <f>_xlfn.CONCAT(Basedir!$A$1,C131,"/",D131,"/",E131,"/",F131,"/",I131,J131,)</f>
        <v>D:\servier-smart-art\media\Bones/Bone structure/media for upload/Bone structure - Osteons with microcracks/Osteons - Osteons.png</v>
      </c>
      <c r="B131" s="34" t="str">
        <f t="shared" ref="B131:B194" si="15">HYPERLINK(A131,"Klik")</f>
        <v>Klik</v>
      </c>
      <c r="C131" s="35" t="s">
        <v>2220</v>
      </c>
      <c r="D131" s="35" t="s">
        <v>1397</v>
      </c>
      <c r="E131" s="35" t="s">
        <v>2222</v>
      </c>
      <c r="F131" s="35" t="s">
        <v>1994</v>
      </c>
      <c r="G131" s="39" t="s">
        <v>779</v>
      </c>
      <c r="H131" s="39"/>
      <c r="I131" s="37" t="s">
        <v>2469</v>
      </c>
      <c r="J131" s="36" t="s">
        <v>1257</v>
      </c>
      <c r="K131" s="9" t="s">
        <v>2614</v>
      </c>
      <c r="L131" s="6" t="s">
        <v>1265</v>
      </c>
      <c r="M131" s="5" t="s">
        <v>1301</v>
      </c>
      <c r="N131" s="5" t="s">
        <v>1375</v>
      </c>
      <c r="O131" s="5"/>
      <c r="P131" s="18" t="str">
        <f t="shared" si="14"/>
        <v>Klik</v>
      </c>
      <c r="Q131" s="20" t="s">
        <v>2256</v>
      </c>
      <c r="R131" s="21" t="str">
        <f t="shared" si="12"/>
        <v>Klik</v>
      </c>
      <c r="S131" s="29" t="s">
        <v>2322</v>
      </c>
      <c r="T131" s="21" t="str">
        <f t="shared" ref="T131:T194" si="16">HYPERLINK(_xlfn.CONCAT("https://smart.servier.com/wp-content/uploads/2016/10/",S131),"Klik")</f>
        <v>Klik</v>
      </c>
      <c r="U131" s="26" t="s">
        <v>2331</v>
      </c>
      <c r="V131" s="18" t="str">
        <f t="shared" ref="V131:V194" si="17">HYPERLINK(U131,"Klik")</f>
        <v>Klik</v>
      </c>
      <c r="W131" s="27" t="s">
        <v>2329</v>
      </c>
      <c r="X131" s="5" t="s">
        <v>2332</v>
      </c>
      <c r="Y131" s="5" t="s">
        <v>2333</v>
      </c>
      <c r="Z131" s="5" t="s">
        <v>2337</v>
      </c>
      <c r="AA131" s="21" t="str">
        <f t="shared" si="13"/>
        <v>Klik</v>
      </c>
    </row>
    <row r="132" spans="1:27" x14ac:dyDescent="0.25">
      <c r="A132" s="33" t="str">
        <f>_xlfn.CONCAT(Basedir!$A$1,C132,"/",D132,"/",E132,"/",F132,"/",I132,J132,)</f>
        <v>D:\servier-smart-art\media\Bones/Bone structure/media for upload/Bone structure - Osteoporosis/Osteoporosis 1.png</v>
      </c>
      <c r="B132" s="34" t="str">
        <f t="shared" si="15"/>
        <v>Klik</v>
      </c>
      <c r="C132" s="35" t="s">
        <v>2220</v>
      </c>
      <c r="D132" s="35" t="s">
        <v>1397</v>
      </c>
      <c r="E132" s="35" t="s">
        <v>2222</v>
      </c>
      <c r="F132" s="35" t="s">
        <v>1201</v>
      </c>
      <c r="G132" s="39" t="s">
        <v>782</v>
      </c>
      <c r="H132" s="39"/>
      <c r="I132" s="36" t="s">
        <v>690</v>
      </c>
      <c r="J132" s="36" t="s">
        <v>1257</v>
      </c>
      <c r="K132" s="9" t="s">
        <v>2615</v>
      </c>
      <c r="L132" s="6" t="s">
        <v>1201</v>
      </c>
      <c r="M132" s="5" t="s">
        <v>1302</v>
      </c>
      <c r="N132" s="5" t="s">
        <v>1350</v>
      </c>
      <c r="O132" s="5"/>
      <c r="P132" s="18" t="str">
        <f t="shared" si="14"/>
        <v>Klik</v>
      </c>
      <c r="Q132" s="20" t="s">
        <v>2264</v>
      </c>
      <c r="R132" s="21" t="str">
        <f t="shared" si="12"/>
        <v>Klik</v>
      </c>
      <c r="S132" s="29" t="s">
        <v>2322</v>
      </c>
      <c r="T132" s="21" t="str">
        <f t="shared" si="16"/>
        <v>Klik</v>
      </c>
      <c r="U132" s="26" t="s">
        <v>2331</v>
      </c>
      <c r="V132" s="18" t="str">
        <f t="shared" si="17"/>
        <v>Klik</v>
      </c>
      <c r="W132" s="27" t="s">
        <v>2329</v>
      </c>
      <c r="X132" s="5" t="s">
        <v>2332</v>
      </c>
      <c r="Y132" s="5" t="s">
        <v>2333</v>
      </c>
      <c r="Z132" s="5" t="s">
        <v>2337</v>
      </c>
      <c r="AA132" s="21" t="str">
        <f t="shared" si="13"/>
        <v>Klik</v>
      </c>
    </row>
    <row r="133" spans="1:27" x14ac:dyDescent="0.25">
      <c r="A133" s="33" t="str">
        <f>_xlfn.CONCAT(Basedir!$A$1,C133,"/",D133,"/",E133,"/",F133,"/",I133,J133,)</f>
        <v>D:\servier-smart-art\media\Bones/Bone structure/media for upload/Bone structure - Osteoporosis/Osteoporosis 2.png</v>
      </c>
      <c r="B133" s="34" t="str">
        <f t="shared" si="15"/>
        <v>Klik</v>
      </c>
      <c r="C133" s="35" t="s">
        <v>2220</v>
      </c>
      <c r="D133" s="35" t="s">
        <v>1397</v>
      </c>
      <c r="E133" s="35" t="s">
        <v>2222</v>
      </c>
      <c r="F133" s="35" t="s">
        <v>1201</v>
      </c>
      <c r="G133" s="39" t="s">
        <v>782</v>
      </c>
      <c r="H133" s="39"/>
      <c r="I133" s="36" t="s">
        <v>691</v>
      </c>
      <c r="J133" s="36" t="s">
        <v>1257</v>
      </c>
      <c r="K133" s="9" t="s">
        <v>2616</v>
      </c>
      <c r="L133" s="6" t="s">
        <v>1201</v>
      </c>
      <c r="M133" s="5" t="s">
        <v>1302</v>
      </c>
      <c r="N133" s="5" t="s">
        <v>1350</v>
      </c>
      <c r="O133" s="5"/>
      <c r="P133" s="18" t="str">
        <f t="shared" si="14"/>
        <v>Klik</v>
      </c>
      <c r="Q133" s="20" t="s">
        <v>2264</v>
      </c>
      <c r="R133" s="21" t="str">
        <f t="shared" si="12"/>
        <v>Klik</v>
      </c>
      <c r="S133" s="29" t="s">
        <v>2322</v>
      </c>
      <c r="T133" s="21" t="str">
        <f t="shared" si="16"/>
        <v>Klik</v>
      </c>
      <c r="U133" s="26" t="s">
        <v>2331</v>
      </c>
      <c r="V133" s="18" t="str">
        <f t="shared" si="17"/>
        <v>Klik</v>
      </c>
      <c r="W133" s="27" t="s">
        <v>2329</v>
      </c>
      <c r="X133" s="5" t="s">
        <v>2332</v>
      </c>
      <c r="Y133" s="5" t="s">
        <v>2333</v>
      </c>
      <c r="Z133" s="5" t="s">
        <v>2337</v>
      </c>
      <c r="AA133" s="21" t="str">
        <f t="shared" si="13"/>
        <v>Klik</v>
      </c>
    </row>
    <row r="134" spans="1:27" x14ac:dyDescent="0.25">
      <c r="A134" s="33" t="str">
        <f>_xlfn.CONCAT(Basedir!$A$1,C134,"/",D134,"/",E134,"/",F134,"/",I134,J134,)</f>
        <v>D:\servier-smart-art\media\Bones/Bone structure/media for upload/Bone structure - Osteoporosis/Osteoporosis 3.png</v>
      </c>
      <c r="B134" s="34" t="str">
        <f t="shared" si="15"/>
        <v>Klik</v>
      </c>
      <c r="C134" s="35" t="s">
        <v>2220</v>
      </c>
      <c r="D134" s="35" t="s">
        <v>1397</v>
      </c>
      <c r="E134" s="35" t="s">
        <v>2222</v>
      </c>
      <c r="F134" s="35" t="s">
        <v>1201</v>
      </c>
      <c r="G134" s="39" t="s">
        <v>782</v>
      </c>
      <c r="H134" s="39"/>
      <c r="I134" s="36" t="s">
        <v>692</v>
      </c>
      <c r="J134" s="36" t="s">
        <v>1257</v>
      </c>
      <c r="K134" s="9" t="s">
        <v>2617</v>
      </c>
      <c r="L134" s="6" t="s">
        <v>1201</v>
      </c>
      <c r="M134" s="5" t="s">
        <v>1302</v>
      </c>
      <c r="N134" s="5" t="s">
        <v>1350</v>
      </c>
      <c r="O134" s="5"/>
      <c r="P134" s="18" t="str">
        <f t="shared" si="14"/>
        <v>Klik</v>
      </c>
      <c r="Q134" s="20" t="s">
        <v>2264</v>
      </c>
      <c r="R134" s="21" t="str">
        <f t="shared" si="12"/>
        <v>Klik</v>
      </c>
      <c r="S134" s="29" t="s">
        <v>2322</v>
      </c>
      <c r="T134" s="21" t="str">
        <f t="shared" si="16"/>
        <v>Klik</v>
      </c>
      <c r="U134" s="26" t="s">
        <v>2331</v>
      </c>
      <c r="V134" s="18" t="str">
        <f t="shared" si="17"/>
        <v>Klik</v>
      </c>
      <c r="W134" s="27" t="s">
        <v>2329</v>
      </c>
      <c r="X134" s="5" t="s">
        <v>2332</v>
      </c>
      <c r="Y134" s="5" t="s">
        <v>2333</v>
      </c>
      <c r="Z134" s="5" t="s">
        <v>2337</v>
      </c>
      <c r="AA134" s="21" t="str">
        <f t="shared" si="13"/>
        <v>Klik</v>
      </c>
    </row>
    <row r="135" spans="1:27" x14ac:dyDescent="0.25">
      <c r="A135" s="33" t="str">
        <f>_xlfn.CONCAT(Basedir!$A$1,C135,"/",D135,"/",E135,"/",F135,"/",I135,J135,)</f>
        <v>D:\servier-smart-art\media\Bones/Bone structure/media for upload/Bone structure - Osteoporosis/Osteoporosis 4.png</v>
      </c>
      <c r="B135" s="34" t="str">
        <f t="shared" si="15"/>
        <v>Klik</v>
      </c>
      <c r="C135" s="35" t="s">
        <v>2220</v>
      </c>
      <c r="D135" s="35" t="s">
        <v>1397</v>
      </c>
      <c r="E135" s="35" t="s">
        <v>2222</v>
      </c>
      <c r="F135" s="35" t="s">
        <v>1201</v>
      </c>
      <c r="G135" s="39" t="s">
        <v>782</v>
      </c>
      <c r="H135" s="39"/>
      <c r="I135" s="36" t="s">
        <v>693</v>
      </c>
      <c r="J135" s="36" t="s">
        <v>1257</v>
      </c>
      <c r="K135" s="9" t="s">
        <v>2618</v>
      </c>
      <c r="L135" s="6" t="s">
        <v>1201</v>
      </c>
      <c r="M135" s="5" t="s">
        <v>1302</v>
      </c>
      <c r="N135" s="5" t="s">
        <v>1350</v>
      </c>
      <c r="O135" s="5"/>
      <c r="P135" s="18" t="str">
        <f t="shared" si="14"/>
        <v>Klik</v>
      </c>
      <c r="Q135" s="20" t="s">
        <v>2264</v>
      </c>
      <c r="R135" s="21" t="str">
        <f t="shared" si="12"/>
        <v>Klik</v>
      </c>
      <c r="S135" s="29" t="s">
        <v>2322</v>
      </c>
      <c r="T135" s="21" t="str">
        <f t="shared" si="16"/>
        <v>Klik</v>
      </c>
      <c r="U135" s="26" t="s">
        <v>2331</v>
      </c>
      <c r="V135" s="18" t="str">
        <f t="shared" si="17"/>
        <v>Klik</v>
      </c>
      <c r="W135" s="27" t="s">
        <v>2329</v>
      </c>
      <c r="X135" s="5" t="s">
        <v>2332</v>
      </c>
      <c r="Y135" s="5" t="s">
        <v>2333</v>
      </c>
      <c r="Z135" s="5" t="s">
        <v>2337</v>
      </c>
      <c r="AA135" s="21" t="str">
        <f t="shared" si="13"/>
        <v>Klik</v>
      </c>
    </row>
    <row r="136" spans="1:27" x14ac:dyDescent="0.25">
      <c r="A136" s="33" t="str">
        <f>_xlfn.CONCAT(Basedir!$A$1,C136,"/",D136,"/",E136,"/",F136,"/",I136,J136,)</f>
        <v>D:\servier-smart-art\media\Bones/Bone structure/media for upload/Bone structure - Osteoporosis/Osteoporosis 5.png</v>
      </c>
      <c r="B136" s="34" t="str">
        <f t="shared" si="15"/>
        <v>Klik</v>
      </c>
      <c r="C136" s="35" t="s">
        <v>2220</v>
      </c>
      <c r="D136" s="35" t="s">
        <v>1397</v>
      </c>
      <c r="E136" s="35" t="s">
        <v>2222</v>
      </c>
      <c r="F136" s="35" t="s">
        <v>1201</v>
      </c>
      <c r="G136" s="39" t="s">
        <v>782</v>
      </c>
      <c r="H136" s="39"/>
      <c r="I136" s="36" t="s">
        <v>694</v>
      </c>
      <c r="J136" s="36" t="s">
        <v>1257</v>
      </c>
      <c r="K136" s="9" t="s">
        <v>2619</v>
      </c>
      <c r="L136" s="6" t="s">
        <v>1201</v>
      </c>
      <c r="M136" s="5" t="s">
        <v>1302</v>
      </c>
      <c r="N136" s="5" t="s">
        <v>1350</v>
      </c>
      <c r="O136" s="5"/>
      <c r="P136" s="18" t="str">
        <f t="shared" si="14"/>
        <v>Klik</v>
      </c>
      <c r="Q136" s="20" t="s">
        <v>2264</v>
      </c>
      <c r="R136" s="21" t="str">
        <f t="shared" si="12"/>
        <v>Klik</v>
      </c>
      <c r="S136" s="29" t="s">
        <v>2322</v>
      </c>
      <c r="T136" s="21" t="str">
        <f t="shared" si="16"/>
        <v>Klik</v>
      </c>
      <c r="U136" s="26" t="s">
        <v>2331</v>
      </c>
      <c r="V136" s="18" t="str">
        <f t="shared" si="17"/>
        <v>Klik</v>
      </c>
      <c r="W136" s="27" t="s">
        <v>2329</v>
      </c>
      <c r="X136" s="5" t="s">
        <v>2332</v>
      </c>
      <c r="Y136" s="5" t="s">
        <v>2333</v>
      </c>
      <c r="Z136" s="5" t="s">
        <v>2337</v>
      </c>
      <c r="AA136" s="21" t="str">
        <f t="shared" si="13"/>
        <v>Klik</v>
      </c>
    </row>
    <row r="137" spans="1:27" x14ac:dyDescent="0.25">
      <c r="A137" s="33" t="str">
        <f>_xlfn.CONCAT(Basedir!$A$1,C137,"/",D137,"/",E137,"/",F137,"/",I137,J137,)</f>
        <v>D:\servier-smart-art\media\Bones/Bone structure/media for upload/Bone structure - Osteoporosis/Osteoporosis 6.png</v>
      </c>
      <c r="B137" s="34" t="str">
        <f t="shared" si="15"/>
        <v>Klik</v>
      </c>
      <c r="C137" s="35" t="s">
        <v>2220</v>
      </c>
      <c r="D137" s="35" t="s">
        <v>1397</v>
      </c>
      <c r="E137" s="35" t="s">
        <v>2222</v>
      </c>
      <c r="F137" s="35" t="s">
        <v>1201</v>
      </c>
      <c r="G137" s="39" t="s">
        <v>782</v>
      </c>
      <c r="H137" s="39"/>
      <c r="I137" s="36" t="s">
        <v>695</v>
      </c>
      <c r="J137" s="36" t="s">
        <v>1257</v>
      </c>
      <c r="K137" s="9" t="s">
        <v>2620</v>
      </c>
      <c r="L137" s="6" t="s">
        <v>1201</v>
      </c>
      <c r="M137" s="5" t="s">
        <v>1302</v>
      </c>
      <c r="N137" s="5" t="s">
        <v>1350</v>
      </c>
      <c r="O137" s="5"/>
      <c r="P137" s="18" t="str">
        <f t="shared" si="14"/>
        <v>Klik</v>
      </c>
      <c r="Q137" s="20" t="s">
        <v>2264</v>
      </c>
      <c r="R137" s="21" t="str">
        <f t="shared" si="12"/>
        <v>Klik</v>
      </c>
      <c r="S137" s="29" t="s">
        <v>2322</v>
      </c>
      <c r="T137" s="21" t="str">
        <f t="shared" si="16"/>
        <v>Klik</v>
      </c>
      <c r="U137" s="26" t="s">
        <v>2331</v>
      </c>
      <c r="V137" s="18" t="str">
        <f t="shared" si="17"/>
        <v>Klik</v>
      </c>
      <c r="W137" s="27" t="s">
        <v>2329</v>
      </c>
      <c r="X137" s="5" t="s">
        <v>2332</v>
      </c>
      <c r="Y137" s="5" t="s">
        <v>2333</v>
      </c>
      <c r="Z137" s="5" t="s">
        <v>2337</v>
      </c>
      <c r="AA137" s="21" t="str">
        <f t="shared" si="13"/>
        <v>Klik</v>
      </c>
    </row>
    <row r="138" spans="1:27" x14ac:dyDescent="0.25">
      <c r="A138" s="33" t="str">
        <f>_xlfn.CONCAT(Basedir!$A$1,C138,"/",D138,"/",E138,"/",F138,"/",I138,J138,)</f>
        <v>D:\servier-smart-art\media\Bones/Bone structure/media for upload/Bone structure - Osteoporosis/Osteoporosis.jpg</v>
      </c>
      <c r="B138" s="34" t="str">
        <f t="shared" si="15"/>
        <v>Klik</v>
      </c>
      <c r="C138" s="35" t="s">
        <v>2220</v>
      </c>
      <c r="D138" s="35" t="s">
        <v>1397</v>
      </c>
      <c r="E138" s="35" t="s">
        <v>2222</v>
      </c>
      <c r="F138" s="35" t="s">
        <v>1201</v>
      </c>
      <c r="G138" s="39" t="s">
        <v>782</v>
      </c>
      <c r="H138" s="39"/>
      <c r="I138" s="36" t="s">
        <v>782</v>
      </c>
      <c r="J138" s="36" t="s">
        <v>1258</v>
      </c>
      <c r="K138" s="9" t="s">
        <v>2621</v>
      </c>
      <c r="L138" s="6" t="s">
        <v>1201</v>
      </c>
      <c r="M138" s="5" t="s">
        <v>1302</v>
      </c>
      <c r="N138" s="5" t="s">
        <v>1350</v>
      </c>
      <c r="O138" s="5"/>
      <c r="P138" s="18" t="str">
        <f t="shared" si="14"/>
        <v>Klik</v>
      </c>
      <c r="Q138" s="20" t="s">
        <v>2264</v>
      </c>
      <c r="R138" s="21" t="str">
        <f t="shared" si="12"/>
        <v>Klik</v>
      </c>
      <c r="S138" s="29" t="s">
        <v>2322</v>
      </c>
      <c r="T138" s="21" t="str">
        <f t="shared" si="16"/>
        <v>Klik</v>
      </c>
      <c r="U138" s="26" t="s">
        <v>2331</v>
      </c>
      <c r="V138" s="18" t="str">
        <f t="shared" si="17"/>
        <v>Klik</v>
      </c>
      <c r="W138" s="27" t="s">
        <v>2329</v>
      </c>
      <c r="X138" s="5" t="s">
        <v>2332</v>
      </c>
      <c r="Y138" s="5" t="s">
        <v>2333</v>
      </c>
      <c r="Z138" s="5" t="s">
        <v>2337</v>
      </c>
      <c r="AA138" s="21" t="str">
        <f t="shared" si="13"/>
        <v>Klik</v>
      </c>
    </row>
    <row r="139" spans="1:27" x14ac:dyDescent="0.25">
      <c r="A139" s="33" t="str">
        <f>_xlfn.CONCAT(Basedir!$A$1,C139,"/",D139,"/",E139,"/",F139,"/",I139,J139,)</f>
        <v>D:\servier-smart-art\media\Bones/Bone structure/media for upload/Bone structure - Stem cells/Stem cells 1.png</v>
      </c>
      <c r="B139" s="34" t="str">
        <f t="shared" si="15"/>
        <v>Klik</v>
      </c>
      <c r="C139" s="35" t="s">
        <v>2220</v>
      </c>
      <c r="D139" s="35" t="s">
        <v>1397</v>
      </c>
      <c r="E139" s="35" t="s">
        <v>2222</v>
      </c>
      <c r="F139" s="35" t="s">
        <v>1202</v>
      </c>
      <c r="G139" s="39" t="s">
        <v>696</v>
      </c>
      <c r="H139" s="39"/>
      <c r="I139" s="36" t="s">
        <v>697</v>
      </c>
      <c r="J139" s="36" t="s">
        <v>1257</v>
      </c>
      <c r="K139" s="9" t="s">
        <v>2622</v>
      </c>
      <c r="L139" s="6" t="s">
        <v>1202</v>
      </c>
      <c r="M139" s="5" t="s">
        <v>1296</v>
      </c>
      <c r="N139" s="5" t="s">
        <v>1351</v>
      </c>
      <c r="O139" s="5"/>
      <c r="P139" s="18" t="str">
        <f t="shared" si="14"/>
        <v>Klik</v>
      </c>
      <c r="Q139" s="20" t="s">
        <v>2265</v>
      </c>
      <c r="R139" s="21" t="str">
        <f t="shared" ref="R139:R197" si="18">HYPERLINK(_xlfn.CONCAT("https://www.wikidata.org/wiki/",Q139),"Klik")</f>
        <v>Klik</v>
      </c>
      <c r="S139" s="29" t="s">
        <v>2322</v>
      </c>
      <c r="T139" s="21" t="str">
        <f t="shared" si="16"/>
        <v>Klik</v>
      </c>
      <c r="U139" s="26" t="s">
        <v>2331</v>
      </c>
      <c r="V139" s="18" t="str">
        <f t="shared" si="17"/>
        <v>Klik</v>
      </c>
      <c r="W139" s="27" t="s">
        <v>2329</v>
      </c>
      <c r="X139" s="5" t="s">
        <v>2332</v>
      </c>
      <c r="Y139" s="5" t="s">
        <v>2333</v>
      </c>
      <c r="Z139" s="5" t="s">
        <v>2337</v>
      </c>
      <c r="AA139" s="21" t="str">
        <f t="shared" si="13"/>
        <v>Klik</v>
      </c>
    </row>
    <row r="140" spans="1:27" x14ac:dyDescent="0.25">
      <c r="A140" s="33" t="str">
        <f>_xlfn.CONCAT(Basedir!$A$1,C140,"/",D140,"/",E140,"/",F140,"/",I140,J140,)</f>
        <v>D:\servier-smart-art\media\Bones/Bone structure/media for upload/Bone structure - Stem cells/Stem cells 2.png</v>
      </c>
      <c r="B140" s="34" t="str">
        <f t="shared" si="15"/>
        <v>Klik</v>
      </c>
      <c r="C140" s="35" t="s">
        <v>2220</v>
      </c>
      <c r="D140" s="35" t="s">
        <v>1397</v>
      </c>
      <c r="E140" s="35" t="s">
        <v>2222</v>
      </c>
      <c r="F140" s="35" t="s">
        <v>1202</v>
      </c>
      <c r="G140" s="39" t="s">
        <v>696</v>
      </c>
      <c r="H140" s="39"/>
      <c r="I140" s="36" t="s">
        <v>698</v>
      </c>
      <c r="J140" s="36" t="s">
        <v>1257</v>
      </c>
      <c r="K140" s="9" t="s">
        <v>2623</v>
      </c>
      <c r="L140" s="6" t="s">
        <v>1202</v>
      </c>
      <c r="M140" s="5" t="s">
        <v>1296</v>
      </c>
      <c r="N140" s="5" t="s">
        <v>1351</v>
      </c>
      <c r="O140" s="5"/>
      <c r="P140" s="18" t="str">
        <f t="shared" si="14"/>
        <v>Klik</v>
      </c>
      <c r="Q140" s="20" t="s">
        <v>2265</v>
      </c>
      <c r="R140" s="21" t="str">
        <f t="shared" si="18"/>
        <v>Klik</v>
      </c>
      <c r="S140" s="29" t="s">
        <v>2322</v>
      </c>
      <c r="T140" s="21" t="str">
        <f t="shared" si="16"/>
        <v>Klik</v>
      </c>
      <c r="U140" s="26" t="s">
        <v>2331</v>
      </c>
      <c r="V140" s="18" t="str">
        <f t="shared" si="17"/>
        <v>Klik</v>
      </c>
      <c r="W140" s="27" t="s">
        <v>2329</v>
      </c>
      <c r="X140" s="5" t="s">
        <v>2332</v>
      </c>
      <c r="Y140" s="5" t="s">
        <v>2333</v>
      </c>
      <c r="Z140" s="5" t="s">
        <v>2337</v>
      </c>
      <c r="AA140" s="21" t="str">
        <f t="shared" si="13"/>
        <v>Klik</v>
      </c>
    </row>
    <row r="141" spans="1:27" x14ac:dyDescent="0.25">
      <c r="A141" s="33" t="str">
        <f>_xlfn.CONCAT(Basedir!$A$1,C141,"/",D141,"/",E141,"/",F141,"/",I141,J141,)</f>
        <v>D:\servier-smart-art\media\Bones/Bone structure/media for upload/Bone structure - Stem cells/Stem cells 3.png</v>
      </c>
      <c r="B141" s="34" t="str">
        <f t="shared" si="15"/>
        <v>Klik</v>
      </c>
      <c r="C141" s="35" t="s">
        <v>2220</v>
      </c>
      <c r="D141" s="35" t="s">
        <v>1397</v>
      </c>
      <c r="E141" s="35" t="s">
        <v>2222</v>
      </c>
      <c r="F141" s="35" t="s">
        <v>1202</v>
      </c>
      <c r="G141" s="39" t="s">
        <v>696</v>
      </c>
      <c r="H141" s="39"/>
      <c r="I141" s="36" t="s">
        <v>699</v>
      </c>
      <c r="J141" s="36" t="s">
        <v>1257</v>
      </c>
      <c r="K141" s="9" t="s">
        <v>2624</v>
      </c>
      <c r="L141" s="6" t="s">
        <v>1202</v>
      </c>
      <c r="M141" s="5" t="s">
        <v>1296</v>
      </c>
      <c r="N141" s="5" t="s">
        <v>1351</v>
      </c>
      <c r="O141" s="5"/>
      <c r="P141" s="18" t="str">
        <f t="shared" si="14"/>
        <v>Klik</v>
      </c>
      <c r="Q141" s="20" t="s">
        <v>2265</v>
      </c>
      <c r="R141" s="21" t="str">
        <f t="shared" si="18"/>
        <v>Klik</v>
      </c>
      <c r="S141" s="29" t="s">
        <v>2322</v>
      </c>
      <c r="T141" s="21" t="str">
        <f t="shared" si="16"/>
        <v>Klik</v>
      </c>
      <c r="U141" s="26" t="s">
        <v>2331</v>
      </c>
      <c r="V141" s="18" t="str">
        <f t="shared" si="17"/>
        <v>Klik</v>
      </c>
      <c r="W141" s="27" t="s">
        <v>2329</v>
      </c>
      <c r="X141" s="5" t="s">
        <v>2332</v>
      </c>
      <c r="Y141" s="5" t="s">
        <v>2333</v>
      </c>
      <c r="Z141" s="5" t="s">
        <v>2337</v>
      </c>
      <c r="AA141" s="21" t="str">
        <f t="shared" si="13"/>
        <v>Klik</v>
      </c>
    </row>
    <row r="142" spans="1:27" x14ac:dyDescent="0.25">
      <c r="A142" s="33" t="str">
        <f>_xlfn.CONCAT(Basedir!$A$1,C142,"/",D142,"/",E142,"/",F142,"/",I142,J142,)</f>
        <v>D:\servier-smart-art\media\Bones/Bone structure/media for upload/Bone structure - Stem cells/Stem cells.jpg</v>
      </c>
      <c r="B142" s="34" t="str">
        <f t="shared" si="15"/>
        <v>Klik</v>
      </c>
      <c r="C142" s="35" t="s">
        <v>2220</v>
      </c>
      <c r="D142" s="35" t="s">
        <v>1397</v>
      </c>
      <c r="E142" s="35" t="s">
        <v>2222</v>
      </c>
      <c r="F142" s="35" t="s">
        <v>1202</v>
      </c>
      <c r="G142" s="39" t="s">
        <v>696</v>
      </c>
      <c r="H142" s="39"/>
      <c r="I142" s="36" t="s">
        <v>696</v>
      </c>
      <c r="J142" s="36" t="s">
        <v>1258</v>
      </c>
      <c r="K142" s="9" t="s">
        <v>2625</v>
      </c>
      <c r="L142" s="6" t="s">
        <v>1202</v>
      </c>
      <c r="M142" s="5" t="s">
        <v>1296</v>
      </c>
      <c r="N142" s="5" t="s">
        <v>1351</v>
      </c>
      <c r="O142" s="5"/>
      <c r="P142" s="18" t="str">
        <f t="shared" si="14"/>
        <v>Klik</v>
      </c>
      <c r="Q142" s="20" t="s">
        <v>2265</v>
      </c>
      <c r="R142" s="21" t="str">
        <f t="shared" si="18"/>
        <v>Klik</v>
      </c>
      <c r="S142" s="29" t="s">
        <v>2322</v>
      </c>
      <c r="T142" s="21" t="str">
        <f t="shared" si="16"/>
        <v>Klik</v>
      </c>
      <c r="U142" s="26" t="s">
        <v>2331</v>
      </c>
      <c r="V142" s="18" t="str">
        <f t="shared" si="17"/>
        <v>Klik</v>
      </c>
      <c r="W142" s="27" t="s">
        <v>2329</v>
      </c>
      <c r="X142" s="5" t="s">
        <v>2332</v>
      </c>
      <c r="Y142" s="5" t="s">
        <v>2333</v>
      </c>
      <c r="Z142" s="5" t="s">
        <v>2337</v>
      </c>
      <c r="AA142" s="21" t="str">
        <f t="shared" si="13"/>
        <v>Klik</v>
      </c>
    </row>
    <row r="143" spans="1:27" x14ac:dyDescent="0.25">
      <c r="A143" s="33" t="str">
        <f>_xlfn.CONCAT(Basedir!$A$1,C143,"/",D143,"/",E143,"/",F143,"/",I143,J143,)</f>
        <v>D:\servier-smart-art\media\Bones/Bone structure/media for upload/Bone structure - Trabecular bone/Trabecular bone - Normal trabecular bone Trabecular bone etc.jpg</v>
      </c>
      <c r="B143" s="34" t="str">
        <f t="shared" si="15"/>
        <v>Klik</v>
      </c>
      <c r="C143" s="35" t="s">
        <v>2220</v>
      </c>
      <c r="D143" s="35" t="s">
        <v>1397</v>
      </c>
      <c r="E143" s="35" t="s">
        <v>2222</v>
      </c>
      <c r="F143" s="35" t="s">
        <v>1203</v>
      </c>
      <c r="G143" s="39" t="s">
        <v>701</v>
      </c>
      <c r="H143" s="39"/>
      <c r="I143" s="36" t="s">
        <v>700</v>
      </c>
      <c r="J143" s="36" t="s">
        <v>1258</v>
      </c>
      <c r="K143" s="9" t="s">
        <v>2626</v>
      </c>
      <c r="L143" s="6" t="s">
        <v>1259</v>
      </c>
      <c r="M143" s="5" t="s">
        <v>2049</v>
      </c>
      <c r="N143" s="5" t="s">
        <v>1352</v>
      </c>
      <c r="O143" s="5"/>
      <c r="P143" s="18" t="str">
        <f t="shared" si="14"/>
        <v>Klik</v>
      </c>
      <c r="Q143" s="20" t="s">
        <v>2266</v>
      </c>
      <c r="R143" s="21" t="str">
        <f t="shared" si="18"/>
        <v>Klik</v>
      </c>
      <c r="S143" s="29" t="s">
        <v>2322</v>
      </c>
      <c r="T143" s="21" t="str">
        <f t="shared" si="16"/>
        <v>Klik</v>
      </c>
      <c r="U143" s="26" t="s">
        <v>2331</v>
      </c>
      <c r="V143" s="18" t="str">
        <f t="shared" si="17"/>
        <v>Klik</v>
      </c>
      <c r="W143" s="27" t="s">
        <v>2329</v>
      </c>
      <c r="X143" s="5" t="s">
        <v>2332</v>
      </c>
      <c r="Y143" s="5" t="s">
        <v>2333</v>
      </c>
      <c r="Z143" s="5" t="s">
        <v>2337</v>
      </c>
      <c r="AA143" s="21" t="str">
        <f t="shared" si="13"/>
        <v>Klik</v>
      </c>
    </row>
    <row r="144" spans="1:27" x14ac:dyDescent="0.25">
      <c r="A144" s="33" t="str">
        <f>_xlfn.CONCAT(Basedir!$A$1,C144,"/",D144,"/",E144,"/",F144,"/",I144,J144,)</f>
        <v>D:\servier-smart-art\media\Bones/Bone structure/media for upload/Bone structure - Trabecular bone/Trabecular bone - Normal trabecular bone.png</v>
      </c>
      <c r="B144" s="34" t="str">
        <f t="shared" si="15"/>
        <v>Klik</v>
      </c>
      <c r="C144" s="35" t="s">
        <v>2220</v>
      </c>
      <c r="D144" s="35" t="s">
        <v>1397</v>
      </c>
      <c r="E144" s="35" t="s">
        <v>2222</v>
      </c>
      <c r="F144" s="35" t="s">
        <v>1203</v>
      </c>
      <c r="G144" s="39" t="s">
        <v>701</v>
      </c>
      <c r="H144" s="39"/>
      <c r="I144" s="37" t="s">
        <v>2470</v>
      </c>
      <c r="J144" s="36" t="s">
        <v>1257</v>
      </c>
      <c r="K144" s="9" t="s">
        <v>2627</v>
      </c>
      <c r="L144" s="6" t="s">
        <v>2060</v>
      </c>
      <c r="M144" s="5" t="s">
        <v>2056</v>
      </c>
      <c r="N144" s="5" t="s">
        <v>2050</v>
      </c>
      <c r="O144" s="5"/>
      <c r="P144" s="18" t="str">
        <f t="shared" si="14"/>
        <v>Klik</v>
      </c>
      <c r="Q144" s="20" t="s">
        <v>2266</v>
      </c>
      <c r="R144" s="21" t="str">
        <f t="shared" si="18"/>
        <v>Klik</v>
      </c>
      <c r="S144" s="29" t="s">
        <v>2322</v>
      </c>
      <c r="T144" s="21" t="str">
        <f t="shared" si="16"/>
        <v>Klik</v>
      </c>
      <c r="U144" s="26" t="s">
        <v>2331</v>
      </c>
      <c r="V144" s="18" t="str">
        <f t="shared" si="17"/>
        <v>Klik</v>
      </c>
      <c r="W144" s="27" t="s">
        <v>2329</v>
      </c>
      <c r="X144" s="5" t="s">
        <v>2332</v>
      </c>
      <c r="Y144" s="5" t="s">
        <v>2333</v>
      </c>
      <c r="Z144" s="5" t="s">
        <v>2337</v>
      </c>
      <c r="AA144" s="21" t="str">
        <f t="shared" si="13"/>
        <v>Klik</v>
      </c>
    </row>
    <row r="145" spans="1:27" x14ac:dyDescent="0.25">
      <c r="A145" s="33" t="str">
        <f>_xlfn.CONCAT(Basedir!$A$1,C145,"/",D145,"/",E145,"/",F145,"/",I145,J145,)</f>
        <v>D:\servier-smart-art\media\Bones/Bone structure/media for upload/Bone structure - Trabecular bone/Trabecular bone - Osteoporotic trabecular bone.png</v>
      </c>
      <c r="B145" s="34" t="str">
        <f t="shared" si="15"/>
        <v>Klik</v>
      </c>
      <c r="C145" s="35" t="s">
        <v>2220</v>
      </c>
      <c r="D145" s="35" t="s">
        <v>1397</v>
      </c>
      <c r="E145" s="35" t="s">
        <v>2222</v>
      </c>
      <c r="F145" s="35" t="s">
        <v>1203</v>
      </c>
      <c r="G145" s="39" t="s">
        <v>701</v>
      </c>
      <c r="H145" s="39"/>
      <c r="I145" s="37" t="s">
        <v>2471</v>
      </c>
      <c r="J145" s="36" t="s">
        <v>1257</v>
      </c>
      <c r="K145" s="9" t="s">
        <v>2628</v>
      </c>
      <c r="L145" s="6" t="s">
        <v>2058</v>
      </c>
      <c r="M145" s="5" t="s">
        <v>2054</v>
      </c>
      <c r="N145" s="5" t="s">
        <v>2053</v>
      </c>
      <c r="O145" s="5"/>
      <c r="P145" s="18" t="str">
        <f t="shared" si="14"/>
        <v>Klik</v>
      </c>
      <c r="Q145" s="20" t="s">
        <v>2266</v>
      </c>
      <c r="R145" s="21" t="str">
        <f t="shared" si="18"/>
        <v>Klik</v>
      </c>
      <c r="S145" s="29" t="s">
        <v>2322</v>
      </c>
      <c r="T145" s="21" t="str">
        <f t="shared" si="16"/>
        <v>Klik</v>
      </c>
      <c r="U145" s="26" t="s">
        <v>2331</v>
      </c>
      <c r="V145" s="18" t="str">
        <f t="shared" si="17"/>
        <v>Klik</v>
      </c>
      <c r="W145" s="27" t="s">
        <v>2329</v>
      </c>
      <c r="X145" s="5" t="s">
        <v>2332</v>
      </c>
      <c r="Y145" s="5" t="s">
        <v>2333</v>
      </c>
      <c r="Z145" s="5" t="s">
        <v>2337</v>
      </c>
      <c r="AA145" s="21" t="str">
        <f t="shared" si="13"/>
        <v>Klik</v>
      </c>
    </row>
    <row r="146" spans="1:27" x14ac:dyDescent="0.25">
      <c r="A146" s="33" t="str">
        <f>_xlfn.CONCAT(Basedir!$A$1,C146,"/",D146,"/",E146,"/",F146,"/",I146,J146,)</f>
        <v>D:\servier-smart-art\media\Bones/Bone structure/media for upload/Bone structure - Trabecular bone/Trabecular bone - Trabecular bone with microcracks.png</v>
      </c>
      <c r="B146" s="34" t="str">
        <f t="shared" si="15"/>
        <v>Klik</v>
      </c>
      <c r="C146" s="35" t="s">
        <v>2220</v>
      </c>
      <c r="D146" s="35" t="s">
        <v>1397</v>
      </c>
      <c r="E146" s="35" t="s">
        <v>2222</v>
      </c>
      <c r="F146" s="35" t="s">
        <v>1203</v>
      </c>
      <c r="G146" s="39" t="s">
        <v>701</v>
      </c>
      <c r="H146" s="39"/>
      <c r="I146" s="37" t="s">
        <v>2472</v>
      </c>
      <c r="J146" s="36" t="s">
        <v>1257</v>
      </c>
      <c r="K146" s="9" t="s">
        <v>2629</v>
      </c>
      <c r="L146" s="6" t="s">
        <v>2059</v>
      </c>
      <c r="M146" s="5" t="s">
        <v>2057</v>
      </c>
      <c r="N146" s="5" t="s">
        <v>2052</v>
      </c>
      <c r="O146" s="5"/>
      <c r="P146" s="18" t="str">
        <f t="shared" si="14"/>
        <v>Klik</v>
      </c>
      <c r="Q146" s="20" t="s">
        <v>2266</v>
      </c>
      <c r="R146" s="21" t="str">
        <f t="shared" si="18"/>
        <v>Klik</v>
      </c>
      <c r="S146" s="29" t="s">
        <v>2322</v>
      </c>
      <c r="T146" s="21" t="str">
        <f t="shared" si="16"/>
        <v>Klik</v>
      </c>
      <c r="U146" s="26" t="s">
        <v>2331</v>
      </c>
      <c r="V146" s="18" t="str">
        <f t="shared" si="17"/>
        <v>Klik</v>
      </c>
      <c r="W146" s="27" t="s">
        <v>2329</v>
      </c>
      <c r="X146" s="5" t="s">
        <v>2332</v>
      </c>
      <c r="Y146" s="5" t="s">
        <v>2333</v>
      </c>
      <c r="Z146" s="5" t="s">
        <v>2337</v>
      </c>
      <c r="AA146" s="21" t="str">
        <f t="shared" si="13"/>
        <v>Klik</v>
      </c>
    </row>
    <row r="147" spans="1:27" x14ac:dyDescent="0.25">
      <c r="A147" s="33" t="str">
        <f>_xlfn.CONCAT(Basedir!$A$1,C147,"/",D147,"/",E147,"/",F147,"/",I147,J147,)</f>
        <v>D:\servier-smart-art\media\Bones/Bone structure/media for upload/Bone structure - Trabecular bone/Trabecular bone - Trabecular bone with resorption areas.png</v>
      </c>
      <c r="B147" s="34" t="str">
        <f t="shared" si="15"/>
        <v>Klik</v>
      </c>
      <c r="C147" s="35" t="s">
        <v>2220</v>
      </c>
      <c r="D147" s="35" t="s">
        <v>1397</v>
      </c>
      <c r="E147" s="35" t="s">
        <v>2222</v>
      </c>
      <c r="F147" s="35" t="s">
        <v>1203</v>
      </c>
      <c r="G147" s="39" t="s">
        <v>701</v>
      </c>
      <c r="H147" s="39"/>
      <c r="I147" s="37" t="s">
        <v>2473</v>
      </c>
      <c r="J147" s="36" t="s">
        <v>1257</v>
      </c>
      <c r="K147" s="9" t="s">
        <v>2630</v>
      </c>
      <c r="L147" s="6" t="s">
        <v>2061</v>
      </c>
      <c r="M147" s="5" t="s">
        <v>2055</v>
      </c>
      <c r="N147" s="5" t="s">
        <v>2051</v>
      </c>
      <c r="O147" s="5"/>
      <c r="P147" s="18" t="str">
        <f t="shared" si="14"/>
        <v>Klik</v>
      </c>
      <c r="Q147" s="20" t="s">
        <v>2266</v>
      </c>
      <c r="R147" s="21" t="str">
        <f t="shared" si="18"/>
        <v>Klik</v>
      </c>
      <c r="S147" s="29" t="s">
        <v>2322</v>
      </c>
      <c r="T147" s="21" t="str">
        <f t="shared" si="16"/>
        <v>Klik</v>
      </c>
      <c r="U147" s="26" t="s">
        <v>2331</v>
      </c>
      <c r="V147" s="18" t="str">
        <f t="shared" si="17"/>
        <v>Klik</v>
      </c>
      <c r="W147" s="27" t="s">
        <v>2329</v>
      </c>
      <c r="X147" s="5" t="s">
        <v>2332</v>
      </c>
      <c r="Y147" s="5" t="s">
        <v>2333</v>
      </c>
      <c r="Z147" s="5" t="s">
        <v>2337</v>
      </c>
      <c r="AA147" s="21" t="str">
        <f t="shared" si="13"/>
        <v>Klik</v>
      </c>
    </row>
    <row r="148" spans="1:27" x14ac:dyDescent="0.25">
      <c r="A148" s="33" t="str">
        <f>_xlfn.CONCAT(Basedir!$A$1,C148,"/",D148,"/",E148,"/",F148,"/",I148,J148,)</f>
        <v>D:\servier-smart-art\media\Bones/Bone structure/media for upload/Bone structure - Trabecular bone/Trabecular bone 2.png</v>
      </c>
      <c r="B148" s="34" t="str">
        <f t="shared" si="15"/>
        <v>Klik</v>
      </c>
      <c r="C148" s="35" t="s">
        <v>2220</v>
      </c>
      <c r="D148" s="35" t="s">
        <v>1397</v>
      </c>
      <c r="E148" s="35" t="s">
        <v>2222</v>
      </c>
      <c r="F148" s="35" t="s">
        <v>1203</v>
      </c>
      <c r="G148" s="39" t="s">
        <v>701</v>
      </c>
      <c r="H148" s="39"/>
      <c r="I148" s="36" t="s">
        <v>703</v>
      </c>
      <c r="J148" s="36" t="s">
        <v>1257</v>
      </c>
      <c r="K148" s="9" t="s">
        <v>2631</v>
      </c>
      <c r="L148" s="6" t="s">
        <v>1203</v>
      </c>
      <c r="M148" s="5" t="s">
        <v>2062</v>
      </c>
      <c r="N148" s="5" t="s">
        <v>1353</v>
      </c>
      <c r="O148" s="5"/>
      <c r="P148" s="18" t="str">
        <f t="shared" si="14"/>
        <v>Klik</v>
      </c>
      <c r="Q148" s="20" t="s">
        <v>2266</v>
      </c>
      <c r="R148" s="21" t="str">
        <f t="shared" si="18"/>
        <v>Klik</v>
      </c>
      <c r="S148" s="29" t="s">
        <v>2322</v>
      </c>
      <c r="T148" s="21" t="str">
        <f t="shared" si="16"/>
        <v>Klik</v>
      </c>
      <c r="U148" s="26" t="s">
        <v>2331</v>
      </c>
      <c r="V148" s="18" t="str">
        <f t="shared" si="17"/>
        <v>Klik</v>
      </c>
      <c r="W148" s="27" t="s">
        <v>2329</v>
      </c>
      <c r="X148" s="5" t="s">
        <v>2332</v>
      </c>
      <c r="Y148" s="5" t="s">
        <v>2333</v>
      </c>
      <c r="Z148" s="5" t="s">
        <v>2337</v>
      </c>
      <c r="AA148" s="21" t="str">
        <f t="shared" si="13"/>
        <v>Klik</v>
      </c>
    </row>
    <row r="149" spans="1:27" x14ac:dyDescent="0.25">
      <c r="A149" s="33" t="str">
        <f>_xlfn.CONCAT(Basedir!$A$1,C149,"/",D149,"/",E149,"/",F149,"/",I149,J149,)</f>
        <v>D:\servier-smart-art\media\Bones/Bone structure/media for upload/Bone structure - Trabecular bone/Trabecular bone.jpg</v>
      </c>
      <c r="B149" s="34" t="str">
        <f t="shared" si="15"/>
        <v>Klik</v>
      </c>
      <c r="C149" s="35" t="s">
        <v>2220</v>
      </c>
      <c r="D149" s="35" t="s">
        <v>1397</v>
      </c>
      <c r="E149" s="35" t="s">
        <v>2222</v>
      </c>
      <c r="F149" s="35" t="s">
        <v>1203</v>
      </c>
      <c r="G149" s="39" t="s">
        <v>701</v>
      </c>
      <c r="H149" s="39"/>
      <c r="I149" s="36" t="s">
        <v>701</v>
      </c>
      <c r="J149" s="36" t="s">
        <v>1258</v>
      </c>
      <c r="K149" s="9" t="s">
        <v>2632</v>
      </c>
      <c r="L149" s="6" t="s">
        <v>1203</v>
      </c>
      <c r="M149" s="5" t="s">
        <v>2062</v>
      </c>
      <c r="N149" s="5" t="s">
        <v>1353</v>
      </c>
      <c r="O149" s="5"/>
      <c r="P149" s="18" t="str">
        <f t="shared" si="14"/>
        <v>Klik</v>
      </c>
      <c r="Q149" s="20" t="s">
        <v>2266</v>
      </c>
      <c r="R149" s="21" t="str">
        <f t="shared" si="18"/>
        <v>Klik</v>
      </c>
      <c r="S149" s="29" t="s">
        <v>2322</v>
      </c>
      <c r="T149" s="21" t="str">
        <f t="shared" si="16"/>
        <v>Klik</v>
      </c>
      <c r="U149" s="26" t="s">
        <v>2331</v>
      </c>
      <c r="V149" s="18" t="str">
        <f t="shared" si="17"/>
        <v>Klik</v>
      </c>
      <c r="W149" s="27" t="s">
        <v>2329</v>
      </c>
      <c r="X149" s="5" t="s">
        <v>2332</v>
      </c>
      <c r="Y149" s="5" t="s">
        <v>2333</v>
      </c>
      <c r="Z149" s="5" t="s">
        <v>2337</v>
      </c>
      <c r="AA149" s="21" t="str">
        <f t="shared" si="13"/>
        <v>Klik</v>
      </c>
    </row>
    <row r="150" spans="1:27" x14ac:dyDescent="0.25">
      <c r="A150" s="33" t="str">
        <f>_xlfn.CONCAT(Basedir!$A$1,C150,"/",D150,"/",E150,"/",F150,"/",I150,J150,)</f>
        <v>D:\servier-smart-art\media\Bones/Skeleton and bones/media for upload/Skeleton and bones - Adult premenopause/Adult premenopause 1.png</v>
      </c>
      <c r="B150" s="34" t="str">
        <f t="shared" si="15"/>
        <v>Klik</v>
      </c>
      <c r="C150" s="35" t="s">
        <v>2220</v>
      </c>
      <c r="D150" s="35" t="s">
        <v>2223</v>
      </c>
      <c r="E150" s="35" t="s">
        <v>2222</v>
      </c>
      <c r="F150" s="35" t="s">
        <v>1204</v>
      </c>
      <c r="G150" s="39" t="s">
        <v>1204</v>
      </c>
      <c r="H150" s="39"/>
      <c r="I150" s="36" t="s">
        <v>787</v>
      </c>
      <c r="J150" s="36" t="s">
        <v>1257</v>
      </c>
      <c r="K150" s="9" t="s">
        <v>2345</v>
      </c>
      <c r="L150" s="6" t="s">
        <v>1204</v>
      </c>
      <c r="M150" s="6" t="s">
        <v>1227</v>
      </c>
      <c r="N150" s="5" t="s">
        <v>1376</v>
      </c>
      <c r="O150" s="5"/>
      <c r="P150" s="18" t="str">
        <f t="shared" si="14"/>
        <v>Klik</v>
      </c>
      <c r="Q150" s="20" t="s">
        <v>2267</v>
      </c>
      <c r="R150" s="21" t="str">
        <f t="shared" si="18"/>
        <v>Klik</v>
      </c>
      <c r="S150" s="25" t="s">
        <v>2320</v>
      </c>
      <c r="T150" s="21" t="str">
        <f t="shared" si="16"/>
        <v>Klik</v>
      </c>
      <c r="U150" s="26" t="s">
        <v>2331</v>
      </c>
      <c r="V150" s="18" t="str">
        <f t="shared" si="17"/>
        <v>Klik</v>
      </c>
      <c r="W150" s="27" t="s">
        <v>2330</v>
      </c>
      <c r="X150" s="5" t="s">
        <v>2334</v>
      </c>
      <c r="Y150" s="5" t="s">
        <v>2335</v>
      </c>
      <c r="Z150" s="5" t="s">
        <v>2338</v>
      </c>
      <c r="AA150" s="21" t="str">
        <f>HYPERLINK(Z150,"Klik")</f>
        <v>Klik</v>
      </c>
    </row>
    <row r="151" spans="1:27" x14ac:dyDescent="0.25">
      <c r="A151" s="33" t="str">
        <f>_xlfn.CONCAT(Basedir!$A$1,C151,"/",D151,"/",E151,"/",F151,"/",I151,J151,)</f>
        <v>D:\servier-smart-art\media\Bones/Skeleton and bones/media for upload/Skeleton and bones - Adult premenopause/Adult premenopause 2.png</v>
      </c>
      <c r="B151" s="34" t="str">
        <f t="shared" si="15"/>
        <v>Klik</v>
      </c>
      <c r="C151" s="35" t="s">
        <v>2220</v>
      </c>
      <c r="D151" s="35" t="s">
        <v>2223</v>
      </c>
      <c r="E151" s="35" t="s">
        <v>2222</v>
      </c>
      <c r="F151" s="35" t="s">
        <v>1204</v>
      </c>
      <c r="G151" s="39" t="s">
        <v>1204</v>
      </c>
      <c r="H151" s="39"/>
      <c r="I151" s="36" t="s">
        <v>784</v>
      </c>
      <c r="J151" s="36" t="s">
        <v>1257</v>
      </c>
      <c r="K151" s="9" t="s">
        <v>2346</v>
      </c>
      <c r="L151" s="6" t="s">
        <v>1204</v>
      </c>
      <c r="M151" s="6" t="s">
        <v>1227</v>
      </c>
      <c r="N151" s="5" t="s">
        <v>1376</v>
      </c>
      <c r="O151" s="5"/>
      <c r="P151" s="18" t="str">
        <f t="shared" si="14"/>
        <v>Klik</v>
      </c>
      <c r="Q151" s="20" t="s">
        <v>2267</v>
      </c>
      <c r="R151" s="21" t="str">
        <f t="shared" si="18"/>
        <v>Klik</v>
      </c>
      <c r="S151" s="25" t="s">
        <v>2320</v>
      </c>
      <c r="T151" s="21" t="str">
        <f t="shared" si="16"/>
        <v>Klik</v>
      </c>
      <c r="U151" s="26" t="s">
        <v>2331</v>
      </c>
      <c r="V151" s="18" t="str">
        <f t="shared" si="17"/>
        <v>Klik</v>
      </c>
      <c r="W151" s="27" t="s">
        <v>2330</v>
      </c>
      <c r="X151" s="5" t="s">
        <v>2334</v>
      </c>
      <c r="Y151" s="5" t="s">
        <v>2335</v>
      </c>
      <c r="Z151" s="5" t="s">
        <v>2338</v>
      </c>
      <c r="AA151" s="21" t="str">
        <f t="shared" ref="AA151:AA214" si="19">HYPERLINK(Z151,"Klik")</f>
        <v>Klik</v>
      </c>
    </row>
    <row r="152" spans="1:27" x14ac:dyDescent="0.25">
      <c r="A152" s="33" t="str">
        <f>_xlfn.CONCAT(Basedir!$A$1,C152,"/",D152,"/",E152,"/",F152,"/",I152,J152,)</f>
        <v>D:\servier-smart-art\media\Bones/Skeleton and bones/media for upload/Skeleton and bones - Adult premenopause/Adult premenopause 3.png</v>
      </c>
      <c r="B152" s="34" t="str">
        <f t="shared" si="15"/>
        <v>Klik</v>
      </c>
      <c r="C152" s="35" t="s">
        <v>2220</v>
      </c>
      <c r="D152" s="35" t="s">
        <v>2223</v>
      </c>
      <c r="E152" s="35" t="s">
        <v>2222</v>
      </c>
      <c r="F152" s="35" t="s">
        <v>1204</v>
      </c>
      <c r="G152" s="39" t="s">
        <v>1204</v>
      </c>
      <c r="H152" s="39"/>
      <c r="I152" s="36" t="s">
        <v>785</v>
      </c>
      <c r="J152" s="36" t="s">
        <v>1257</v>
      </c>
      <c r="K152" s="9" t="s">
        <v>2347</v>
      </c>
      <c r="L152" s="6" t="s">
        <v>1204</v>
      </c>
      <c r="M152" s="6" t="s">
        <v>1227</v>
      </c>
      <c r="N152" s="5" t="s">
        <v>1376</v>
      </c>
      <c r="O152" s="5"/>
      <c r="P152" s="18" t="str">
        <f t="shared" si="14"/>
        <v>Klik</v>
      </c>
      <c r="Q152" s="20" t="s">
        <v>2267</v>
      </c>
      <c r="R152" s="21" t="str">
        <f t="shared" si="18"/>
        <v>Klik</v>
      </c>
      <c r="S152" s="25" t="s">
        <v>2320</v>
      </c>
      <c r="T152" s="21" t="str">
        <f t="shared" si="16"/>
        <v>Klik</v>
      </c>
      <c r="U152" s="26" t="s">
        <v>2331</v>
      </c>
      <c r="V152" s="18" t="str">
        <f t="shared" si="17"/>
        <v>Klik</v>
      </c>
      <c r="W152" s="27" t="s">
        <v>2330</v>
      </c>
      <c r="X152" s="5" t="s">
        <v>2334</v>
      </c>
      <c r="Y152" s="5" t="s">
        <v>2335</v>
      </c>
      <c r="Z152" s="5" t="s">
        <v>2338</v>
      </c>
      <c r="AA152" s="21" t="str">
        <f t="shared" si="19"/>
        <v>Klik</v>
      </c>
    </row>
    <row r="153" spans="1:27" x14ac:dyDescent="0.25">
      <c r="A153" s="33" t="str">
        <f>_xlfn.CONCAT(Basedir!$A$1,C153,"/",D153,"/",E153,"/",F153,"/",I153,J153,)</f>
        <v>D:\servier-smart-art\media\Bones/Skeleton and bones/media for upload/Skeleton and bones - Adult premenopause/Adult premenopause 4.png</v>
      </c>
      <c r="B153" s="34" t="str">
        <f t="shared" si="15"/>
        <v>Klik</v>
      </c>
      <c r="C153" s="35" t="s">
        <v>2220</v>
      </c>
      <c r="D153" s="35" t="s">
        <v>2223</v>
      </c>
      <c r="E153" s="35" t="s">
        <v>2222</v>
      </c>
      <c r="F153" s="35" t="s">
        <v>1204</v>
      </c>
      <c r="G153" s="39" t="s">
        <v>1204</v>
      </c>
      <c r="H153" s="39"/>
      <c r="I153" s="36" t="s">
        <v>786</v>
      </c>
      <c r="J153" s="36" t="s">
        <v>1257</v>
      </c>
      <c r="K153" s="9" t="s">
        <v>2348</v>
      </c>
      <c r="L153" s="6" t="s">
        <v>1204</v>
      </c>
      <c r="M153" s="6" t="s">
        <v>1227</v>
      </c>
      <c r="N153" s="5" t="s">
        <v>1376</v>
      </c>
      <c r="O153" s="5"/>
      <c r="P153" s="18" t="str">
        <f t="shared" si="14"/>
        <v>Klik</v>
      </c>
      <c r="Q153" s="20" t="s">
        <v>2267</v>
      </c>
      <c r="R153" s="21" t="str">
        <f t="shared" si="18"/>
        <v>Klik</v>
      </c>
      <c r="S153" s="25" t="s">
        <v>2320</v>
      </c>
      <c r="T153" s="21" t="str">
        <f t="shared" si="16"/>
        <v>Klik</v>
      </c>
      <c r="U153" s="26" t="s">
        <v>2331</v>
      </c>
      <c r="V153" s="18" t="str">
        <f t="shared" si="17"/>
        <v>Klik</v>
      </c>
      <c r="W153" s="27" t="s">
        <v>2330</v>
      </c>
      <c r="X153" s="5" t="s">
        <v>2334</v>
      </c>
      <c r="Y153" s="5" t="s">
        <v>2335</v>
      </c>
      <c r="Z153" s="5" t="s">
        <v>2338</v>
      </c>
      <c r="AA153" s="21" t="str">
        <f t="shared" si="19"/>
        <v>Klik</v>
      </c>
    </row>
    <row r="154" spans="1:27" x14ac:dyDescent="0.25">
      <c r="A154" s="33" t="str">
        <f>_xlfn.CONCAT(Basedir!$A$1,C154,"/",D154,"/",E154,"/",F154,"/",I154,J154,)</f>
        <v>D:\servier-smart-art\media\Bones/Skeleton and bones/media for upload/Skeleton and bones - Adult premenopause/Adult premenopause.jpg</v>
      </c>
      <c r="B154" s="34" t="str">
        <f t="shared" si="15"/>
        <v>Klik</v>
      </c>
      <c r="C154" s="35" t="s">
        <v>2220</v>
      </c>
      <c r="D154" s="35" t="s">
        <v>2223</v>
      </c>
      <c r="E154" s="35" t="s">
        <v>2222</v>
      </c>
      <c r="F154" s="35" t="s">
        <v>1204</v>
      </c>
      <c r="G154" s="39" t="s">
        <v>1204</v>
      </c>
      <c r="H154" s="39"/>
      <c r="I154" s="36" t="s">
        <v>707</v>
      </c>
      <c r="J154" s="36" t="s">
        <v>1258</v>
      </c>
      <c r="K154" s="9" t="s">
        <v>2349</v>
      </c>
      <c r="L154" s="6" t="s">
        <v>1204</v>
      </c>
      <c r="M154" s="6" t="s">
        <v>1227</v>
      </c>
      <c r="N154" s="5" t="s">
        <v>1376</v>
      </c>
      <c r="O154" s="5"/>
      <c r="P154" s="18" t="str">
        <f t="shared" si="14"/>
        <v>Klik</v>
      </c>
      <c r="Q154" s="20" t="s">
        <v>2267</v>
      </c>
      <c r="R154" s="21" t="str">
        <f t="shared" si="18"/>
        <v>Klik</v>
      </c>
      <c r="S154" s="25" t="s">
        <v>2320</v>
      </c>
      <c r="T154" s="21" t="str">
        <f t="shared" si="16"/>
        <v>Klik</v>
      </c>
      <c r="U154" s="26" t="s">
        <v>2331</v>
      </c>
      <c r="V154" s="18" t="str">
        <f t="shared" si="17"/>
        <v>Klik</v>
      </c>
      <c r="W154" s="27" t="s">
        <v>2330</v>
      </c>
      <c r="X154" s="5" t="s">
        <v>2334</v>
      </c>
      <c r="Y154" s="5" t="s">
        <v>2335</v>
      </c>
      <c r="Z154" s="5" t="s">
        <v>2338</v>
      </c>
      <c r="AA154" s="21" t="str">
        <f t="shared" si="19"/>
        <v>Klik</v>
      </c>
    </row>
    <row r="155" spans="1:27" x14ac:dyDescent="0.25">
      <c r="A155" s="33" t="str">
        <f>_xlfn.CONCAT(Basedir!$A$1,C155,"/",D155,"/",E155,"/",F155,"/",I155,J155,)</f>
        <v>D:\servier-smart-art\media\Bones/Skeleton and bones/media for upload/Skeleton and bones - Ankle sprain/Ankle sprain 1.png</v>
      </c>
      <c r="B155" s="34" t="str">
        <f t="shared" si="15"/>
        <v>Klik</v>
      </c>
      <c r="C155" s="35" t="s">
        <v>2220</v>
      </c>
      <c r="D155" s="35" t="s">
        <v>2223</v>
      </c>
      <c r="E155" s="35" t="s">
        <v>2222</v>
      </c>
      <c r="F155" s="35" t="s">
        <v>1205</v>
      </c>
      <c r="G155" s="39" t="s">
        <v>1205</v>
      </c>
      <c r="H155" s="39"/>
      <c r="I155" s="36" t="s">
        <v>788</v>
      </c>
      <c r="J155" s="36" t="s">
        <v>1257</v>
      </c>
      <c r="K155" s="9" t="s">
        <v>2350</v>
      </c>
      <c r="L155" s="6" t="s">
        <v>1205</v>
      </c>
      <c r="M155" s="6" t="s">
        <v>1244</v>
      </c>
      <c r="N155" s="5" t="s">
        <v>1354</v>
      </c>
      <c r="O155" s="5"/>
      <c r="P155" s="18" t="str">
        <f t="shared" si="14"/>
        <v>Klik</v>
      </c>
      <c r="Q155" s="20" t="s">
        <v>2268</v>
      </c>
      <c r="R155" s="21" t="str">
        <f t="shared" si="18"/>
        <v>Klik</v>
      </c>
      <c r="S155" s="25" t="s">
        <v>2320</v>
      </c>
      <c r="T155" s="21" t="str">
        <f t="shared" si="16"/>
        <v>Klik</v>
      </c>
      <c r="U155" s="26" t="s">
        <v>2331</v>
      </c>
      <c r="V155" s="18" t="str">
        <f t="shared" si="17"/>
        <v>Klik</v>
      </c>
      <c r="W155" s="27" t="s">
        <v>2330</v>
      </c>
      <c r="X155" s="5" t="s">
        <v>2334</v>
      </c>
      <c r="Y155" s="5" t="s">
        <v>2335</v>
      </c>
      <c r="Z155" s="5" t="s">
        <v>2338</v>
      </c>
      <c r="AA155" s="21" t="str">
        <f t="shared" si="19"/>
        <v>Klik</v>
      </c>
    </row>
    <row r="156" spans="1:27" x14ac:dyDescent="0.25">
      <c r="A156" s="33" t="str">
        <f>_xlfn.CONCAT(Basedir!$A$1,C156,"/",D156,"/",E156,"/",F156,"/",I156,J156,)</f>
        <v>D:\servier-smart-art\media\Bones/Skeleton and bones/media for upload/Skeleton and bones - Ankle sprain/Ankle sprain 2.png</v>
      </c>
      <c r="B156" s="34" t="str">
        <f t="shared" si="15"/>
        <v>Klik</v>
      </c>
      <c r="C156" s="35" t="s">
        <v>2220</v>
      </c>
      <c r="D156" s="35" t="s">
        <v>2223</v>
      </c>
      <c r="E156" s="35" t="s">
        <v>2222</v>
      </c>
      <c r="F156" s="35" t="s">
        <v>1205</v>
      </c>
      <c r="G156" s="39" t="s">
        <v>1205</v>
      </c>
      <c r="H156" s="39"/>
      <c r="I156" s="36" t="s">
        <v>789</v>
      </c>
      <c r="J156" s="36" t="s">
        <v>1257</v>
      </c>
      <c r="K156" s="9" t="s">
        <v>2351</v>
      </c>
      <c r="L156" s="6" t="s">
        <v>1205</v>
      </c>
      <c r="M156" s="6" t="s">
        <v>1244</v>
      </c>
      <c r="N156" s="5" t="s">
        <v>1354</v>
      </c>
      <c r="O156" s="5"/>
      <c r="P156" s="18" t="str">
        <f t="shared" si="14"/>
        <v>Klik</v>
      </c>
      <c r="Q156" s="20" t="s">
        <v>2268</v>
      </c>
      <c r="R156" s="21" t="str">
        <f t="shared" si="18"/>
        <v>Klik</v>
      </c>
      <c r="S156" s="25" t="s">
        <v>2320</v>
      </c>
      <c r="T156" s="21" t="str">
        <f t="shared" si="16"/>
        <v>Klik</v>
      </c>
      <c r="U156" s="26" t="s">
        <v>2331</v>
      </c>
      <c r="V156" s="18" t="str">
        <f t="shared" si="17"/>
        <v>Klik</v>
      </c>
      <c r="W156" s="27" t="s">
        <v>2330</v>
      </c>
      <c r="X156" s="5" t="s">
        <v>2334</v>
      </c>
      <c r="Y156" s="5" t="s">
        <v>2335</v>
      </c>
      <c r="Z156" s="5" t="s">
        <v>2338</v>
      </c>
      <c r="AA156" s="21" t="str">
        <f t="shared" si="19"/>
        <v>Klik</v>
      </c>
    </row>
    <row r="157" spans="1:27" x14ac:dyDescent="0.25">
      <c r="A157" s="33" t="str">
        <f>_xlfn.CONCAT(Basedir!$A$1,C157,"/",D157,"/",E157,"/",F157,"/",I157,J157,)</f>
        <v>D:\servier-smart-art\media\Bones/Skeleton and bones/media for upload/Skeleton and bones - Ankle sprain/Ankle sprain 3.png</v>
      </c>
      <c r="B157" s="34" t="str">
        <f t="shared" si="15"/>
        <v>Klik</v>
      </c>
      <c r="C157" s="35" t="s">
        <v>2220</v>
      </c>
      <c r="D157" s="35" t="s">
        <v>2223</v>
      </c>
      <c r="E157" s="35" t="s">
        <v>2222</v>
      </c>
      <c r="F157" s="35" t="s">
        <v>1205</v>
      </c>
      <c r="G157" s="39" t="s">
        <v>1205</v>
      </c>
      <c r="H157" s="39"/>
      <c r="I157" s="36" t="s">
        <v>790</v>
      </c>
      <c r="J157" s="36" t="s">
        <v>1257</v>
      </c>
      <c r="K157" s="9" t="s">
        <v>2352</v>
      </c>
      <c r="L157" s="6" t="s">
        <v>1205</v>
      </c>
      <c r="M157" s="6" t="s">
        <v>1244</v>
      </c>
      <c r="N157" s="5" t="s">
        <v>1354</v>
      </c>
      <c r="O157" s="5"/>
      <c r="P157" s="18" t="str">
        <f t="shared" si="14"/>
        <v>Klik</v>
      </c>
      <c r="Q157" s="20" t="s">
        <v>2268</v>
      </c>
      <c r="R157" s="21" t="str">
        <f t="shared" si="18"/>
        <v>Klik</v>
      </c>
      <c r="S157" s="25" t="s">
        <v>2320</v>
      </c>
      <c r="T157" s="21" t="str">
        <f t="shared" si="16"/>
        <v>Klik</v>
      </c>
      <c r="U157" s="26" t="s">
        <v>2331</v>
      </c>
      <c r="V157" s="18" t="str">
        <f t="shared" si="17"/>
        <v>Klik</v>
      </c>
      <c r="W157" s="27" t="s">
        <v>2330</v>
      </c>
      <c r="X157" s="5" t="s">
        <v>2334</v>
      </c>
      <c r="Y157" s="5" t="s">
        <v>2335</v>
      </c>
      <c r="Z157" s="5" t="s">
        <v>2338</v>
      </c>
      <c r="AA157" s="21" t="str">
        <f t="shared" si="19"/>
        <v>Klik</v>
      </c>
    </row>
    <row r="158" spans="1:27" x14ac:dyDescent="0.25">
      <c r="A158" s="33" t="str">
        <f>_xlfn.CONCAT(Basedir!$A$1,C158,"/",D158,"/",E158,"/",F158,"/",I158,J158,)</f>
        <v>D:\servier-smart-art\media\Bones/Skeleton and bones/media for upload/Skeleton and bones - Ankle sprain/Ankle sprain 4.png</v>
      </c>
      <c r="B158" s="34" t="str">
        <f t="shared" si="15"/>
        <v>Klik</v>
      </c>
      <c r="C158" s="35" t="s">
        <v>2220</v>
      </c>
      <c r="D158" s="35" t="s">
        <v>2223</v>
      </c>
      <c r="E158" s="35" t="s">
        <v>2222</v>
      </c>
      <c r="F158" s="35" t="s">
        <v>1205</v>
      </c>
      <c r="G158" s="39" t="s">
        <v>1205</v>
      </c>
      <c r="H158" s="39"/>
      <c r="I158" s="36" t="s">
        <v>791</v>
      </c>
      <c r="J158" s="36" t="s">
        <v>1257</v>
      </c>
      <c r="K158" s="9" t="s">
        <v>2353</v>
      </c>
      <c r="L158" s="6" t="s">
        <v>1205</v>
      </c>
      <c r="M158" s="6" t="s">
        <v>1244</v>
      </c>
      <c r="N158" s="5" t="s">
        <v>1354</v>
      </c>
      <c r="O158" s="5"/>
      <c r="P158" s="18" t="str">
        <f t="shared" si="14"/>
        <v>Klik</v>
      </c>
      <c r="Q158" s="20" t="s">
        <v>2268</v>
      </c>
      <c r="R158" s="21" t="str">
        <f t="shared" si="18"/>
        <v>Klik</v>
      </c>
      <c r="S158" s="25" t="s">
        <v>2320</v>
      </c>
      <c r="T158" s="21" t="str">
        <f t="shared" si="16"/>
        <v>Klik</v>
      </c>
      <c r="U158" s="26" t="s">
        <v>2331</v>
      </c>
      <c r="V158" s="18" t="str">
        <f t="shared" si="17"/>
        <v>Klik</v>
      </c>
      <c r="W158" s="27" t="s">
        <v>2330</v>
      </c>
      <c r="X158" s="5" t="s">
        <v>2334</v>
      </c>
      <c r="Y158" s="5" t="s">
        <v>2335</v>
      </c>
      <c r="Z158" s="5" t="s">
        <v>2338</v>
      </c>
      <c r="AA158" s="21" t="str">
        <f t="shared" si="19"/>
        <v>Klik</v>
      </c>
    </row>
    <row r="159" spans="1:27" x14ac:dyDescent="0.25">
      <c r="A159" s="33" t="str">
        <f>_xlfn.CONCAT(Basedir!$A$1,C159,"/",D159,"/",E159,"/",F159,"/",I159,J159,)</f>
        <v>D:\servier-smart-art\media\Bones/Skeleton and bones/media for upload/Skeleton and bones - Ankle sprain/Ankle sprain 5.png</v>
      </c>
      <c r="B159" s="34" t="str">
        <f t="shared" si="15"/>
        <v>Klik</v>
      </c>
      <c r="C159" s="35" t="s">
        <v>2220</v>
      </c>
      <c r="D159" s="35" t="s">
        <v>2223</v>
      </c>
      <c r="E159" s="35" t="s">
        <v>2222</v>
      </c>
      <c r="F159" s="35" t="s">
        <v>1205</v>
      </c>
      <c r="G159" s="39" t="s">
        <v>1205</v>
      </c>
      <c r="H159" s="39"/>
      <c r="I159" s="36" t="s">
        <v>792</v>
      </c>
      <c r="J159" s="36" t="s">
        <v>1257</v>
      </c>
      <c r="K159" s="9" t="s">
        <v>2354</v>
      </c>
      <c r="L159" s="6" t="s">
        <v>1205</v>
      </c>
      <c r="M159" s="6" t="s">
        <v>1244</v>
      </c>
      <c r="N159" s="5" t="s">
        <v>1354</v>
      </c>
      <c r="O159" s="5"/>
      <c r="P159" s="18" t="str">
        <f t="shared" si="14"/>
        <v>Klik</v>
      </c>
      <c r="Q159" s="20" t="s">
        <v>2268</v>
      </c>
      <c r="R159" s="21" t="str">
        <f t="shared" si="18"/>
        <v>Klik</v>
      </c>
      <c r="S159" s="25" t="s">
        <v>2320</v>
      </c>
      <c r="T159" s="21" t="str">
        <f t="shared" si="16"/>
        <v>Klik</v>
      </c>
      <c r="U159" s="26" t="s">
        <v>2331</v>
      </c>
      <c r="V159" s="18" t="str">
        <f t="shared" si="17"/>
        <v>Klik</v>
      </c>
      <c r="W159" s="27" t="s">
        <v>2330</v>
      </c>
      <c r="X159" s="5" t="s">
        <v>2334</v>
      </c>
      <c r="Y159" s="5" t="s">
        <v>2335</v>
      </c>
      <c r="Z159" s="5" t="s">
        <v>2338</v>
      </c>
      <c r="AA159" s="21" t="str">
        <f t="shared" si="19"/>
        <v>Klik</v>
      </c>
    </row>
    <row r="160" spans="1:27" x14ac:dyDescent="0.25">
      <c r="A160" s="33" t="str">
        <f>_xlfn.CONCAT(Basedir!$A$1,C160,"/",D160,"/",E160,"/",F160,"/",I160,J160,)</f>
        <v>D:\servier-smart-art\media\Bones/Skeleton and bones/media for upload/Skeleton and bones - Ankle sprain/Ankle sprain 6.png</v>
      </c>
      <c r="B160" s="34" t="str">
        <f t="shared" si="15"/>
        <v>Klik</v>
      </c>
      <c r="C160" s="35" t="s">
        <v>2220</v>
      </c>
      <c r="D160" s="35" t="s">
        <v>2223</v>
      </c>
      <c r="E160" s="35" t="s">
        <v>2222</v>
      </c>
      <c r="F160" s="35" t="s">
        <v>1205</v>
      </c>
      <c r="G160" s="39" t="s">
        <v>1205</v>
      </c>
      <c r="H160" s="39"/>
      <c r="I160" s="36" t="s">
        <v>793</v>
      </c>
      <c r="J160" s="36" t="s">
        <v>1257</v>
      </c>
      <c r="K160" s="9" t="s">
        <v>2355</v>
      </c>
      <c r="L160" s="6" t="s">
        <v>1205</v>
      </c>
      <c r="M160" s="6" t="s">
        <v>1244</v>
      </c>
      <c r="N160" s="5" t="s">
        <v>1354</v>
      </c>
      <c r="O160" s="5"/>
      <c r="P160" s="18" t="str">
        <f t="shared" si="14"/>
        <v>Klik</v>
      </c>
      <c r="Q160" s="20" t="s">
        <v>2268</v>
      </c>
      <c r="R160" s="21" t="str">
        <f t="shared" si="18"/>
        <v>Klik</v>
      </c>
      <c r="S160" s="25" t="s">
        <v>2320</v>
      </c>
      <c r="T160" s="21" t="str">
        <f t="shared" si="16"/>
        <v>Klik</v>
      </c>
      <c r="U160" s="26" t="s">
        <v>2331</v>
      </c>
      <c r="V160" s="18" t="str">
        <f t="shared" si="17"/>
        <v>Klik</v>
      </c>
      <c r="W160" s="27" t="s">
        <v>2330</v>
      </c>
      <c r="X160" s="5" t="s">
        <v>2334</v>
      </c>
      <c r="Y160" s="5" t="s">
        <v>2335</v>
      </c>
      <c r="Z160" s="5" t="s">
        <v>2338</v>
      </c>
      <c r="AA160" s="21" t="str">
        <f t="shared" si="19"/>
        <v>Klik</v>
      </c>
    </row>
    <row r="161" spans="1:27" x14ac:dyDescent="0.25">
      <c r="A161" s="33" t="str">
        <f>_xlfn.CONCAT(Basedir!$A$1,C161,"/",D161,"/",E161,"/",F161,"/",I161,J161,)</f>
        <v>D:\servier-smart-art\media\Bones/Skeleton and bones/media for upload/Skeleton and bones - Ankle sprain/Ankle sprain 7.png</v>
      </c>
      <c r="B161" s="34" t="str">
        <f t="shared" si="15"/>
        <v>Klik</v>
      </c>
      <c r="C161" s="35" t="s">
        <v>2220</v>
      </c>
      <c r="D161" s="35" t="s">
        <v>2223</v>
      </c>
      <c r="E161" s="35" t="s">
        <v>2222</v>
      </c>
      <c r="F161" s="35" t="s">
        <v>1205</v>
      </c>
      <c r="G161" s="39" t="s">
        <v>1205</v>
      </c>
      <c r="H161" s="39"/>
      <c r="I161" s="36" t="s">
        <v>794</v>
      </c>
      <c r="J161" s="36" t="s">
        <v>1257</v>
      </c>
      <c r="K161" s="9" t="s">
        <v>2356</v>
      </c>
      <c r="L161" s="6" t="s">
        <v>1205</v>
      </c>
      <c r="M161" s="6" t="s">
        <v>1244</v>
      </c>
      <c r="N161" s="5" t="s">
        <v>1354</v>
      </c>
      <c r="O161" s="5"/>
      <c r="P161" s="18" t="str">
        <f t="shared" si="14"/>
        <v>Klik</v>
      </c>
      <c r="Q161" s="20" t="s">
        <v>2268</v>
      </c>
      <c r="R161" s="21" t="str">
        <f t="shared" si="18"/>
        <v>Klik</v>
      </c>
      <c r="S161" s="25" t="s">
        <v>2320</v>
      </c>
      <c r="T161" s="21" t="str">
        <f t="shared" si="16"/>
        <v>Klik</v>
      </c>
      <c r="U161" s="26" t="s">
        <v>2331</v>
      </c>
      <c r="V161" s="18" t="str">
        <f t="shared" si="17"/>
        <v>Klik</v>
      </c>
      <c r="W161" s="27" t="s">
        <v>2330</v>
      </c>
      <c r="X161" s="5" t="s">
        <v>2334</v>
      </c>
      <c r="Y161" s="5" t="s">
        <v>2335</v>
      </c>
      <c r="Z161" s="5" t="s">
        <v>2338</v>
      </c>
      <c r="AA161" s="21" t="str">
        <f t="shared" si="19"/>
        <v>Klik</v>
      </c>
    </row>
    <row r="162" spans="1:27" x14ac:dyDescent="0.25">
      <c r="A162" s="33" t="str">
        <f>_xlfn.CONCAT(Basedir!$A$1,C162,"/",D162,"/",E162,"/",F162,"/",I162,J162,)</f>
        <v>D:\servier-smart-art\media\Bones/Skeleton and bones/media for upload/Skeleton and bones - Ankle sprain/Ankle sprain 8.png</v>
      </c>
      <c r="B162" s="34" t="str">
        <f t="shared" si="15"/>
        <v>Klik</v>
      </c>
      <c r="C162" s="35" t="s">
        <v>2220</v>
      </c>
      <c r="D162" s="35" t="s">
        <v>2223</v>
      </c>
      <c r="E162" s="35" t="s">
        <v>2222</v>
      </c>
      <c r="F162" s="35" t="s">
        <v>1205</v>
      </c>
      <c r="G162" s="39" t="s">
        <v>1205</v>
      </c>
      <c r="H162" s="39"/>
      <c r="I162" s="36" t="s">
        <v>795</v>
      </c>
      <c r="J162" s="36" t="s">
        <v>1257</v>
      </c>
      <c r="K162" s="9" t="s">
        <v>2357</v>
      </c>
      <c r="L162" s="6" t="s">
        <v>1205</v>
      </c>
      <c r="M162" s="6" t="s">
        <v>1244</v>
      </c>
      <c r="N162" s="5" t="s">
        <v>1354</v>
      </c>
      <c r="O162" s="5"/>
      <c r="P162" s="18" t="str">
        <f t="shared" si="14"/>
        <v>Klik</v>
      </c>
      <c r="Q162" s="20" t="s">
        <v>2268</v>
      </c>
      <c r="R162" s="21" t="str">
        <f t="shared" si="18"/>
        <v>Klik</v>
      </c>
      <c r="S162" s="25" t="s">
        <v>2320</v>
      </c>
      <c r="T162" s="21" t="str">
        <f t="shared" si="16"/>
        <v>Klik</v>
      </c>
      <c r="U162" s="26" t="s">
        <v>2331</v>
      </c>
      <c r="V162" s="18" t="str">
        <f t="shared" si="17"/>
        <v>Klik</v>
      </c>
      <c r="W162" s="27" t="s">
        <v>2330</v>
      </c>
      <c r="X162" s="5" t="s">
        <v>2334</v>
      </c>
      <c r="Y162" s="5" t="s">
        <v>2335</v>
      </c>
      <c r="Z162" s="5" t="s">
        <v>2338</v>
      </c>
      <c r="AA162" s="21" t="str">
        <f t="shared" si="19"/>
        <v>Klik</v>
      </c>
    </row>
    <row r="163" spans="1:27" x14ac:dyDescent="0.25">
      <c r="A163" s="33" t="str">
        <f>_xlfn.CONCAT(Basedir!$A$1,C163,"/",D163,"/",E163,"/",F163,"/",I163,J163,)</f>
        <v>D:\servier-smart-art\media\Bones/Skeleton and bones/media for upload/Skeleton and bones - Ankle sprain/Ankle sprain.jpg</v>
      </c>
      <c r="B163" s="34" t="str">
        <f t="shared" si="15"/>
        <v>Klik</v>
      </c>
      <c r="C163" s="35" t="s">
        <v>2220</v>
      </c>
      <c r="D163" s="35" t="s">
        <v>2223</v>
      </c>
      <c r="E163" s="35" t="s">
        <v>2222</v>
      </c>
      <c r="F163" s="35" t="s">
        <v>1205</v>
      </c>
      <c r="G163" s="39" t="s">
        <v>1205</v>
      </c>
      <c r="H163" s="39"/>
      <c r="I163" s="36" t="s">
        <v>708</v>
      </c>
      <c r="J163" s="36" t="s">
        <v>1258</v>
      </c>
      <c r="K163" s="9" t="s">
        <v>2358</v>
      </c>
      <c r="L163" s="6" t="s">
        <v>1205</v>
      </c>
      <c r="M163" s="6" t="s">
        <v>1244</v>
      </c>
      <c r="N163" s="5" t="s">
        <v>1354</v>
      </c>
      <c r="O163" s="5"/>
      <c r="P163" s="18" t="str">
        <f t="shared" si="14"/>
        <v>Klik</v>
      </c>
      <c r="Q163" s="20" t="s">
        <v>2268</v>
      </c>
      <c r="R163" s="21" t="str">
        <f t="shared" si="18"/>
        <v>Klik</v>
      </c>
      <c r="S163" s="25" t="s">
        <v>2320</v>
      </c>
      <c r="T163" s="21" t="str">
        <f t="shared" si="16"/>
        <v>Klik</v>
      </c>
      <c r="U163" s="26" t="s">
        <v>2331</v>
      </c>
      <c r="V163" s="18" t="str">
        <f t="shared" si="17"/>
        <v>Klik</v>
      </c>
      <c r="W163" s="27" t="s">
        <v>2330</v>
      </c>
      <c r="X163" s="5" t="s">
        <v>2334</v>
      </c>
      <c r="Y163" s="5" t="s">
        <v>2335</v>
      </c>
      <c r="Z163" s="5" t="s">
        <v>2338</v>
      </c>
      <c r="AA163" s="21" t="str">
        <f t="shared" si="19"/>
        <v>Klik</v>
      </c>
    </row>
    <row r="164" spans="1:27" x14ac:dyDescent="0.25">
      <c r="A164" s="33" t="str">
        <f>_xlfn.CONCAT(Basedir!$A$1,C164,"/",D164,"/",E164,"/",F164,"/",I164,J164,)</f>
        <v>D:\servier-smart-art\media\Bones/Skeleton and bones/media for upload/Skeleton and bones - Arms/Arm 1.png</v>
      </c>
      <c r="B164" s="34" t="str">
        <f t="shared" si="15"/>
        <v>Klik</v>
      </c>
      <c r="C164" s="35" t="s">
        <v>2220</v>
      </c>
      <c r="D164" s="35" t="s">
        <v>2223</v>
      </c>
      <c r="E164" s="35" t="s">
        <v>2222</v>
      </c>
      <c r="F164" s="35" t="s">
        <v>1206</v>
      </c>
      <c r="G164" s="39" t="s">
        <v>1206</v>
      </c>
      <c r="H164" s="39"/>
      <c r="I164" s="36" t="s">
        <v>710</v>
      </c>
      <c r="J164" s="36" t="s">
        <v>1257</v>
      </c>
      <c r="K164" s="9" t="s">
        <v>2359</v>
      </c>
      <c r="L164" s="6" t="s">
        <v>1245</v>
      </c>
      <c r="M164" s="6" t="s">
        <v>1246</v>
      </c>
      <c r="N164" s="5" t="s">
        <v>1377</v>
      </c>
      <c r="O164" s="5"/>
      <c r="P164" s="18" t="str">
        <f t="shared" si="14"/>
        <v>Klik</v>
      </c>
      <c r="Q164" s="20" t="s">
        <v>2269</v>
      </c>
      <c r="R164" s="21" t="str">
        <f t="shared" si="18"/>
        <v>Klik</v>
      </c>
      <c r="S164" s="25" t="s">
        <v>2320</v>
      </c>
      <c r="T164" s="21" t="str">
        <f t="shared" si="16"/>
        <v>Klik</v>
      </c>
      <c r="U164" s="26" t="s">
        <v>2331</v>
      </c>
      <c r="V164" s="18" t="str">
        <f t="shared" si="17"/>
        <v>Klik</v>
      </c>
      <c r="W164" s="27" t="s">
        <v>2330</v>
      </c>
      <c r="X164" s="5" t="s">
        <v>2334</v>
      </c>
      <c r="Y164" s="5" t="s">
        <v>2335</v>
      </c>
      <c r="Z164" s="5" t="s">
        <v>2338</v>
      </c>
      <c r="AA164" s="21" t="str">
        <f t="shared" si="19"/>
        <v>Klik</v>
      </c>
    </row>
    <row r="165" spans="1:27" x14ac:dyDescent="0.25">
      <c r="A165" s="33" t="str">
        <f>_xlfn.CONCAT(Basedir!$A$1,C165,"/",D165,"/",E165,"/",F165,"/",I165,J165,)</f>
        <v>D:\servier-smart-art\media\Bones/Skeleton and bones/media for upload/Skeleton and bones - Arms/Arm 2.png</v>
      </c>
      <c r="B165" s="34" t="str">
        <f t="shared" si="15"/>
        <v>Klik</v>
      </c>
      <c r="C165" s="35" t="s">
        <v>2220</v>
      </c>
      <c r="D165" s="35" t="s">
        <v>2223</v>
      </c>
      <c r="E165" s="35" t="s">
        <v>2222</v>
      </c>
      <c r="F165" s="35" t="s">
        <v>1206</v>
      </c>
      <c r="G165" s="39" t="s">
        <v>1206</v>
      </c>
      <c r="H165" s="39"/>
      <c r="I165" s="36" t="s">
        <v>711</v>
      </c>
      <c r="J165" s="36" t="s">
        <v>1257</v>
      </c>
      <c r="K165" s="9" t="s">
        <v>2360</v>
      </c>
      <c r="L165" s="6" t="s">
        <v>1245</v>
      </c>
      <c r="M165" s="6" t="s">
        <v>1246</v>
      </c>
      <c r="N165" s="5" t="s">
        <v>1377</v>
      </c>
      <c r="O165" s="5"/>
      <c r="P165" s="18" t="str">
        <f t="shared" si="14"/>
        <v>Klik</v>
      </c>
      <c r="Q165" s="20" t="s">
        <v>2269</v>
      </c>
      <c r="R165" s="21" t="str">
        <f t="shared" si="18"/>
        <v>Klik</v>
      </c>
      <c r="S165" s="25" t="s">
        <v>2320</v>
      </c>
      <c r="T165" s="21" t="str">
        <f t="shared" si="16"/>
        <v>Klik</v>
      </c>
      <c r="U165" s="26" t="s">
        <v>2331</v>
      </c>
      <c r="V165" s="18" t="str">
        <f t="shared" si="17"/>
        <v>Klik</v>
      </c>
      <c r="W165" s="27" t="s">
        <v>2330</v>
      </c>
      <c r="X165" s="5" t="s">
        <v>2334</v>
      </c>
      <c r="Y165" s="5" t="s">
        <v>2335</v>
      </c>
      <c r="Z165" s="5" t="s">
        <v>2338</v>
      </c>
      <c r="AA165" s="21" t="str">
        <f t="shared" si="19"/>
        <v>Klik</v>
      </c>
    </row>
    <row r="166" spans="1:27" x14ac:dyDescent="0.25">
      <c r="A166" s="33" t="str">
        <f>_xlfn.CONCAT(Basedir!$A$1,C166,"/",D166,"/",E166,"/",F166,"/",I166,J166,)</f>
        <v>D:\servier-smart-art\media\Bones/Skeleton and bones/media for upload/Skeleton and bones - Arms/Arms.jpg</v>
      </c>
      <c r="B166" s="34" t="str">
        <f t="shared" si="15"/>
        <v>Klik</v>
      </c>
      <c r="C166" s="35" t="s">
        <v>2220</v>
      </c>
      <c r="D166" s="35" t="s">
        <v>2223</v>
      </c>
      <c r="E166" s="35" t="s">
        <v>2222</v>
      </c>
      <c r="F166" s="35" t="s">
        <v>1206</v>
      </c>
      <c r="G166" s="39" t="s">
        <v>1206</v>
      </c>
      <c r="H166" s="39"/>
      <c r="I166" s="36" t="s">
        <v>709</v>
      </c>
      <c r="J166" s="36" t="s">
        <v>1258</v>
      </c>
      <c r="K166" s="9" t="s">
        <v>2361</v>
      </c>
      <c r="L166" s="6" t="s">
        <v>1206</v>
      </c>
      <c r="M166" s="6" t="s">
        <v>1246</v>
      </c>
      <c r="N166" s="5" t="s">
        <v>1378</v>
      </c>
      <c r="O166" s="5"/>
      <c r="P166" s="18" t="str">
        <f t="shared" si="14"/>
        <v>Klik</v>
      </c>
      <c r="Q166" s="20" t="s">
        <v>2269</v>
      </c>
      <c r="R166" s="21" t="str">
        <f t="shared" si="18"/>
        <v>Klik</v>
      </c>
      <c r="S166" s="25" t="s">
        <v>2320</v>
      </c>
      <c r="T166" s="21" t="str">
        <f t="shared" si="16"/>
        <v>Klik</v>
      </c>
      <c r="U166" s="26" t="s">
        <v>2331</v>
      </c>
      <c r="V166" s="18" t="str">
        <f t="shared" si="17"/>
        <v>Klik</v>
      </c>
      <c r="W166" s="27" t="s">
        <v>2330</v>
      </c>
      <c r="X166" s="5" t="s">
        <v>2334</v>
      </c>
      <c r="Y166" s="5" t="s">
        <v>2335</v>
      </c>
      <c r="Z166" s="5" t="s">
        <v>2338</v>
      </c>
      <c r="AA166" s="21" t="str">
        <f t="shared" si="19"/>
        <v>Klik</v>
      </c>
    </row>
    <row r="167" spans="1:27" x14ac:dyDescent="0.25">
      <c r="A167" s="33" t="str">
        <f>_xlfn.CONCAT(Basedir!$A$1,C167,"/",D167,"/",E167,"/",F167,"/",I167,J167,)</f>
        <v>D:\servier-smart-art\media\Bones/Skeleton and bones/media for upload/Skeleton and bones - Bone growth/Bone growth 1.png</v>
      </c>
      <c r="B167" s="34" t="str">
        <f t="shared" si="15"/>
        <v>Klik</v>
      </c>
      <c r="C167" s="35" t="s">
        <v>2220</v>
      </c>
      <c r="D167" s="35" t="s">
        <v>2223</v>
      </c>
      <c r="E167" s="35" t="s">
        <v>2222</v>
      </c>
      <c r="F167" s="35" t="s">
        <v>1207</v>
      </c>
      <c r="G167" s="39" t="s">
        <v>1207</v>
      </c>
      <c r="H167" s="39"/>
      <c r="I167" s="36" t="s">
        <v>796</v>
      </c>
      <c r="J167" s="36" t="s">
        <v>1257</v>
      </c>
      <c r="K167" s="9" t="s">
        <v>2362</v>
      </c>
      <c r="L167" s="6" t="s">
        <v>1207</v>
      </c>
      <c r="M167" s="6" t="s">
        <v>1247</v>
      </c>
      <c r="N167" s="5" t="s">
        <v>1355</v>
      </c>
      <c r="O167" s="5"/>
      <c r="P167" s="18" t="str">
        <f t="shared" si="14"/>
        <v>Klik</v>
      </c>
      <c r="Q167" s="20" t="s">
        <v>2270</v>
      </c>
      <c r="R167" s="21" t="str">
        <f t="shared" si="18"/>
        <v>Klik</v>
      </c>
      <c r="S167" s="25" t="s">
        <v>2320</v>
      </c>
      <c r="T167" s="21" t="str">
        <f t="shared" si="16"/>
        <v>Klik</v>
      </c>
      <c r="U167" s="26" t="s">
        <v>2331</v>
      </c>
      <c r="V167" s="18" t="str">
        <f t="shared" si="17"/>
        <v>Klik</v>
      </c>
      <c r="W167" s="27" t="s">
        <v>2330</v>
      </c>
      <c r="X167" s="5" t="s">
        <v>2334</v>
      </c>
      <c r="Y167" s="5" t="s">
        <v>2335</v>
      </c>
      <c r="Z167" s="5" t="s">
        <v>2338</v>
      </c>
      <c r="AA167" s="21" t="str">
        <f t="shared" si="19"/>
        <v>Klik</v>
      </c>
    </row>
    <row r="168" spans="1:27" x14ac:dyDescent="0.25">
      <c r="A168" s="33" t="str">
        <f>_xlfn.CONCAT(Basedir!$A$1,C168,"/",D168,"/",E168,"/",F168,"/",I168,J168,)</f>
        <v>D:\servier-smart-art\media\Bones/Skeleton and bones/media for upload/Skeleton and bones - Bone growth/Bone growth 2.png</v>
      </c>
      <c r="B168" s="34" t="str">
        <f t="shared" si="15"/>
        <v>Klik</v>
      </c>
      <c r="C168" s="35" t="s">
        <v>2220</v>
      </c>
      <c r="D168" s="35" t="s">
        <v>2223</v>
      </c>
      <c r="E168" s="35" t="s">
        <v>2222</v>
      </c>
      <c r="F168" s="35" t="s">
        <v>1207</v>
      </c>
      <c r="G168" s="39" t="s">
        <v>1207</v>
      </c>
      <c r="H168" s="39"/>
      <c r="I168" s="36" t="s">
        <v>797</v>
      </c>
      <c r="J168" s="36" t="s">
        <v>1257</v>
      </c>
      <c r="K168" s="9" t="s">
        <v>2363</v>
      </c>
      <c r="L168" s="6" t="s">
        <v>1207</v>
      </c>
      <c r="M168" s="6" t="s">
        <v>1247</v>
      </c>
      <c r="N168" s="5" t="s">
        <v>1355</v>
      </c>
      <c r="O168" s="5"/>
      <c r="P168" s="18" t="str">
        <f t="shared" si="14"/>
        <v>Klik</v>
      </c>
      <c r="Q168" s="20" t="s">
        <v>2270</v>
      </c>
      <c r="R168" s="21" t="str">
        <f t="shared" si="18"/>
        <v>Klik</v>
      </c>
      <c r="S168" s="25" t="s">
        <v>2320</v>
      </c>
      <c r="T168" s="21" t="str">
        <f t="shared" si="16"/>
        <v>Klik</v>
      </c>
      <c r="U168" s="26" t="s">
        <v>2331</v>
      </c>
      <c r="V168" s="18" t="str">
        <f t="shared" si="17"/>
        <v>Klik</v>
      </c>
      <c r="W168" s="27" t="s">
        <v>2330</v>
      </c>
      <c r="X168" s="5" t="s">
        <v>2334</v>
      </c>
      <c r="Y168" s="5" t="s">
        <v>2335</v>
      </c>
      <c r="Z168" s="5" t="s">
        <v>2338</v>
      </c>
      <c r="AA168" s="21" t="str">
        <f t="shared" si="19"/>
        <v>Klik</v>
      </c>
    </row>
    <row r="169" spans="1:27" x14ac:dyDescent="0.25">
      <c r="A169" s="33" t="str">
        <f>_xlfn.CONCAT(Basedir!$A$1,C169,"/",D169,"/",E169,"/",F169,"/",I169,J169,)</f>
        <v>D:\servier-smart-art\media\Bones/Skeleton and bones/media for upload/Skeleton and bones - Bone growth/Bone growth 3.png</v>
      </c>
      <c r="B169" s="34" t="str">
        <f t="shared" si="15"/>
        <v>Klik</v>
      </c>
      <c r="C169" s="35" t="s">
        <v>2220</v>
      </c>
      <c r="D169" s="35" t="s">
        <v>2223</v>
      </c>
      <c r="E169" s="35" t="s">
        <v>2222</v>
      </c>
      <c r="F169" s="35" t="s">
        <v>1207</v>
      </c>
      <c r="G169" s="39" t="s">
        <v>1207</v>
      </c>
      <c r="H169" s="39"/>
      <c r="I169" s="36" t="s">
        <v>798</v>
      </c>
      <c r="J169" s="36" t="s">
        <v>1257</v>
      </c>
      <c r="K169" s="9" t="s">
        <v>2364</v>
      </c>
      <c r="L169" s="6" t="s">
        <v>1207</v>
      </c>
      <c r="M169" s="6" t="s">
        <v>1247</v>
      </c>
      <c r="N169" s="5" t="s">
        <v>1355</v>
      </c>
      <c r="O169" s="5"/>
      <c r="P169" s="18" t="str">
        <f t="shared" si="14"/>
        <v>Klik</v>
      </c>
      <c r="Q169" s="20" t="s">
        <v>2270</v>
      </c>
      <c r="R169" s="21" t="str">
        <f t="shared" si="18"/>
        <v>Klik</v>
      </c>
      <c r="S169" s="25" t="s">
        <v>2320</v>
      </c>
      <c r="T169" s="21" t="str">
        <f t="shared" si="16"/>
        <v>Klik</v>
      </c>
      <c r="U169" s="26" t="s">
        <v>2331</v>
      </c>
      <c r="V169" s="18" t="str">
        <f t="shared" si="17"/>
        <v>Klik</v>
      </c>
      <c r="W169" s="27" t="s">
        <v>2330</v>
      </c>
      <c r="X169" s="5" t="s">
        <v>2334</v>
      </c>
      <c r="Y169" s="5" t="s">
        <v>2335</v>
      </c>
      <c r="Z169" s="5" t="s">
        <v>2338</v>
      </c>
      <c r="AA169" s="21" t="str">
        <f t="shared" si="19"/>
        <v>Klik</v>
      </c>
    </row>
    <row r="170" spans="1:27" x14ac:dyDescent="0.25">
      <c r="A170" s="33" t="str">
        <f>_xlfn.CONCAT(Basedir!$A$1,C170,"/",D170,"/",E170,"/",F170,"/",I170,J170,)</f>
        <v>D:\servier-smart-art\media\Bones/Skeleton and bones/media for upload/Skeleton and bones - Bone growth/Bone growth 4.png</v>
      </c>
      <c r="B170" s="34" t="str">
        <f t="shared" si="15"/>
        <v>Klik</v>
      </c>
      <c r="C170" s="35" t="s">
        <v>2220</v>
      </c>
      <c r="D170" s="35" t="s">
        <v>2223</v>
      </c>
      <c r="E170" s="35" t="s">
        <v>2222</v>
      </c>
      <c r="F170" s="35" t="s">
        <v>1207</v>
      </c>
      <c r="G170" s="39" t="s">
        <v>1207</v>
      </c>
      <c r="H170" s="39"/>
      <c r="I170" s="36" t="s">
        <v>799</v>
      </c>
      <c r="J170" s="36" t="s">
        <v>1257</v>
      </c>
      <c r="K170" s="9" t="s">
        <v>2365</v>
      </c>
      <c r="L170" s="6" t="s">
        <v>1207</v>
      </c>
      <c r="M170" s="6" t="s">
        <v>1247</v>
      </c>
      <c r="N170" s="5" t="s">
        <v>1355</v>
      </c>
      <c r="O170" s="5"/>
      <c r="P170" s="18" t="str">
        <f t="shared" si="14"/>
        <v>Klik</v>
      </c>
      <c r="Q170" s="20" t="s">
        <v>2270</v>
      </c>
      <c r="R170" s="21" t="str">
        <f t="shared" si="18"/>
        <v>Klik</v>
      </c>
      <c r="S170" s="25" t="s">
        <v>2320</v>
      </c>
      <c r="T170" s="21" t="str">
        <f t="shared" si="16"/>
        <v>Klik</v>
      </c>
      <c r="U170" s="26" t="s">
        <v>2331</v>
      </c>
      <c r="V170" s="18" t="str">
        <f t="shared" si="17"/>
        <v>Klik</v>
      </c>
      <c r="W170" s="27" t="s">
        <v>2330</v>
      </c>
      <c r="X170" s="5" t="s">
        <v>2334</v>
      </c>
      <c r="Y170" s="5" t="s">
        <v>2335</v>
      </c>
      <c r="Z170" s="5" t="s">
        <v>2338</v>
      </c>
      <c r="AA170" s="21" t="str">
        <f t="shared" si="19"/>
        <v>Klik</v>
      </c>
    </row>
    <row r="171" spans="1:27" x14ac:dyDescent="0.25">
      <c r="A171" s="33" t="str">
        <f>_xlfn.CONCAT(Basedir!$A$1,C171,"/",D171,"/",E171,"/",F171,"/",I171,J171,)</f>
        <v>D:\servier-smart-art\media\Bones/Skeleton and bones/media for upload/Skeleton and bones - Bone growth/Bone growth.jpg</v>
      </c>
      <c r="B171" s="34" t="str">
        <f t="shared" si="15"/>
        <v>Klik</v>
      </c>
      <c r="C171" s="35" t="s">
        <v>2220</v>
      </c>
      <c r="D171" s="35" t="s">
        <v>2223</v>
      </c>
      <c r="E171" s="35" t="s">
        <v>2222</v>
      </c>
      <c r="F171" s="35" t="s">
        <v>1207</v>
      </c>
      <c r="G171" s="39" t="s">
        <v>1207</v>
      </c>
      <c r="H171" s="39"/>
      <c r="I171" s="36" t="s">
        <v>712</v>
      </c>
      <c r="J171" s="36" t="s">
        <v>1258</v>
      </c>
      <c r="K171" s="9" t="s">
        <v>2366</v>
      </c>
      <c r="L171" s="6" t="s">
        <v>1207</v>
      </c>
      <c r="M171" s="6" t="s">
        <v>1247</v>
      </c>
      <c r="N171" s="5" t="s">
        <v>1355</v>
      </c>
      <c r="O171" s="5"/>
      <c r="P171" s="18" t="str">
        <f t="shared" si="14"/>
        <v>Klik</v>
      </c>
      <c r="Q171" s="20" t="s">
        <v>2270</v>
      </c>
      <c r="R171" s="21" t="str">
        <f t="shared" si="18"/>
        <v>Klik</v>
      </c>
      <c r="S171" s="25" t="s">
        <v>2320</v>
      </c>
      <c r="T171" s="21" t="str">
        <f t="shared" si="16"/>
        <v>Klik</v>
      </c>
      <c r="U171" s="26" t="s">
        <v>2331</v>
      </c>
      <c r="V171" s="18" t="str">
        <f t="shared" si="17"/>
        <v>Klik</v>
      </c>
      <c r="W171" s="27" t="s">
        <v>2330</v>
      </c>
      <c r="X171" s="5" t="s">
        <v>2334</v>
      </c>
      <c r="Y171" s="5" t="s">
        <v>2335</v>
      </c>
      <c r="Z171" s="5" t="s">
        <v>2338</v>
      </c>
      <c r="AA171" s="21" t="str">
        <f t="shared" si="19"/>
        <v>Klik</v>
      </c>
    </row>
    <row r="172" spans="1:27" x14ac:dyDescent="0.25">
      <c r="A172" s="33" t="str">
        <f>_xlfn.CONCAT(Basedir!$A$1,C172,"/",D172,"/",E172,"/",F172,"/",I172,J172,)</f>
        <v>D:\servier-smart-art\media\Bones/Skeleton and bones/media for upload/Skeleton and bones - Bones of pelvis/Female pelvis.png</v>
      </c>
      <c r="B172" s="34" t="str">
        <f t="shared" si="15"/>
        <v>Klik</v>
      </c>
      <c r="C172" s="35" t="s">
        <v>2220</v>
      </c>
      <c r="D172" s="35" t="s">
        <v>2223</v>
      </c>
      <c r="E172" s="35" t="s">
        <v>2222</v>
      </c>
      <c r="F172" s="35" t="s">
        <v>2224</v>
      </c>
      <c r="G172" s="39" t="s">
        <v>2224</v>
      </c>
      <c r="H172" s="39"/>
      <c r="I172" s="36" t="s">
        <v>801</v>
      </c>
      <c r="J172" s="36" t="s">
        <v>1257</v>
      </c>
      <c r="K172" s="9" t="s">
        <v>2367</v>
      </c>
      <c r="L172" s="6" t="s">
        <v>1269</v>
      </c>
      <c r="M172" s="5" t="s">
        <v>1310</v>
      </c>
      <c r="N172" s="5" t="s">
        <v>1763</v>
      </c>
      <c r="O172" s="5"/>
      <c r="P172" s="18" t="str">
        <f t="shared" si="14"/>
        <v>Klik</v>
      </c>
      <c r="Q172" s="20" t="s">
        <v>2271</v>
      </c>
      <c r="R172" s="21" t="str">
        <f t="shared" si="18"/>
        <v>Klik</v>
      </c>
      <c r="S172" s="25" t="s">
        <v>2320</v>
      </c>
      <c r="T172" s="21" t="str">
        <f t="shared" si="16"/>
        <v>Klik</v>
      </c>
      <c r="U172" s="26" t="s">
        <v>2331</v>
      </c>
      <c r="V172" s="18" t="str">
        <f t="shared" si="17"/>
        <v>Klik</v>
      </c>
      <c r="W172" s="27" t="s">
        <v>2330</v>
      </c>
      <c r="X172" s="5" t="s">
        <v>2334</v>
      </c>
      <c r="Y172" s="5" t="s">
        <v>2335</v>
      </c>
      <c r="Z172" s="5" t="s">
        <v>2338</v>
      </c>
      <c r="AA172" s="21" t="str">
        <f t="shared" si="19"/>
        <v>Klik</v>
      </c>
    </row>
    <row r="173" spans="1:27" x14ac:dyDescent="0.25">
      <c r="A173" s="33" t="str">
        <f>_xlfn.CONCAT(Basedir!$A$1,C173,"/",D173,"/",E173,"/",F173,"/",I173,J173,)</f>
        <v>D:\servier-smart-art\media\Bones/Skeleton and bones/media for upload/Skeleton and bones - Bones of pelvis/Male pelvis.png</v>
      </c>
      <c r="B173" s="34" t="str">
        <f t="shared" si="15"/>
        <v>Klik</v>
      </c>
      <c r="C173" s="35" t="s">
        <v>2220</v>
      </c>
      <c r="D173" s="35" t="s">
        <v>2223</v>
      </c>
      <c r="E173" s="35" t="s">
        <v>2222</v>
      </c>
      <c r="F173" s="35" t="s">
        <v>2224</v>
      </c>
      <c r="G173" s="39" t="s">
        <v>2224</v>
      </c>
      <c r="H173" s="39"/>
      <c r="I173" s="36" t="s">
        <v>802</v>
      </c>
      <c r="J173" s="36" t="s">
        <v>1257</v>
      </c>
      <c r="K173" s="9" t="s">
        <v>2368</v>
      </c>
      <c r="L173" s="6" t="s">
        <v>1268</v>
      </c>
      <c r="M173" s="5" t="s">
        <v>1311</v>
      </c>
      <c r="N173" s="5" t="s">
        <v>1764</v>
      </c>
      <c r="O173" s="5"/>
      <c r="P173" s="18" t="str">
        <f t="shared" si="14"/>
        <v>Klik</v>
      </c>
      <c r="Q173" s="20" t="s">
        <v>2271</v>
      </c>
      <c r="R173" s="21" t="str">
        <f t="shared" si="18"/>
        <v>Klik</v>
      </c>
      <c r="S173" s="25" t="s">
        <v>2320</v>
      </c>
      <c r="T173" s="21" t="str">
        <f t="shared" si="16"/>
        <v>Klik</v>
      </c>
      <c r="U173" s="26" t="s">
        <v>2331</v>
      </c>
      <c r="V173" s="18" t="str">
        <f t="shared" si="17"/>
        <v>Klik</v>
      </c>
      <c r="W173" s="27" t="s">
        <v>2330</v>
      </c>
      <c r="X173" s="5" t="s">
        <v>2334</v>
      </c>
      <c r="Y173" s="5" t="s">
        <v>2335</v>
      </c>
      <c r="Z173" s="5" t="s">
        <v>2338</v>
      </c>
      <c r="AA173" s="21" t="str">
        <f t="shared" si="19"/>
        <v>Klik</v>
      </c>
    </row>
    <row r="174" spans="1:27" x14ac:dyDescent="0.25">
      <c r="A174" s="33" t="str">
        <f>_xlfn.CONCAT(Basedir!$A$1,C174,"/",D174,"/",E174,"/",F174,"/",I174,J174,)</f>
        <v>D:\servier-smart-art\media\Bones/Skeleton and bones/media for upload/Skeleton and bones - Bones of pelvis/Pelvis - Female and male anterior views.jpg</v>
      </c>
      <c r="B174" s="34" t="str">
        <f t="shared" si="15"/>
        <v>Klik</v>
      </c>
      <c r="C174" s="35" t="s">
        <v>2220</v>
      </c>
      <c r="D174" s="35" t="s">
        <v>2223</v>
      </c>
      <c r="E174" s="35" t="s">
        <v>2222</v>
      </c>
      <c r="F174" s="35" t="s">
        <v>2224</v>
      </c>
      <c r="G174" s="39" t="s">
        <v>2224</v>
      </c>
      <c r="H174" s="39"/>
      <c r="I174" s="36" t="s">
        <v>800</v>
      </c>
      <c r="J174" s="36" t="s">
        <v>1258</v>
      </c>
      <c r="K174" s="9" t="s">
        <v>2369</v>
      </c>
      <c r="L174" s="6" t="s">
        <v>1267</v>
      </c>
      <c r="M174" s="5" t="s">
        <v>1312</v>
      </c>
      <c r="N174" s="5" t="s">
        <v>1765</v>
      </c>
      <c r="O174" s="5"/>
      <c r="P174" s="18" t="str">
        <f t="shared" si="14"/>
        <v>Klik</v>
      </c>
      <c r="Q174" s="20" t="s">
        <v>2271</v>
      </c>
      <c r="R174" s="21" t="str">
        <f t="shared" si="18"/>
        <v>Klik</v>
      </c>
      <c r="S174" s="25" t="s">
        <v>2320</v>
      </c>
      <c r="T174" s="21" t="str">
        <f t="shared" si="16"/>
        <v>Klik</v>
      </c>
      <c r="U174" s="26" t="s">
        <v>2331</v>
      </c>
      <c r="V174" s="18" t="str">
        <f t="shared" si="17"/>
        <v>Klik</v>
      </c>
      <c r="W174" s="27" t="s">
        <v>2330</v>
      </c>
      <c r="X174" s="5" t="s">
        <v>2334</v>
      </c>
      <c r="Y174" s="5" t="s">
        <v>2335</v>
      </c>
      <c r="Z174" s="5" t="s">
        <v>2338</v>
      </c>
      <c r="AA174" s="21" t="str">
        <f t="shared" si="19"/>
        <v>Klik</v>
      </c>
    </row>
    <row r="175" spans="1:27" x14ac:dyDescent="0.25">
      <c r="A175" s="33" t="str">
        <f>_xlfn.CONCAT(Basedir!$A$1,C175,"/",D175,"/",E175,"/",F175,"/",I175,J175,)</f>
        <v>D:\servier-smart-art\media\Bones/Skeleton and bones/media for upload/Skeleton and bones - Child teenager/Child teenager 1.png</v>
      </c>
      <c r="B175" s="34" t="str">
        <f t="shared" si="15"/>
        <v>Klik</v>
      </c>
      <c r="C175" s="35" t="s">
        <v>2220</v>
      </c>
      <c r="D175" s="35" t="s">
        <v>2223</v>
      </c>
      <c r="E175" s="35" t="s">
        <v>2222</v>
      </c>
      <c r="F175" s="35" t="s">
        <v>1208</v>
      </c>
      <c r="G175" s="39" t="s">
        <v>1208</v>
      </c>
      <c r="H175" s="39"/>
      <c r="I175" s="36" t="s">
        <v>804</v>
      </c>
      <c r="J175" s="36" t="s">
        <v>1257</v>
      </c>
      <c r="K175" s="9" t="s">
        <v>2370</v>
      </c>
      <c r="L175" s="6" t="s">
        <v>1208</v>
      </c>
      <c r="M175" s="6" t="s">
        <v>1228</v>
      </c>
      <c r="N175" s="5" t="s">
        <v>1356</v>
      </c>
      <c r="O175" s="5"/>
      <c r="P175" s="18" t="str">
        <f t="shared" si="14"/>
        <v>Klik</v>
      </c>
      <c r="Q175" s="20" t="s">
        <v>2272</v>
      </c>
      <c r="R175" s="21" t="str">
        <f t="shared" si="18"/>
        <v>Klik</v>
      </c>
      <c r="S175" s="25" t="s">
        <v>2320</v>
      </c>
      <c r="T175" s="21" t="str">
        <f t="shared" si="16"/>
        <v>Klik</v>
      </c>
      <c r="U175" s="26" t="s">
        <v>2331</v>
      </c>
      <c r="V175" s="18" t="str">
        <f t="shared" si="17"/>
        <v>Klik</v>
      </c>
      <c r="W175" s="27" t="s">
        <v>2330</v>
      </c>
      <c r="X175" s="5" t="s">
        <v>2334</v>
      </c>
      <c r="Y175" s="5" t="s">
        <v>2335</v>
      </c>
      <c r="Z175" s="5" t="s">
        <v>2338</v>
      </c>
      <c r="AA175" s="21" t="str">
        <f t="shared" si="19"/>
        <v>Klik</v>
      </c>
    </row>
    <row r="176" spans="1:27" x14ac:dyDescent="0.25">
      <c r="A176" s="33" t="str">
        <f>_xlfn.CONCAT(Basedir!$A$1,C176,"/",D176,"/",E176,"/",F176,"/",I176,J176,)</f>
        <v>D:\servier-smart-art\media\Bones/Skeleton and bones/media for upload/Skeleton and bones - Child teenager/Child teenager 2.png</v>
      </c>
      <c r="B176" s="34" t="str">
        <f t="shared" si="15"/>
        <v>Klik</v>
      </c>
      <c r="C176" s="35" t="s">
        <v>2220</v>
      </c>
      <c r="D176" s="35" t="s">
        <v>2223</v>
      </c>
      <c r="E176" s="35" t="s">
        <v>2222</v>
      </c>
      <c r="F176" s="35" t="s">
        <v>1208</v>
      </c>
      <c r="G176" s="39" t="s">
        <v>1208</v>
      </c>
      <c r="H176" s="39"/>
      <c r="I176" s="36" t="s">
        <v>803</v>
      </c>
      <c r="J176" s="36" t="s">
        <v>1257</v>
      </c>
      <c r="K176" s="9" t="s">
        <v>2371</v>
      </c>
      <c r="L176" s="6" t="s">
        <v>1208</v>
      </c>
      <c r="M176" s="6" t="s">
        <v>1228</v>
      </c>
      <c r="N176" s="5" t="s">
        <v>1356</v>
      </c>
      <c r="O176" s="5"/>
      <c r="P176" s="18" t="str">
        <f t="shared" si="14"/>
        <v>Klik</v>
      </c>
      <c r="Q176" s="20" t="s">
        <v>2272</v>
      </c>
      <c r="R176" s="21" t="str">
        <f t="shared" si="18"/>
        <v>Klik</v>
      </c>
      <c r="S176" s="25" t="s">
        <v>2320</v>
      </c>
      <c r="T176" s="21" t="str">
        <f t="shared" si="16"/>
        <v>Klik</v>
      </c>
      <c r="U176" s="26" t="s">
        <v>2331</v>
      </c>
      <c r="V176" s="18" t="str">
        <f t="shared" si="17"/>
        <v>Klik</v>
      </c>
      <c r="W176" s="27" t="s">
        <v>2330</v>
      </c>
      <c r="X176" s="5" t="s">
        <v>2334</v>
      </c>
      <c r="Y176" s="5" t="s">
        <v>2335</v>
      </c>
      <c r="Z176" s="5" t="s">
        <v>2338</v>
      </c>
      <c r="AA176" s="21" t="str">
        <f t="shared" si="19"/>
        <v>Klik</v>
      </c>
    </row>
    <row r="177" spans="1:27" x14ac:dyDescent="0.25">
      <c r="A177" s="33" t="str">
        <f>_xlfn.CONCAT(Basedir!$A$1,C177,"/",D177,"/",E177,"/",F177,"/",I177,J177,)</f>
        <v>D:\servier-smart-art\media\Bones/Skeleton and bones/media for upload/Skeleton and bones - Child teenager/Child teenager 3.png</v>
      </c>
      <c r="B177" s="34" t="str">
        <f t="shared" si="15"/>
        <v>Klik</v>
      </c>
      <c r="C177" s="35" t="s">
        <v>2220</v>
      </c>
      <c r="D177" s="35" t="s">
        <v>2223</v>
      </c>
      <c r="E177" s="35" t="s">
        <v>2222</v>
      </c>
      <c r="F177" s="35" t="s">
        <v>1208</v>
      </c>
      <c r="G177" s="39" t="s">
        <v>1208</v>
      </c>
      <c r="H177" s="39"/>
      <c r="I177" s="36" t="s">
        <v>805</v>
      </c>
      <c r="J177" s="36" t="s">
        <v>1257</v>
      </c>
      <c r="K177" s="9" t="s">
        <v>2372</v>
      </c>
      <c r="L177" s="6" t="s">
        <v>1208</v>
      </c>
      <c r="M177" s="6" t="s">
        <v>1228</v>
      </c>
      <c r="N177" s="5" t="s">
        <v>1356</v>
      </c>
      <c r="O177" s="5"/>
      <c r="P177" s="18" t="str">
        <f t="shared" si="14"/>
        <v>Klik</v>
      </c>
      <c r="Q177" s="20" t="s">
        <v>2272</v>
      </c>
      <c r="R177" s="21" t="str">
        <f t="shared" si="18"/>
        <v>Klik</v>
      </c>
      <c r="S177" s="25" t="s">
        <v>2320</v>
      </c>
      <c r="T177" s="21" t="str">
        <f t="shared" si="16"/>
        <v>Klik</v>
      </c>
      <c r="U177" s="26" t="s">
        <v>2331</v>
      </c>
      <c r="V177" s="18" t="str">
        <f t="shared" si="17"/>
        <v>Klik</v>
      </c>
      <c r="W177" s="27" t="s">
        <v>2330</v>
      </c>
      <c r="X177" s="5" t="s">
        <v>2334</v>
      </c>
      <c r="Y177" s="5" t="s">
        <v>2335</v>
      </c>
      <c r="Z177" s="5" t="s">
        <v>2338</v>
      </c>
      <c r="AA177" s="21" t="str">
        <f t="shared" si="19"/>
        <v>Klik</v>
      </c>
    </row>
    <row r="178" spans="1:27" x14ac:dyDescent="0.25">
      <c r="A178" s="33" t="str">
        <f>_xlfn.CONCAT(Basedir!$A$1,C178,"/",D178,"/",E178,"/",F178,"/",I178,J178,)</f>
        <v>D:\servier-smart-art\media\Bones/Skeleton and bones/media for upload/Skeleton and bones - Child teenager/Child teenager 4.png</v>
      </c>
      <c r="B178" s="34" t="str">
        <f t="shared" si="15"/>
        <v>Klik</v>
      </c>
      <c r="C178" s="35" t="s">
        <v>2220</v>
      </c>
      <c r="D178" s="35" t="s">
        <v>2223</v>
      </c>
      <c r="E178" s="35" t="s">
        <v>2222</v>
      </c>
      <c r="F178" s="35" t="s">
        <v>1208</v>
      </c>
      <c r="G178" s="39" t="s">
        <v>1208</v>
      </c>
      <c r="H178" s="39"/>
      <c r="I178" s="36" t="s">
        <v>806</v>
      </c>
      <c r="J178" s="36" t="s">
        <v>1257</v>
      </c>
      <c r="K178" s="9" t="s">
        <v>2373</v>
      </c>
      <c r="L178" s="6" t="s">
        <v>1208</v>
      </c>
      <c r="M178" s="6" t="s">
        <v>1228</v>
      </c>
      <c r="N178" s="5" t="s">
        <v>1356</v>
      </c>
      <c r="O178" s="5"/>
      <c r="P178" s="18" t="str">
        <f t="shared" si="14"/>
        <v>Klik</v>
      </c>
      <c r="Q178" s="20" t="s">
        <v>2272</v>
      </c>
      <c r="R178" s="21" t="str">
        <f t="shared" si="18"/>
        <v>Klik</v>
      </c>
      <c r="S178" s="25" t="s">
        <v>2320</v>
      </c>
      <c r="T178" s="21" t="str">
        <f t="shared" si="16"/>
        <v>Klik</v>
      </c>
      <c r="U178" s="26" t="s">
        <v>2331</v>
      </c>
      <c r="V178" s="18" t="str">
        <f t="shared" si="17"/>
        <v>Klik</v>
      </c>
      <c r="W178" s="27" t="s">
        <v>2330</v>
      </c>
      <c r="X178" s="5" t="s">
        <v>2334</v>
      </c>
      <c r="Y178" s="5" t="s">
        <v>2335</v>
      </c>
      <c r="Z178" s="5" t="s">
        <v>2338</v>
      </c>
      <c r="AA178" s="21" t="str">
        <f t="shared" si="19"/>
        <v>Klik</v>
      </c>
    </row>
    <row r="179" spans="1:27" x14ac:dyDescent="0.25">
      <c r="A179" s="33" t="str">
        <f>_xlfn.CONCAT(Basedir!$A$1,C179,"/",D179,"/",E179,"/",F179,"/",I179,J179,)</f>
        <v>D:\servier-smart-art\media\Bones/Skeleton and bones/media for upload/Skeleton and bones - Child teenager/Child teenager.jpg</v>
      </c>
      <c r="B179" s="34" t="str">
        <f t="shared" si="15"/>
        <v>Klik</v>
      </c>
      <c r="C179" s="35" t="s">
        <v>2220</v>
      </c>
      <c r="D179" s="35" t="s">
        <v>2223</v>
      </c>
      <c r="E179" s="35" t="s">
        <v>2222</v>
      </c>
      <c r="F179" s="35" t="s">
        <v>1208</v>
      </c>
      <c r="G179" s="39" t="s">
        <v>1208</v>
      </c>
      <c r="H179" s="39"/>
      <c r="I179" s="36" t="s">
        <v>713</v>
      </c>
      <c r="J179" s="36" t="s">
        <v>1258</v>
      </c>
      <c r="K179" s="9" t="s">
        <v>2374</v>
      </c>
      <c r="L179" s="6" t="s">
        <v>1208</v>
      </c>
      <c r="M179" s="6" t="s">
        <v>1228</v>
      </c>
      <c r="N179" s="5" t="s">
        <v>1356</v>
      </c>
      <c r="O179" s="5"/>
      <c r="P179" s="18" t="str">
        <f t="shared" si="14"/>
        <v>Klik</v>
      </c>
      <c r="Q179" s="20" t="s">
        <v>2272</v>
      </c>
      <c r="R179" s="21" t="str">
        <f t="shared" si="18"/>
        <v>Klik</v>
      </c>
      <c r="S179" s="25" t="s">
        <v>2320</v>
      </c>
      <c r="T179" s="21" t="str">
        <f t="shared" si="16"/>
        <v>Klik</v>
      </c>
      <c r="U179" s="26" t="s">
        <v>2331</v>
      </c>
      <c r="V179" s="18" t="str">
        <f t="shared" si="17"/>
        <v>Klik</v>
      </c>
      <c r="W179" s="27" t="s">
        <v>2330</v>
      </c>
      <c r="X179" s="5" t="s">
        <v>2334</v>
      </c>
      <c r="Y179" s="5" t="s">
        <v>2335</v>
      </c>
      <c r="Z179" s="5" t="s">
        <v>2338</v>
      </c>
      <c r="AA179" s="21" t="str">
        <f t="shared" si="19"/>
        <v>Klik</v>
      </c>
    </row>
    <row r="180" spans="1:27" x14ac:dyDescent="0.25">
      <c r="A180" s="33" t="str">
        <f>_xlfn.CONCAT(Basedir!$A$1,C180,"/",D180,"/",E180,"/",F180,"/",I180,J180,)</f>
        <v>D:\servier-smart-art\media\Bones/Skeleton and bones/media for upload/Skeleton and bones - Collagen/Collagen 1.png</v>
      </c>
      <c r="B180" s="34" t="str">
        <f t="shared" si="15"/>
        <v>Klik</v>
      </c>
      <c r="C180" s="35" t="s">
        <v>2220</v>
      </c>
      <c r="D180" s="35" t="s">
        <v>2223</v>
      </c>
      <c r="E180" s="35" t="s">
        <v>2222</v>
      </c>
      <c r="F180" s="35" t="s">
        <v>1209</v>
      </c>
      <c r="G180" s="39" t="s">
        <v>1209</v>
      </c>
      <c r="H180" s="39"/>
      <c r="I180" s="36" t="s">
        <v>715</v>
      </c>
      <c r="J180" s="36" t="s">
        <v>1257</v>
      </c>
      <c r="K180" s="9" t="s">
        <v>2375</v>
      </c>
      <c r="L180" s="6" t="s">
        <v>1209</v>
      </c>
      <c r="M180" s="5" t="s">
        <v>1304</v>
      </c>
      <c r="N180" s="5" t="s">
        <v>1379</v>
      </c>
      <c r="O180" s="5"/>
      <c r="P180" s="18" t="str">
        <f t="shared" si="14"/>
        <v>Klik</v>
      </c>
      <c r="Q180" s="20" t="s">
        <v>2273</v>
      </c>
      <c r="R180" s="21" t="str">
        <f t="shared" si="18"/>
        <v>Klik</v>
      </c>
      <c r="S180" s="25" t="s">
        <v>2320</v>
      </c>
      <c r="T180" s="21" t="str">
        <f t="shared" si="16"/>
        <v>Klik</v>
      </c>
      <c r="U180" s="26" t="s">
        <v>2331</v>
      </c>
      <c r="V180" s="18" t="str">
        <f t="shared" si="17"/>
        <v>Klik</v>
      </c>
      <c r="W180" s="27" t="s">
        <v>2330</v>
      </c>
      <c r="X180" s="5" t="s">
        <v>2334</v>
      </c>
      <c r="Y180" s="5" t="s">
        <v>2335</v>
      </c>
      <c r="Z180" s="5" t="s">
        <v>2338</v>
      </c>
      <c r="AA180" s="21" t="str">
        <f t="shared" si="19"/>
        <v>Klik</v>
      </c>
    </row>
    <row r="181" spans="1:27" x14ac:dyDescent="0.25">
      <c r="A181" s="33" t="str">
        <f>_xlfn.CONCAT(Basedir!$A$1,C181,"/",D181,"/",E181,"/",F181,"/",I181,J181,)</f>
        <v>D:\servier-smart-art\media\Bones/Skeleton and bones/media for upload/Skeleton and bones - Collagen/Collagen 2.png</v>
      </c>
      <c r="B181" s="34" t="str">
        <f t="shared" si="15"/>
        <v>Klik</v>
      </c>
      <c r="C181" s="35" t="s">
        <v>2220</v>
      </c>
      <c r="D181" s="35" t="s">
        <v>2223</v>
      </c>
      <c r="E181" s="35" t="s">
        <v>2222</v>
      </c>
      <c r="F181" s="35" t="s">
        <v>1209</v>
      </c>
      <c r="G181" s="39" t="s">
        <v>1209</v>
      </c>
      <c r="H181" s="39"/>
      <c r="I181" s="36" t="s">
        <v>716</v>
      </c>
      <c r="J181" s="36" t="s">
        <v>1257</v>
      </c>
      <c r="K181" s="9" t="s">
        <v>2376</v>
      </c>
      <c r="L181" s="6" t="s">
        <v>1209</v>
      </c>
      <c r="M181" s="5" t="s">
        <v>1304</v>
      </c>
      <c r="N181" s="5" t="s">
        <v>1379</v>
      </c>
      <c r="O181" s="5"/>
      <c r="P181" s="18" t="str">
        <f t="shared" si="14"/>
        <v>Klik</v>
      </c>
      <c r="Q181" s="20" t="s">
        <v>2273</v>
      </c>
      <c r="R181" s="21" t="str">
        <f t="shared" si="18"/>
        <v>Klik</v>
      </c>
      <c r="S181" s="25" t="s">
        <v>2320</v>
      </c>
      <c r="T181" s="21" t="str">
        <f t="shared" si="16"/>
        <v>Klik</v>
      </c>
      <c r="U181" s="26" t="s">
        <v>2331</v>
      </c>
      <c r="V181" s="18" t="str">
        <f t="shared" si="17"/>
        <v>Klik</v>
      </c>
      <c r="W181" s="27" t="s">
        <v>2330</v>
      </c>
      <c r="X181" s="5" t="s">
        <v>2334</v>
      </c>
      <c r="Y181" s="5" t="s">
        <v>2335</v>
      </c>
      <c r="Z181" s="5" t="s">
        <v>2338</v>
      </c>
      <c r="AA181" s="21" t="str">
        <f t="shared" si="19"/>
        <v>Klik</v>
      </c>
    </row>
    <row r="182" spans="1:27" x14ac:dyDescent="0.25">
      <c r="A182" s="33" t="str">
        <f>_xlfn.CONCAT(Basedir!$A$1,C182,"/",D182,"/",E182,"/",F182,"/",I182,J182,)</f>
        <v>D:\servier-smart-art\media\Bones/Skeleton and bones/media for upload/Skeleton and bones - Collagen/Collagen.jpg</v>
      </c>
      <c r="B182" s="34" t="str">
        <f t="shared" si="15"/>
        <v>Klik</v>
      </c>
      <c r="C182" s="35" t="s">
        <v>2220</v>
      </c>
      <c r="D182" s="35" t="s">
        <v>2223</v>
      </c>
      <c r="E182" s="35" t="s">
        <v>2222</v>
      </c>
      <c r="F182" s="35" t="s">
        <v>1209</v>
      </c>
      <c r="G182" s="39" t="s">
        <v>1209</v>
      </c>
      <c r="H182" s="39"/>
      <c r="I182" s="36" t="s">
        <v>714</v>
      </c>
      <c r="J182" s="36" t="s">
        <v>1258</v>
      </c>
      <c r="K182" s="9" t="s">
        <v>2377</v>
      </c>
      <c r="L182" s="6" t="s">
        <v>1209</v>
      </c>
      <c r="M182" s="5" t="s">
        <v>1304</v>
      </c>
      <c r="N182" s="5" t="s">
        <v>1379</v>
      </c>
      <c r="O182" s="5"/>
      <c r="P182" s="18" t="str">
        <f t="shared" si="14"/>
        <v>Klik</v>
      </c>
      <c r="Q182" s="20" t="s">
        <v>2273</v>
      </c>
      <c r="R182" s="21" t="str">
        <f t="shared" si="18"/>
        <v>Klik</v>
      </c>
      <c r="S182" s="25" t="s">
        <v>2320</v>
      </c>
      <c r="T182" s="21" t="str">
        <f t="shared" si="16"/>
        <v>Klik</v>
      </c>
      <c r="U182" s="26" t="s">
        <v>2331</v>
      </c>
      <c r="V182" s="18" t="str">
        <f t="shared" si="17"/>
        <v>Klik</v>
      </c>
      <c r="W182" s="27" t="s">
        <v>2330</v>
      </c>
      <c r="X182" s="5" t="s">
        <v>2334</v>
      </c>
      <c r="Y182" s="5" t="s">
        <v>2335</v>
      </c>
      <c r="Z182" s="5" t="s">
        <v>2338</v>
      </c>
      <c r="AA182" s="21" t="str">
        <f t="shared" si="19"/>
        <v>Klik</v>
      </c>
    </row>
    <row r="183" spans="1:27" x14ac:dyDescent="0.25">
      <c r="A183" s="33" t="str">
        <f>_xlfn.CONCAT(Basedir!$A$1,C183,"/",D183,"/",E183,"/",F183,"/",I183,J183,)</f>
        <v>D:\servier-smart-art\media\Bones/Skeleton and bones/media for upload/Skeleton and bones - Coxal bone/Coxal bone 1.png</v>
      </c>
      <c r="B183" s="34" t="str">
        <f t="shared" si="15"/>
        <v>Klik</v>
      </c>
      <c r="C183" s="35" t="s">
        <v>2220</v>
      </c>
      <c r="D183" s="35" t="s">
        <v>2223</v>
      </c>
      <c r="E183" s="35" t="s">
        <v>2222</v>
      </c>
      <c r="F183" s="35" t="s">
        <v>1210</v>
      </c>
      <c r="G183" s="39" t="s">
        <v>1210</v>
      </c>
      <c r="H183" s="39"/>
      <c r="I183" s="36" t="s">
        <v>808</v>
      </c>
      <c r="J183" s="36" t="s">
        <v>1257</v>
      </c>
      <c r="K183" s="9" t="s">
        <v>2378</v>
      </c>
      <c r="L183" s="6" t="s">
        <v>1210</v>
      </c>
      <c r="M183" s="6" t="s">
        <v>1229</v>
      </c>
      <c r="N183" s="5" t="s">
        <v>1357</v>
      </c>
      <c r="O183" s="5"/>
      <c r="P183" s="18" t="str">
        <f t="shared" si="14"/>
        <v>Klik</v>
      </c>
      <c r="Q183" s="20" t="s">
        <v>2274</v>
      </c>
      <c r="R183" s="21" t="str">
        <f t="shared" si="18"/>
        <v>Klik</v>
      </c>
      <c r="S183" s="25" t="s">
        <v>2320</v>
      </c>
      <c r="T183" s="21" t="str">
        <f t="shared" si="16"/>
        <v>Klik</v>
      </c>
      <c r="U183" s="26" t="s">
        <v>2331</v>
      </c>
      <c r="V183" s="18" t="str">
        <f t="shared" si="17"/>
        <v>Klik</v>
      </c>
      <c r="W183" s="27" t="s">
        <v>2330</v>
      </c>
      <c r="X183" s="5" t="s">
        <v>2334</v>
      </c>
      <c r="Y183" s="5" t="s">
        <v>2335</v>
      </c>
      <c r="Z183" s="5" t="s">
        <v>2338</v>
      </c>
      <c r="AA183" s="21" t="str">
        <f t="shared" si="19"/>
        <v>Klik</v>
      </c>
    </row>
    <row r="184" spans="1:27" x14ac:dyDescent="0.25">
      <c r="A184" s="33" t="str">
        <f>_xlfn.CONCAT(Basedir!$A$1,C184,"/",D184,"/",E184,"/",F184,"/",I184,J184,)</f>
        <v>D:\servier-smart-art\media\Bones/Skeleton and bones/media for upload/Skeleton and bones - Coxal bone/Coxal bone 2.png</v>
      </c>
      <c r="B184" s="34" t="str">
        <f t="shared" si="15"/>
        <v>Klik</v>
      </c>
      <c r="C184" s="35" t="s">
        <v>2220</v>
      </c>
      <c r="D184" s="35" t="s">
        <v>2223</v>
      </c>
      <c r="E184" s="35" t="s">
        <v>2222</v>
      </c>
      <c r="F184" s="35" t="s">
        <v>1210</v>
      </c>
      <c r="G184" s="39" t="s">
        <v>1210</v>
      </c>
      <c r="H184" s="39"/>
      <c r="I184" s="36" t="s">
        <v>807</v>
      </c>
      <c r="J184" s="36" t="s">
        <v>1257</v>
      </c>
      <c r="K184" s="9" t="s">
        <v>2379</v>
      </c>
      <c r="L184" s="6" t="s">
        <v>1210</v>
      </c>
      <c r="M184" s="6" t="s">
        <v>1229</v>
      </c>
      <c r="N184" s="5" t="s">
        <v>1357</v>
      </c>
      <c r="O184" s="5"/>
      <c r="P184" s="18" t="str">
        <f t="shared" si="14"/>
        <v>Klik</v>
      </c>
      <c r="Q184" s="20" t="s">
        <v>2274</v>
      </c>
      <c r="R184" s="21" t="str">
        <f t="shared" si="18"/>
        <v>Klik</v>
      </c>
      <c r="S184" s="25" t="s">
        <v>2320</v>
      </c>
      <c r="T184" s="21" t="str">
        <f t="shared" si="16"/>
        <v>Klik</v>
      </c>
      <c r="U184" s="26" t="s">
        <v>2331</v>
      </c>
      <c r="V184" s="18" t="str">
        <f t="shared" si="17"/>
        <v>Klik</v>
      </c>
      <c r="W184" s="27" t="s">
        <v>2330</v>
      </c>
      <c r="X184" s="5" t="s">
        <v>2334</v>
      </c>
      <c r="Y184" s="5" t="s">
        <v>2335</v>
      </c>
      <c r="Z184" s="5" t="s">
        <v>2338</v>
      </c>
      <c r="AA184" s="21" t="str">
        <f t="shared" si="19"/>
        <v>Klik</v>
      </c>
    </row>
    <row r="185" spans="1:27" x14ac:dyDescent="0.25">
      <c r="A185" s="33" t="str">
        <f>_xlfn.CONCAT(Basedir!$A$1,C185,"/",D185,"/",E185,"/",F185,"/",I185,J185,)</f>
        <v>D:\servier-smart-art\media\Bones/Skeleton and bones/media for upload/Skeleton and bones - Coxal bone/Coxal bone.jpg</v>
      </c>
      <c r="B185" s="34" t="str">
        <f t="shared" si="15"/>
        <v>Klik</v>
      </c>
      <c r="C185" s="35" t="s">
        <v>2220</v>
      </c>
      <c r="D185" s="35" t="s">
        <v>2223</v>
      </c>
      <c r="E185" s="35" t="s">
        <v>2222</v>
      </c>
      <c r="F185" s="35" t="s">
        <v>1210</v>
      </c>
      <c r="G185" s="39" t="s">
        <v>1210</v>
      </c>
      <c r="H185" s="39"/>
      <c r="I185" s="36" t="s">
        <v>717</v>
      </c>
      <c r="J185" s="36" t="s">
        <v>1258</v>
      </c>
      <c r="K185" s="9" t="s">
        <v>2380</v>
      </c>
      <c r="L185" s="6" t="s">
        <v>1210</v>
      </c>
      <c r="M185" s="6" t="s">
        <v>1229</v>
      </c>
      <c r="N185" s="5" t="s">
        <v>1357</v>
      </c>
      <c r="O185" s="5"/>
      <c r="P185" s="18" t="str">
        <f t="shared" si="14"/>
        <v>Klik</v>
      </c>
      <c r="Q185" s="20" t="s">
        <v>2274</v>
      </c>
      <c r="R185" s="21" t="str">
        <f t="shared" si="18"/>
        <v>Klik</v>
      </c>
      <c r="S185" s="25" t="s">
        <v>2320</v>
      </c>
      <c r="T185" s="21" t="str">
        <f t="shared" si="16"/>
        <v>Klik</v>
      </c>
      <c r="U185" s="26" t="s">
        <v>2331</v>
      </c>
      <c r="V185" s="18" t="str">
        <f t="shared" si="17"/>
        <v>Klik</v>
      </c>
      <c r="W185" s="27" t="s">
        <v>2330</v>
      </c>
      <c r="X185" s="5" t="s">
        <v>2334</v>
      </c>
      <c r="Y185" s="5" t="s">
        <v>2335</v>
      </c>
      <c r="Z185" s="5" t="s">
        <v>2338</v>
      </c>
      <c r="AA185" s="21" t="str">
        <f t="shared" si="19"/>
        <v>Klik</v>
      </c>
    </row>
    <row r="186" spans="1:27" x14ac:dyDescent="0.25">
      <c r="A186" s="33" t="str">
        <f>_xlfn.CONCAT(Basedir!$A$1,C186,"/",D186,"/",E186,"/",F186,"/",I186,J186,)</f>
        <v>D:\servier-smart-art\media\Bones/Skeleton and bones/media for upload/Skeleton and bones - Disc herniation/Disc herniation - Degeneration Prolapse Extrusion Sequestration.jpg</v>
      </c>
      <c r="B186" s="34" t="str">
        <f t="shared" si="15"/>
        <v>Klik</v>
      </c>
      <c r="C186" s="35" t="s">
        <v>2220</v>
      </c>
      <c r="D186" s="35" t="s">
        <v>2223</v>
      </c>
      <c r="E186" s="35" t="s">
        <v>2222</v>
      </c>
      <c r="F186" s="35" t="s">
        <v>1248</v>
      </c>
      <c r="G186" s="39" t="s">
        <v>1248</v>
      </c>
      <c r="H186" s="39"/>
      <c r="I186" s="36" t="s">
        <v>718</v>
      </c>
      <c r="J186" s="36" t="s">
        <v>1258</v>
      </c>
      <c r="K186" s="9" t="s">
        <v>2381</v>
      </c>
      <c r="L186" s="6" t="s">
        <v>1211</v>
      </c>
      <c r="M186" s="5" t="s">
        <v>2064</v>
      </c>
      <c r="N186" s="5" t="s">
        <v>1380</v>
      </c>
      <c r="O186" s="5"/>
      <c r="P186" s="18" t="str">
        <f t="shared" si="14"/>
        <v>Klik</v>
      </c>
      <c r="Q186" s="20" t="s">
        <v>2275</v>
      </c>
      <c r="R186" s="21" t="str">
        <f t="shared" si="18"/>
        <v>Klik</v>
      </c>
      <c r="S186" s="25" t="s">
        <v>2320</v>
      </c>
      <c r="T186" s="21" t="str">
        <f t="shared" si="16"/>
        <v>Klik</v>
      </c>
      <c r="U186" s="26" t="s">
        <v>2331</v>
      </c>
      <c r="V186" s="18" t="str">
        <f t="shared" si="17"/>
        <v>Klik</v>
      </c>
      <c r="W186" s="27" t="s">
        <v>2330</v>
      </c>
      <c r="X186" s="5" t="s">
        <v>2334</v>
      </c>
      <c r="Y186" s="5" t="s">
        <v>2335</v>
      </c>
      <c r="Z186" s="5" t="s">
        <v>2338</v>
      </c>
      <c r="AA186" s="21" t="str">
        <f t="shared" si="19"/>
        <v>Klik</v>
      </c>
    </row>
    <row r="187" spans="1:27" x14ac:dyDescent="0.25">
      <c r="A187" s="33" t="str">
        <f>_xlfn.CONCAT(Basedir!$A$1,C187,"/",D187,"/",E187,"/",F187,"/",I187,J187,)</f>
        <v>D:\servier-smart-art\media\Bones/Skeleton and bones/media for upload/Skeleton and bones - Disc herniation/Disc herniation - Degeneration.png</v>
      </c>
      <c r="B187" s="34" t="str">
        <f t="shared" si="15"/>
        <v>Klik</v>
      </c>
      <c r="C187" s="35" t="s">
        <v>2220</v>
      </c>
      <c r="D187" s="35" t="s">
        <v>2223</v>
      </c>
      <c r="E187" s="35" t="s">
        <v>2222</v>
      </c>
      <c r="F187" s="35" t="s">
        <v>1248</v>
      </c>
      <c r="G187" s="39" t="s">
        <v>1248</v>
      </c>
      <c r="H187" s="39"/>
      <c r="I187" s="37" t="s">
        <v>2200</v>
      </c>
      <c r="J187" s="36" t="s">
        <v>1257</v>
      </c>
      <c r="K187" s="9" t="s">
        <v>2382</v>
      </c>
      <c r="L187" s="6" t="s">
        <v>2075</v>
      </c>
      <c r="M187" s="5" t="s">
        <v>2065</v>
      </c>
      <c r="N187" s="5" t="s">
        <v>2069</v>
      </c>
      <c r="O187" s="5"/>
      <c r="P187" s="18" t="str">
        <f t="shared" si="14"/>
        <v>Klik</v>
      </c>
      <c r="Q187" s="20" t="s">
        <v>2276</v>
      </c>
      <c r="R187" s="21" t="str">
        <f t="shared" si="18"/>
        <v>Klik</v>
      </c>
      <c r="S187" s="25" t="s">
        <v>2320</v>
      </c>
      <c r="T187" s="21" t="str">
        <f t="shared" si="16"/>
        <v>Klik</v>
      </c>
      <c r="U187" s="26" t="s">
        <v>2331</v>
      </c>
      <c r="V187" s="18" t="str">
        <f t="shared" si="17"/>
        <v>Klik</v>
      </c>
      <c r="W187" s="27" t="s">
        <v>2330</v>
      </c>
      <c r="X187" s="5" t="s">
        <v>2334</v>
      </c>
      <c r="Y187" s="5" t="s">
        <v>2335</v>
      </c>
      <c r="Z187" s="5" t="s">
        <v>2338</v>
      </c>
      <c r="AA187" s="21" t="str">
        <f t="shared" si="19"/>
        <v>Klik</v>
      </c>
    </row>
    <row r="188" spans="1:27" x14ac:dyDescent="0.25">
      <c r="A188" s="33" t="str">
        <f>_xlfn.CONCAT(Basedir!$A$1,C188,"/",D188,"/",E188,"/",F188,"/",I188,J188,)</f>
        <v>D:\servier-smart-art\media\Bones/Skeleton and bones/media for upload/Skeleton and bones - Disc herniation/Disc herniation - Extrusion.png</v>
      </c>
      <c r="B188" s="34" t="str">
        <f t="shared" si="15"/>
        <v>Klik</v>
      </c>
      <c r="C188" s="35" t="s">
        <v>2220</v>
      </c>
      <c r="D188" s="35" t="s">
        <v>2223</v>
      </c>
      <c r="E188" s="35" t="s">
        <v>2222</v>
      </c>
      <c r="F188" s="35" t="s">
        <v>1248</v>
      </c>
      <c r="G188" s="39" t="s">
        <v>1248</v>
      </c>
      <c r="H188" s="39"/>
      <c r="I188" s="37" t="s">
        <v>2201</v>
      </c>
      <c r="J188" s="36" t="s">
        <v>1257</v>
      </c>
      <c r="K188" s="9" t="s">
        <v>2383</v>
      </c>
      <c r="L188" s="6" t="s">
        <v>2074</v>
      </c>
      <c r="M188" s="5" t="s">
        <v>2067</v>
      </c>
      <c r="N188" s="5" t="s">
        <v>2071</v>
      </c>
      <c r="O188" s="5"/>
      <c r="P188" s="18" t="str">
        <f t="shared" si="14"/>
        <v>Klik</v>
      </c>
      <c r="Q188" s="20" t="s">
        <v>2275</v>
      </c>
      <c r="R188" s="21" t="str">
        <f t="shared" si="18"/>
        <v>Klik</v>
      </c>
      <c r="S188" s="25" t="s">
        <v>2320</v>
      </c>
      <c r="T188" s="21" t="str">
        <f t="shared" si="16"/>
        <v>Klik</v>
      </c>
      <c r="U188" s="26" t="s">
        <v>2331</v>
      </c>
      <c r="V188" s="18" t="str">
        <f t="shared" si="17"/>
        <v>Klik</v>
      </c>
      <c r="W188" s="27" t="s">
        <v>2330</v>
      </c>
      <c r="X188" s="5" t="s">
        <v>2334</v>
      </c>
      <c r="Y188" s="5" t="s">
        <v>2335</v>
      </c>
      <c r="Z188" s="5" t="s">
        <v>2338</v>
      </c>
      <c r="AA188" s="21" t="str">
        <f t="shared" si="19"/>
        <v>Klik</v>
      </c>
    </row>
    <row r="189" spans="1:27" x14ac:dyDescent="0.25">
      <c r="A189" s="33" t="str">
        <f>_xlfn.CONCAT(Basedir!$A$1,C189,"/",D189,"/",E189,"/",F189,"/",I189,J189,)</f>
        <v>D:\servier-smart-art\media\Bones/Skeleton and bones/media for upload/Skeleton and bones - Disc herniation/Disc herniation - Prolapse.png</v>
      </c>
      <c r="B189" s="34" t="str">
        <f t="shared" si="15"/>
        <v>Klik</v>
      </c>
      <c r="C189" s="35" t="s">
        <v>2220</v>
      </c>
      <c r="D189" s="35" t="s">
        <v>2223</v>
      </c>
      <c r="E189" s="35" t="s">
        <v>2222</v>
      </c>
      <c r="F189" s="35" t="s">
        <v>1248</v>
      </c>
      <c r="G189" s="39" t="s">
        <v>1248</v>
      </c>
      <c r="H189" s="39"/>
      <c r="I189" s="37" t="s">
        <v>2202</v>
      </c>
      <c r="J189" s="36" t="s">
        <v>1257</v>
      </c>
      <c r="K189" s="9" t="s">
        <v>2384</v>
      </c>
      <c r="L189" s="6" t="s">
        <v>2076</v>
      </c>
      <c r="M189" s="5" t="s">
        <v>2066</v>
      </c>
      <c r="N189" s="5" t="s">
        <v>2070</v>
      </c>
      <c r="O189" s="5"/>
      <c r="P189" s="18" t="str">
        <f t="shared" si="14"/>
        <v>Klik</v>
      </c>
      <c r="Q189" s="20" t="s">
        <v>2277</v>
      </c>
      <c r="R189" s="21" t="str">
        <f t="shared" si="18"/>
        <v>Klik</v>
      </c>
      <c r="S189" s="25" t="s">
        <v>2320</v>
      </c>
      <c r="T189" s="21" t="str">
        <f t="shared" si="16"/>
        <v>Klik</v>
      </c>
      <c r="U189" s="26" t="s">
        <v>2331</v>
      </c>
      <c r="V189" s="18" t="str">
        <f t="shared" si="17"/>
        <v>Klik</v>
      </c>
      <c r="W189" s="27" t="s">
        <v>2330</v>
      </c>
      <c r="X189" s="5" t="s">
        <v>2334</v>
      </c>
      <c r="Y189" s="5" t="s">
        <v>2335</v>
      </c>
      <c r="Z189" s="5" t="s">
        <v>2338</v>
      </c>
      <c r="AA189" s="21" t="str">
        <f t="shared" si="19"/>
        <v>Klik</v>
      </c>
    </row>
    <row r="190" spans="1:27" x14ac:dyDescent="0.25">
      <c r="A190" s="33" t="str">
        <f>_xlfn.CONCAT(Basedir!$A$1,C190,"/",D190,"/",E190,"/",F190,"/",I190,J190,)</f>
        <v>D:\servier-smart-art\media\Bones/Skeleton and bones/media for upload/Skeleton and bones - Disc herniation/Disc herniation - Sequestration.png</v>
      </c>
      <c r="B190" s="34" t="str">
        <f t="shared" si="15"/>
        <v>Klik</v>
      </c>
      <c r="C190" s="35" t="s">
        <v>2220</v>
      </c>
      <c r="D190" s="35" t="s">
        <v>2223</v>
      </c>
      <c r="E190" s="35" t="s">
        <v>2222</v>
      </c>
      <c r="F190" s="35" t="s">
        <v>1248</v>
      </c>
      <c r="G190" s="39" t="s">
        <v>1248</v>
      </c>
      <c r="H190" s="39"/>
      <c r="I190" s="37" t="s">
        <v>2203</v>
      </c>
      <c r="J190" s="36" t="s">
        <v>1257</v>
      </c>
      <c r="K190" s="9" t="s">
        <v>2385</v>
      </c>
      <c r="L190" s="6" t="s">
        <v>2073</v>
      </c>
      <c r="M190" s="5" t="s">
        <v>2068</v>
      </c>
      <c r="N190" s="5" t="s">
        <v>2072</v>
      </c>
      <c r="O190" s="5"/>
      <c r="P190" s="18" t="str">
        <f t="shared" si="14"/>
        <v>Klik</v>
      </c>
      <c r="Q190" s="20" t="s">
        <v>2275</v>
      </c>
      <c r="R190" s="21" t="str">
        <f t="shared" si="18"/>
        <v>Klik</v>
      </c>
      <c r="S190" s="25" t="s">
        <v>2320</v>
      </c>
      <c r="T190" s="21" t="str">
        <f t="shared" si="16"/>
        <v>Klik</v>
      </c>
      <c r="U190" s="26" t="s">
        <v>2331</v>
      </c>
      <c r="V190" s="18" t="str">
        <f t="shared" si="17"/>
        <v>Klik</v>
      </c>
      <c r="W190" s="27" t="s">
        <v>2330</v>
      </c>
      <c r="X190" s="5" t="s">
        <v>2334</v>
      </c>
      <c r="Y190" s="5" t="s">
        <v>2335</v>
      </c>
      <c r="Z190" s="5" t="s">
        <v>2338</v>
      </c>
      <c r="AA190" s="21" t="str">
        <f t="shared" si="19"/>
        <v>Klik</v>
      </c>
    </row>
    <row r="191" spans="1:27" x14ac:dyDescent="0.25">
      <c r="A191" s="33" t="str">
        <f>_xlfn.CONCAT(Basedir!$A$1,C191,"/",D191,"/",E191,"/",F191,"/",I191,J191,)</f>
        <v>D:\servier-smart-art\media\Bones/Skeleton and bones/media for upload/Skeleton and bones - Disc herniation/Disc herniation.png</v>
      </c>
      <c r="B191" s="34" t="str">
        <f t="shared" si="15"/>
        <v>Klik</v>
      </c>
      <c r="C191" s="35" t="s">
        <v>2220</v>
      </c>
      <c r="D191" s="35" t="s">
        <v>2223</v>
      </c>
      <c r="E191" s="35" t="s">
        <v>2222</v>
      </c>
      <c r="F191" s="35" t="s">
        <v>1248</v>
      </c>
      <c r="G191" s="39" t="s">
        <v>1248</v>
      </c>
      <c r="H191" s="39"/>
      <c r="I191" s="36" t="s">
        <v>1400</v>
      </c>
      <c r="J191" s="36" t="s">
        <v>1257</v>
      </c>
      <c r="K191" s="9" t="s">
        <v>2386</v>
      </c>
      <c r="L191" s="6" t="s">
        <v>1248</v>
      </c>
      <c r="M191" s="5" t="s">
        <v>1230</v>
      </c>
      <c r="N191" s="5" t="s">
        <v>1381</v>
      </c>
      <c r="O191" s="5"/>
      <c r="P191" s="18" t="str">
        <f t="shared" si="14"/>
        <v>Klik</v>
      </c>
      <c r="Q191" s="20" t="s">
        <v>2275</v>
      </c>
      <c r="R191" s="21" t="str">
        <f t="shared" si="18"/>
        <v>Klik</v>
      </c>
      <c r="S191" s="25" t="s">
        <v>2320</v>
      </c>
      <c r="T191" s="21" t="str">
        <f t="shared" si="16"/>
        <v>Klik</v>
      </c>
      <c r="U191" s="26" t="s">
        <v>2331</v>
      </c>
      <c r="V191" s="18" t="str">
        <f t="shared" si="17"/>
        <v>Klik</v>
      </c>
      <c r="W191" s="27" t="s">
        <v>2330</v>
      </c>
      <c r="X191" s="5" t="s">
        <v>2334</v>
      </c>
      <c r="Y191" s="5" t="s">
        <v>2335</v>
      </c>
      <c r="Z191" s="5" t="s">
        <v>2338</v>
      </c>
      <c r="AA191" s="21" t="str">
        <f t="shared" si="19"/>
        <v>Klik</v>
      </c>
    </row>
    <row r="192" spans="1:27" x14ac:dyDescent="0.25">
      <c r="A192" s="33" t="str">
        <f>_xlfn.CONCAT(Basedir!$A$1,C192,"/",D192,"/",E192,"/",F192,"/",I192,J192,)</f>
        <v>D:\servier-smart-art\media\Bones/Skeleton and bones/media for upload/Skeleton and bones - Elbow/Elbow - Anterior view Frontal view.jpg</v>
      </c>
      <c r="B192" s="34" t="str">
        <f t="shared" si="15"/>
        <v>Klik</v>
      </c>
      <c r="C192" s="35" t="s">
        <v>2220</v>
      </c>
      <c r="D192" s="35" t="s">
        <v>2223</v>
      </c>
      <c r="E192" s="35" t="s">
        <v>2222</v>
      </c>
      <c r="F192" s="35" t="s">
        <v>1249</v>
      </c>
      <c r="G192" s="39" t="s">
        <v>1249</v>
      </c>
      <c r="H192" s="39"/>
      <c r="I192" s="36" t="s">
        <v>588</v>
      </c>
      <c r="J192" s="36" t="s">
        <v>1258</v>
      </c>
      <c r="K192" s="9" t="s">
        <v>2387</v>
      </c>
      <c r="L192" s="6" t="s">
        <v>1212</v>
      </c>
      <c r="M192" s="5" t="s">
        <v>1313</v>
      </c>
      <c r="N192" s="5" t="s">
        <v>1358</v>
      </c>
      <c r="O192" s="5"/>
      <c r="P192" s="18" t="str">
        <f t="shared" si="14"/>
        <v>Klik</v>
      </c>
      <c r="Q192" s="20" t="s">
        <v>2278</v>
      </c>
      <c r="R192" s="21" t="str">
        <f t="shared" si="18"/>
        <v>Klik</v>
      </c>
      <c r="S192" s="25" t="s">
        <v>2320</v>
      </c>
      <c r="T192" s="21" t="str">
        <f t="shared" si="16"/>
        <v>Klik</v>
      </c>
      <c r="U192" s="26" t="s">
        <v>2331</v>
      </c>
      <c r="V192" s="18" t="str">
        <f t="shared" si="17"/>
        <v>Klik</v>
      </c>
      <c r="W192" s="27" t="s">
        <v>2330</v>
      </c>
      <c r="X192" s="5" t="s">
        <v>2334</v>
      </c>
      <c r="Y192" s="5" t="s">
        <v>2335</v>
      </c>
      <c r="Z192" s="5" t="s">
        <v>2338</v>
      </c>
      <c r="AA192" s="21" t="str">
        <f t="shared" si="19"/>
        <v>Klik</v>
      </c>
    </row>
    <row r="193" spans="1:27" x14ac:dyDescent="0.25">
      <c r="A193" s="33" t="str">
        <f>_xlfn.CONCAT(Basedir!$A$1,C193,"/",D193,"/",E193,"/",F193,"/",I193,J193,)</f>
        <v>D:\servier-smart-art\media\Bones/Skeleton and bones/media for upload/Skeleton and bones - Elbow/Elbow - Anterior view.png</v>
      </c>
      <c r="B193" s="34" t="str">
        <f t="shared" si="15"/>
        <v>Klik</v>
      </c>
      <c r="C193" s="35" t="s">
        <v>2220</v>
      </c>
      <c r="D193" s="35" t="s">
        <v>2223</v>
      </c>
      <c r="E193" s="35" t="s">
        <v>2222</v>
      </c>
      <c r="F193" s="35" t="s">
        <v>1249</v>
      </c>
      <c r="G193" s="39" t="s">
        <v>1249</v>
      </c>
      <c r="H193" s="39"/>
      <c r="I193" s="37" t="s">
        <v>2204</v>
      </c>
      <c r="J193" s="36" t="s">
        <v>1257</v>
      </c>
      <c r="K193" s="9" t="s">
        <v>2388</v>
      </c>
      <c r="L193" s="6" t="s">
        <v>2087</v>
      </c>
      <c r="M193" s="5" t="s">
        <v>2077</v>
      </c>
      <c r="N193" s="5" t="s">
        <v>2083</v>
      </c>
      <c r="O193" s="5"/>
      <c r="P193" s="18" t="str">
        <f t="shared" si="14"/>
        <v>Klik</v>
      </c>
      <c r="Q193" s="20" t="s">
        <v>2278</v>
      </c>
      <c r="R193" s="21" t="str">
        <f t="shared" si="18"/>
        <v>Klik</v>
      </c>
      <c r="S193" s="25" t="s">
        <v>2320</v>
      </c>
      <c r="T193" s="21" t="str">
        <f t="shared" si="16"/>
        <v>Klik</v>
      </c>
      <c r="U193" s="26" t="s">
        <v>2331</v>
      </c>
      <c r="V193" s="18" t="str">
        <f t="shared" si="17"/>
        <v>Klik</v>
      </c>
      <c r="W193" s="27" t="s">
        <v>2330</v>
      </c>
      <c r="X193" s="5" t="s">
        <v>2334</v>
      </c>
      <c r="Y193" s="5" t="s">
        <v>2335</v>
      </c>
      <c r="Z193" s="5" t="s">
        <v>2338</v>
      </c>
      <c r="AA193" s="21" t="str">
        <f t="shared" si="19"/>
        <v>Klik</v>
      </c>
    </row>
    <row r="194" spans="1:27" x14ac:dyDescent="0.25">
      <c r="A194" s="33" t="str">
        <f>_xlfn.CONCAT(Basedir!$A$1,C194,"/",D194,"/",E194,"/",F194,"/",I194,J194,)</f>
        <v>D:\servier-smart-art\media\Bones/Skeleton and bones/media for upload/Skeleton and bones - Elbow/Elbow - Frontal view.png</v>
      </c>
      <c r="B194" s="34" t="str">
        <f t="shared" si="15"/>
        <v>Klik</v>
      </c>
      <c r="C194" s="35" t="s">
        <v>2220</v>
      </c>
      <c r="D194" s="35" t="s">
        <v>2223</v>
      </c>
      <c r="E194" s="35" t="s">
        <v>2222</v>
      </c>
      <c r="F194" s="35" t="s">
        <v>1249</v>
      </c>
      <c r="G194" s="39" t="s">
        <v>1249</v>
      </c>
      <c r="H194" s="39"/>
      <c r="I194" s="37" t="s">
        <v>2205</v>
      </c>
      <c r="J194" s="36" t="s">
        <v>1257</v>
      </c>
      <c r="K194" s="9" t="s">
        <v>2389</v>
      </c>
      <c r="L194" s="6" t="s">
        <v>2086</v>
      </c>
      <c r="M194" s="5" t="s">
        <v>2078</v>
      </c>
      <c r="N194" s="5" t="s">
        <v>2083</v>
      </c>
      <c r="O194" s="5"/>
      <c r="P194" s="18" t="str">
        <f t="shared" ref="P194:P257" si="20">HYPERLINK(A194,"Klik")</f>
        <v>Klik</v>
      </c>
      <c r="Q194" s="20" t="s">
        <v>2278</v>
      </c>
      <c r="R194" s="21" t="str">
        <f t="shared" si="18"/>
        <v>Klik</v>
      </c>
      <c r="S194" s="25" t="s">
        <v>2320</v>
      </c>
      <c r="T194" s="21" t="str">
        <f t="shared" si="16"/>
        <v>Klik</v>
      </c>
      <c r="U194" s="26" t="s">
        <v>2331</v>
      </c>
      <c r="V194" s="18" t="str">
        <f t="shared" si="17"/>
        <v>Klik</v>
      </c>
      <c r="W194" s="27" t="s">
        <v>2330</v>
      </c>
      <c r="X194" s="5" t="s">
        <v>2334</v>
      </c>
      <c r="Y194" s="5" t="s">
        <v>2335</v>
      </c>
      <c r="Z194" s="5" t="s">
        <v>2338</v>
      </c>
      <c r="AA194" s="21" t="str">
        <f t="shared" si="19"/>
        <v>Klik</v>
      </c>
    </row>
    <row r="195" spans="1:27" x14ac:dyDescent="0.25">
      <c r="A195" s="33" t="str">
        <f>_xlfn.CONCAT(Basedir!$A$1,C195,"/",D195,"/",E195,"/",F195,"/",I195,J195,)</f>
        <v>D:\servier-smart-art\media\Bones/Skeleton and bones/media for upload/Skeleton and bones - Elbow/Elbow - Lateral view Posterior view.jpg</v>
      </c>
      <c r="B195" s="34" t="str">
        <f t="shared" ref="B195:B258" si="21">HYPERLINK(A195,"Klik")</f>
        <v>Klik</v>
      </c>
      <c r="C195" s="35" t="s">
        <v>2220</v>
      </c>
      <c r="D195" s="35" t="s">
        <v>2223</v>
      </c>
      <c r="E195" s="35" t="s">
        <v>2222</v>
      </c>
      <c r="F195" s="35" t="s">
        <v>1249</v>
      </c>
      <c r="G195" s="39" t="s">
        <v>1249</v>
      </c>
      <c r="H195" s="39"/>
      <c r="I195" s="36" t="s">
        <v>719</v>
      </c>
      <c r="J195" s="36" t="s">
        <v>1258</v>
      </c>
      <c r="K195" s="9" t="s">
        <v>2390</v>
      </c>
      <c r="L195" s="6" t="s">
        <v>1213</v>
      </c>
      <c r="M195" s="5" t="s">
        <v>1305</v>
      </c>
      <c r="N195" s="5" t="s">
        <v>1382</v>
      </c>
      <c r="O195" s="5"/>
      <c r="P195" s="18" t="str">
        <f t="shared" si="20"/>
        <v>Klik</v>
      </c>
      <c r="Q195" s="20" t="s">
        <v>2278</v>
      </c>
      <c r="R195" s="21" t="str">
        <f t="shared" si="18"/>
        <v>Klik</v>
      </c>
      <c r="S195" s="25" t="s">
        <v>2320</v>
      </c>
      <c r="T195" s="21" t="str">
        <f t="shared" ref="T195:T258" si="22">HYPERLINK(_xlfn.CONCAT("https://smart.servier.com/wp-content/uploads/2016/10/",S195),"Klik")</f>
        <v>Klik</v>
      </c>
      <c r="U195" s="26" t="s">
        <v>2331</v>
      </c>
      <c r="V195" s="18" t="str">
        <f t="shared" ref="V195:V258" si="23">HYPERLINK(U195,"Klik")</f>
        <v>Klik</v>
      </c>
      <c r="W195" s="27" t="s">
        <v>2330</v>
      </c>
      <c r="X195" s="5" t="s">
        <v>2334</v>
      </c>
      <c r="Y195" s="5" t="s">
        <v>2335</v>
      </c>
      <c r="Z195" s="5" t="s">
        <v>2338</v>
      </c>
      <c r="AA195" s="21" t="str">
        <f t="shared" si="19"/>
        <v>Klik</v>
      </c>
    </row>
    <row r="196" spans="1:27" x14ac:dyDescent="0.25">
      <c r="A196" s="33" t="str">
        <f>_xlfn.CONCAT(Basedir!$A$1,C196,"/",D196,"/",E196,"/",F196,"/",I196,J196,)</f>
        <v>D:\servier-smart-art\media\Bones/Skeleton and bones/media for upload/Skeleton and bones - Elbow/Elbow - Lateral view.png</v>
      </c>
      <c r="B196" s="34" t="str">
        <f t="shared" si="21"/>
        <v>Klik</v>
      </c>
      <c r="C196" s="35" t="s">
        <v>2220</v>
      </c>
      <c r="D196" s="35" t="s">
        <v>2223</v>
      </c>
      <c r="E196" s="35" t="s">
        <v>2222</v>
      </c>
      <c r="F196" s="35" t="s">
        <v>1249</v>
      </c>
      <c r="G196" s="39" t="s">
        <v>1249</v>
      </c>
      <c r="H196" s="39"/>
      <c r="I196" s="37" t="s">
        <v>2206</v>
      </c>
      <c r="J196" s="36" t="s">
        <v>1257</v>
      </c>
      <c r="K196" s="9" t="s">
        <v>2391</v>
      </c>
      <c r="L196" s="6" t="s">
        <v>2084</v>
      </c>
      <c r="M196" s="5" t="s">
        <v>2080</v>
      </c>
      <c r="N196" s="5" t="s">
        <v>2081</v>
      </c>
      <c r="O196" s="5"/>
      <c r="P196" s="18" t="str">
        <f t="shared" si="20"/>
        <v>Klik</v>
      </c>
      <c r="Q196" s="20" t="s">
        <v>2278</v>
      </c>
      <c r="R196" s="21" t="str">
        <f t="shared" si="18"/>
        <v>Klik</v>
      </c>
      <c r="S196" s="25" t="s">
        <v>2320</v>
      </c>
      <c r="T196" s="21" t="str">
        <f t="shared" si="22"/>
        <v>Klik</v>
      </c>
      <c r="U196" s="26" t="s">
        <v>2331</v>
      </c>
      <c r="V196" s="18" t="str">
        <f t="shared" si="23"/>
        <v>Klik</v>
      </c>
      <c r="W196" s="27" t="s">
        <v>2330</v>
      </c>
      <c r="X196" s="5" t="s">
        <v>2334</v>
      </c>
      <c r="Y196" s="5" t="s">
        <v>2335</v>
      </c>
      <c r="Z196" s="5" t="s">
        <v>2338</v>
      </c>
      <c r="AA196" s="21" t="str">
        <f t="shared" si="19"/>
        <v>Klik</v>
      </c>
    </row>
    <row r="197" spans="1:27" x14ac:dyDescent="0.25">
      <c r="A197" s="33" t="str">
        <f>_xlfn.CONCAT(Basedir!$A$1,C197,"/",D197,"/",E197,"/",F197,"/",I197,J197,)</f>
        <v>D:\servier-smart-art\media\Bones/Skeleton and bones/media for upload/Skeleton and bones - Elbow/Elbow - Posterior view.png</v>
      </c>
      <c r="B197" s="34" t="str">
        <f t="shared" si="21"/>
        <v>Klik</v>
      </c>
      <c r="C197" s="35" t="s">
        <v>2220</v>
      </c>
      <c r="D197" s="35" t="s">
        <v>2223</v>
      </c>
      <c r="E197" s="35" t="s">
        <v>2222</v>
      </c>
      <c r="F197" s="35" t="s">
        <v>1249</v>
      </c>
      <c r="G197" s="39" t="s">
        <v>1249</v>
      </c>
      <c r="H197" s="39"/>
      <c r="I197" s="37" t="s">
        <v>2207</v>
      </c>
      <c r="J197" s="36" t="s">
        <v>1257</v>
      </c>
      <c r="K197" s="9" t="s">
        <v>2392</v>
      </c>
      <c r="L197" s="6" t="s">
        <v>2085</v>
      </c>
      <c r="M197" s="5" t="s">
        <v>2079</v>
      </c>
      <c r="N197" s="5" t="s">
        <v>2082</v>
      </c>
      <c r="O197" s="5"/>
      <c r="P197" s="18" t="str">
        <f t="shared" si="20"/>
        <v>Klik</v>
      </c>
      <c r="Q197" s="20" t="s">
        <v>2278</v>
      </c>
      <c r="R197" s="21" t="str">
        <f t="shared" si="18"/>
        <v>Klik</v>
      </c>
      <c r="S197" s="25" t="s">
        <v>2320</v>
      </c>
      <c r="T197" s="21" t="str">
        <f t="shared" si="22"/>
        <v>Klik</v>
      </c>
      <c r="U197" s="26" t="s">
        <v>2331</v>
      </c>
      <c r="V197" s="18" t="str">
        <f t="shared" si="23"/>
        <v>Klik</v>
      </c>
      <c r="W197" s="27" t="s">
        <v>2330</v>
      </c>
      <c r="X197" s="5" t="s">
        <v>2334</v>
      </c>
      <c r="Y197" s="5" t="s">
        <v>2335</v>
      </c>
      <c r="Z197" s="5" t="s">
        <v>2338</v>
      </c>
      <c r="AA197" s="21" t="str">
        <f t="shared" si="19"/>
        <v>Klik</v>
      </c>
    </row>
    <row r="198" spans="1:27" x14ac:dyDescent="0.25">
      <c r="A198" s="33" t="str">
        <f>_xlfn.CONCAT(Basedir!$A$1,C198,"/",D198,"/",E198,"/",F198,"/",I198,J198,)</f>
        <v>D:\servier-smart-art\media\Bones/Skeleton and bones/media for upload/Skeleton and bones - Femur compression test/Femur compression test 1.png</v>
      </c>
      <c r="B198" s="34" t="str">
        <f t="shared" si="21"/>
        <v>Klik</v>
      </c>
      <c r="C198" s="35" t="s">
        <v>2220</v>
      </c>
      <c r="D198" s="35" t="s">
        <v>2223</v>
      </c>
      <c r="E198" s="35" t="s">
        <v>2222</v>
      </c>
      <c r="F198" s="35" t="s">
        <v>1214</v>
      </c>
      <c r="G198" s="39" t="s">
        <v>1214</v>
      </c>
      <c r="H198" s="39"/>
      <c r="I198" s="36" t="s">
        <v>821</v>
      </c>
      <c r="J198" s="36" t="s">
        <v>1257</v>
      </c>
      <c r="K198" s="9" t="s">
        <v>2393</v>
      </c>
      <c r="L198" s="6" t="s">
        <v>1214</v>
      </c>
      <c r="M198" s="5" t="s">
        <v>1306</v>
      </c>
      <c r="N198" s="5" t="s">
        <v>1383</v>
      </c>
      <c r="O198" s="5"/>
      <c r="P198" s="18" t="str">
        <f t="shared" si="20"/>
        <v>Klik</v>
      </c>
      <c r="Q198" s="20"/>
      <c r="R198" s="21"/>
      <c r="S198" s="25" t="s">
        <v>2320</v>
      </c>
      <c r="T198" s="21" t="str">
        <f t="shared" si="22"/>
        <v>Klik</v>
      </c>
      <c r="U198" s="26" t="s">
        <v>2331</v>
      </c>
      <c r="V198" s="18" t="str">
        <f t="shared" si="23"/>
        <v>Klik</v>
      </c>
      <c r="W198" s="27" t="s">
        <v>2330</v>
      </c>
      <c r="X198" s="5" t="s">
        <v>2334</v>
      </c>
      <c r="Y198" s="5" t="s">
        <v>2335</v>
      </c>
      <c r="Z198" s="5" t="s">
        <v>2338</v>
      </c>
      <c r="AA198" s="21" t="str">
        <f t="shared" si="19"/>
        <v>Klik</v>
      </c>
    </row>
    <row r="199" spans="1:27" x14ac:dyDescent="0.25">
      <c r="A199" s="33" t="str">
        <f>_xlfn.CONCAT(Basedir!$A$1,C199,"/",D199,"/",E199,"/",F199,"/",I199,J199,)</f>
        <v>D:\servier-smart-art\media\Bones/Skeleton and bones/media for upload/Skeleton and bones - Femur compression test/Femur compression test 2.png</v>
      </c>
      <c r="B199" s="34" t="str">
        <f t="shared" si="21"/>
        <v>Klik</v>
      </c>
      <c r="C199" s="35" t="s">
        <v>2220</v>
      </c>
      <c r="D199" s="35" t="s">
        <v>2223</v>
      </c>
      <c r="E199" s="35" t="s">
        <v>2222</v>
      </c>
      <c r="F199" s="35" t="s">
        <v>1214</v>
      </c>
      <c r="G199" s="39" t="s">
        <v>1214</v>
      </c>
      <c r="H199" s="39"/>
      <c r="I199" s="36" t="s">
        <v>814</v>
      </c>
      <c r="J199" s="36" t="s">
        <v>1257</v>
      </c>
      <c r="K199" s="9" t="s">
        <v>2394</v>
      </c>
      <c r="L199" s="6" t="s">
        <v>1214</v>
      </c>
      <c r="M199" s="5" t="s">
        <v>1306</v>
      </c>
      <c r="N199" s="5" t="s">
        <v>1383</v>
      </c>
      <c r="O199" s="5"/>
      <c r="P199" s="18" t="str">
        <f t="shared" si="20"/>
        <v>Klik</v>
      </c>
      <c r="Q199" s="20"/>
      <c r="R199" s="21"/>
      <c r="S199" s="25" t="s">
        <v>2320</v>
      </c>
      <c r="T199" s="21" t="str">
        <f t="shared" si="22"/>
        <v>Klik</v>
      </c>
      <c r="U199" s="26" t="s">
        <v>2331</v>
      </c>
      <c r="V199" s="18" t="str">
        <f t="shared" si="23"/>
        <v>Klik</v>
      </c>
      <c r="W199" s="27" t="s">
        <v>2330</v>
      </c>
      <c r="X199" s="5" t="s">
        <v>2334</v>
      </c>
      <c r="Y199" s="5" t="s">
        <v>2335</v>
      </c>
      <c r="Z199" s="5" t="s">
        <v>2338</v>
      </c>
      <c r="AA199" s="21" t="str">
        <f t="shared" si="19"/>
        <v>Klik</v>
      </c>
    </row>
    <row r="200" spans="1:27" x14ac:dyDescent="0.25">
      <c r="A200" s="33" t="str">
        <f>_xlfn.CONCAT(Basedir!$A$1,C200,"/",D200,"/",E200,"/",F200,"/",I200,J200,)</f>
        <v>D:\servier-smart-art\media\Bones/Skeleton and bones/media for upload/Skeleton and bones - Femur compression test/Femur compression test 3.png</v>
      </c>
      <c r="B200" s="34" t="str">
        <f t="shared" si="21"/>
        <v>Klik</v>
      </c>
      <c r="C200" s="35" t="s">
        <v>2220</v>
      </c>
      <c r="D200" s="35" t="s">
        <v>2223</v>
      </c>
      <c r="E200" s="35" t="s">
        <v>2222</v>
      </c>
      <c r="F200" s="35" t="s">
        <v>1214</v>
      </c>
      <c r="G200" s="39" t="s">
        <v>1214</v>
      </c>
      <c r="H200" s="39"/>
      <c r="I200" s="36" t="s">
        <v>815</v>
      </c>
      <c r="J200" s="36" t="s">
        <v>1257</v>
      </c>
      <c r="K200" s="9" t="s">
        <v>2395</v>
      </c>
      <c r="L200" s="6" t="s">
        <v>1214</v>
      </c>
      <c r="M200" s="5" t="s">
        <v>1306</v>
      </c>
      <c r="N200" s="5" t="s">
        <v>1383</v>
      </c>
      <c r="O200" s="5"/>
      <c r="P200" s="18" t="str">
        <f t="shared" si="20"/>
        <v>Klik</v>
      </c>
      <c r="Q200" s="20"/>
      <c r="R200" s="21"/>
      <c r="S200" s="25" t="s">
        <v>2320</v>
      </c>
      <c r="T200" s="21" t="str">
        <f t="shared" si="22"/>
        <v>Klik</v>
      </c>
      <c r="U200" s="26" t="s">
        <v>2331</v>
      </c>
      <c r="V200" s="18" t="str">
        <f t="shared" si="23"/>
        <v>Klik</v>
      </c>
      <c r="W200" s="27" t="s">
        <v>2330</v>
      </c>
      <c r="X200" s="5" t="s">
        <v>2334</v>
      </c>
      <c r="Y200" s="5" t="s">
        <v>2335</v>
      </c>
      <c r="Z200" s="5" t="s">
        <v>2338</v>
      </c>
      <c r="AA200" s="21" t="str">
        <f t="shared" si="19"/>
        <v>Klik</v>
      </c>
    </row>
    <row r="201" spans="1:27" x14ac:dyDescent="0.25">
      <c r="A201" s="33" t="str">
        <f>_xlfn.CONCAT(Basedir!$A$1,C201,"/",D201,"/",E201,"/",F201,"/",I201,J201,)</f>
        <v>D:\servier-smart-art\media\Bones/Skeleton and bones/media for upload/Skeleton and bones - Femur compression test/Femur compression test 4.png</v>
      </c>
      <c r="B201" s="34" t="str">
        <f t="shared" si="21"/>
        <v>Klik</v>
      </c>
      <c r="C201" s="35" t="s">
        <v>2220</v>
      </c>
      <c r="D201" s="35" t="s">
        <v>2223</v>
      </c>
      <c r="E201" s="35" t="s">
        <v>2222</v>
      </c>
      <c r="F201" s="35" t="s">
        <v>1214</v>
      </c>
      <c r="G201" s="39" t="s">
        <v>1214</v>
      </c>
      <c r="H201" s="39"/>
      <c r="I201" s="36" t="s">
        <v>816</v>
      </c>
      <c r="J201" s="36" t="s">
        <v>1257</v>
      </c>
      <c r="K201" s="9" t="s">
        <v>2396</v>
      </c>
      <c r="L201" s="6" t="s">
        <v>1214</v>
      </c>
      <c r="M201" s="5" t="s">
        <v>1306</v>
      </c>
      <c r="N201" s="5" t="s">
        <v>1383</v>
      </c>
      <c r="O201" s="5"/>
      <c r="P201" s="18" t="str">
        <f t="shared" si="20"/>
        <v>Klik</v>
      </c>
      <c r="Q201" s="20"/>
      <c r="R201" s="21"/>
      <c r="S201" s="25" t="s">
        <v>2320</v>
      </c>
      <c r="T201" s="21" t="str">
        <f t="shared" si="22"/>
        <v>Klik</v>
      </c>
      <c r="U201" s="26" t="s">
        <v>2331</v>
      </c>
      <c r="V201" s="18" t="str">
        <f t="shared" si="23"/>
        <v>Klik</v>
      </c>
      <c r="W201" s="27" t="s">
        <v>2330</v>
      </c>
      <c r="X201" s="5" t="s">
        <v>2334</v>
      </c>
      <c r="Y201" s="5" t="s">
        <v>2335</v>
      </c>
      <c r="Z201" s="5" t="s">
        <v>2338</v>
      </c>
      <c r="AA201" s="21" t="str">
        <f t="shared" si="19"/>
        <v>Klik</v>
      </c>
    </row>
    <row r="202" spans="1:27" x14ac:dyDescent="0.25">
      <c r="A202" s="33" t="str">
        <f>_xlfn.CONCAT(Basedir!$A$1,C202,"/",D202,"/",E202,"/",F202,"/",I202,J202,)</f>
        <v>D:\servier-smart-art\media\Bones/Skeleton and bones/media for upload/Skeleton and bones - Femur compression test/Femur compression test 5.png</v>
      </c>
      <c r="B202" s="34" t="str">
        <f t="shared" si="21"/>
        <v>Klik</v>
      </c>
      <c r="C202" s="35" t="s">
        <v>2220</v>
      </c>
      <c r="D202" s="35" t="s">
        <v>2223</v>
      </c>
      <c r="E202" s="35" t="s">
        <v>2222</v>
      </c>
      <c r="F202" s="35" t="s">
        <v>1214</v>
      </c>
      <c r="G202" s="39" t="s">
        <v>1214</v>
      </c>
      <c r="H202" s="39"/>
      <c r="I202" s="36" t="s">
        <v>817</v>
      </c>
      <c r="J202" s="36" t="s">
        <v>1257</v>
      </c>
      <c r="K202" s="9" t="s">
        <v>2397</v>
      </c>
      <c r="L202" s="6" t="s">
        <v>1214</v>
      </c>
      <c r="M202" s="5" t="s">
        <v>1306</v>
      </c>
      <c r="N202" s="5" t="s">
        <v>1383</v>
      </c>
      <c r="O202" s="5"/>
      <c r="P202" s="18" t="str">
        <f t="shared" si="20"/>
        <v>Klik</v>
      </c>
      <c r="Q202" s="20"/>
      <c r="R202" s="21"/>
      <c r="S202" s="25" t="s">
        <v>2320</v>
      </c>
      <c r="T202" s="21" t="str">
        <f t="shared" si="22"/>
        <v>Klik</v>
      </c>
      <c r="U202" s="26" t="s">
        <v>2331</v>
      </c>
      <c r="V202" s="18" t="str">
        <f t="shared" si="23"/>
        <v>Klik</v>
      </c>
      <c r="W202" s="27" t="s">
        <v>2330</v>
      </c>
      <c r="X202" s="5" t="s">
        <v>2334</v>
      </c>
      <c r="Y202" s="5" t="s">
        <v>2335</v>
      </c>
      <c r="Z202" s="5" t="s">
        <v>2338</v>
      </c>
      <c r="AA202" s="21" t="str">
        <f t="shared" si="19"/>
        <v>Klik</v>
      </c>
    </row>
    <row r="203" spans="1:27" x14ac:dyDescent="0.25">
      <c r="A203" s="33" t="str">
        <f>_xlfn.CONCAT(Basedir!$A$1,C203,"/",D203,"/",E203,"/",F203,"/",I203,J203,)</f>
        <v>D:\servier-smart-art\media\Bones/Skeleton and bones/media for upload/Skeleton and bones - Femur compression test/Femur compression test 6.png</v>
      </c>
      <c r="B203" s="34" t="str">
        <f t="shared" si="21"/>
        <v>Klik</v>
      </c>
      <c r="C203" s="35" t="s">
        <v>2220</v>
      </c>
      <c r="D203" s="35" t="s">
        <v>2223</v>
      </c>
      <c r="E203" s="35" t="s">
        <v>2222</v>
      </c>
      <c r="F203" s="35" t="s">
        <v>1214</v>
      </c>
      <c r="G203" s="39" t="s">
        <v>1214</v>
      </c>
      <c r="H203" s="39"/>
      <c r="I203" s="36" t="s">
        <v>818</v>
      </c>
      <c r="J203" s="36" t="s">
        <v>1257</v>
      </c>
      <c r="K203" s="9" t="s">
        <v>2398</v>
      </c>
      <c r="L203" s="6" t="s">
        <v>1214</v>
      </c>
      <c r="M203" s="5" t="s">
        <v>1306</v>
      </c>
      <c r="N203" s="5" t="s">
        <v>1383</v>
      </c>
      <c r="O203" s="5"/>
      <c r="P203" s="18" t="str">
        <f t="shared" si="20"/>
        <v>Klik</v>
      </c>
      <c r="Q203" s="20"/>
      <c r="R203" s="21"/>
      <c r="S203" s="25" t="s">
        <v>2320</v>
      </c>
      <c r="T203" s="21" t="str">
        <f t="shared" si="22"/>
        <v>Klik</v>
      </c>
      <c r="U203" s="26" t="s">
        <v>2331</v>
      </c>
      <c r="V203" s="18" t="str">
        <f t="shared" si="23"/>
        <v>Klik</v>
      </c>
      <c r="W203" s="27" t="s">
        <v>2330</v>
      </c>
      <c r="X203" s="5" t="s">
        <v>2334</v>
      </c>
      <c r="Y203" s="5" t="s">
        <v>2335</v>
      </c>
      <c r="Z203" s="5" t="s">
        <v>2338</v>
      </c>
      <c r="AA203" s="21" t="str">
        <f t="shared" si="19"/>
        <v>Klik</v>
      </c>
    </row>
    <row r="204" spans="1:27" x14ac:dyDescent="0.25">
      <c r="A204" s="33" t="str">
        <f>_xlfn.CONCAT(Basedir!$A$1,C204,"/",D204,"/",E204,"/",F204,"/",I204,J204,)</f>
        <v>D:\servier-smart-art\media\Bones/Skeleton and bones/media for upload/Skeleton and bones - Femur compression test/Femur compression test 7.png</v>
      </c>
      <c r="B204" s="34" t="str">
        <f t="shared" si="21"/>
        <v>Klik</v>
      </c>
      <c r="C204" s="35" t="s">
        <v>2220</v>
      </c>
      <c r="D204" s="35" t="s">
        <v>2223</v>
      </c>
      <c r="E204" s="35" t="s">
        <v>2222</v>
      </c>
      <c r="F204" s="35" t="s">
        <v>1214</v>
      </c>
      <c r="G204" s="39" t="s">
        <v>1214</v>
      </c>
      <c r="H204" s="39"/>
      <c r="I204" s="36" t="s">
        <v>819</v>
      </c>
      <c r="J204" s="36" t="s">
        <v>1257</v>
      </c>
      <c r="K204" s="9" t="s">
        <v>2399</v>
      </c>
      <c r="L204" s="6" t="s">
        <v>1214</v>
      </c>
      <c r="M204" s="5" t="s">
        <v>1306</v>
      </c>
      <c r="N204" s="5" t="s">
        <v>1383</v>
      </c>
      <c r="O204" s="5"/>
      <c r="P204" s="18" t="str">
        <f t="shared" si="20"/>
        <v>Klik</v>
      </c>
      <c r="Q204" s="20"/>
      <c r="R204" s="21"/>
      <c r="S204" s="25" t="s">
        <v>2320</v>
      </c>
      <c r="T204" s="21" t="str">
        <f t="shared" si="22"/>
        <v>Klik</v>
      </c>
      <c r="U204" s="26" t="s">
        <v>2331</v>
      </c>
      <c r="V204" s="18" t="str">
        <f t="shared" si="23"/>
        <v>Klik</v>
      </c>
      <c r="W204" s="27" t="s">
        <v>2330</v>
      </c>
      <c r="X204" s="5" t="s">
        <v>2334</v>
      </c>
      <c r="Y204" s="5" t="s">
        <v>2335</v>
      </c>
      <c r="Z204" s="5" t="s">
        <v>2338</v>
      </c>
      <c r="AA204" s="21" t="str">
        <f t="shared" si="19"/>
        <v>Klik</v>
      </c>
    </row>
    <row r="205" spans="1:27" x14ac:dyDescent="0.25">
      <c r="A205" s="33" t="str">
        <f>_xlfn.CONCAT(Basedir!$A$1,C205,"/",D205,"/",E205,"/",F205,"/",I205,J205,)</f>
        <v>D:\servier-smart-art\media\Bones/Skeleton and bones/media for upload/Skeleton and bones - Femur compression test/Femur compression test 8.png</v>
      </c>
      <c r="B205" s="34" t="str">
        <f t="shared" si="21"/>
        <v>Klik</v>
      </c>
      <c r="C205" s="35" t="s">
        <v>2220</v>
      </c>
      <c r="D205" s="35" t="s">
        <v>2223</v>
      </c>
      <c r="E205" s="35" t="s">
        <v>2222</v>
      </c>
      <c r="F205" s="35" t="s">
        <v>1214</v>
      </c>
      <c r="G205" s="39" t="s">
        <v>1214</v>
      </c>
      <c r="H205" s="39"/>
      <c r="I205" s="36" t="s">
        <v>820</v>
      </c>
      <c r="J205" s="36" t="s">
        <v>1257</v>
      </c>
      <c r="K205" s="9" t="s">
        <v>2400</v>
      </c>
      <c r="L205" s="6" t="s">
        <v>1214</v>
      </c>
      <c r="M205" s="5" t="s">
        <v>1306</v>
      </c>
      <c r="N205" s="5" t="s">
        <v>1383</v>
      </c>
      <c r="O205" s="5"/>
      <c r="P205" s="18" t="str">
        <f t="shared" si="20"/>
        <v>Klik</v>
      </c>
      <c r="Q205" s="20"/>
      <c r="R205" s="21"/>
      <c r="S205" s="25" t="s">
        <v>2320</v>
      </c>
      <c r="T205" s="21" t="str">
        <f t="shared" si="22"/>
        <v>Klik</v>
      </c>
      <c r="U205" s="26" t="s">
        <v>2331</v>
      </c>
      <c r="V205" s="18" t="str">
        <f t="shared" si="23"/>
        <v>Klik</v>
      </c>
      <c r="W205" s="27" t="s">
        <v>2330</v>
      </c>
      <c r="X205" s="5" t="s">
        <v>2334</v>
      </c>
      <c r="Y205" s="5" t="s">
        <v>2335</v>
      </c>
      <c r="Z205" s="5" t="s">
        <v>2338</v>
      </c>
      <c r="AA205" s="21" t="str">
        <f t="shared" si="19"/>
        <v>Klik</v>
      </c>
    </row>
    <row r="206" spans="1:27" x14ac:dyDescent="0.25">
      <c r="A206" s="33" t="str">
        <f>_xlfn.CONCAT(Basedir!$A$1,C206,"/",D206,"/",E206,"/",F206,"/",I206,J206,)</f>
        <v>D:\servier-smart-art\media\Bones/Skeleton and bones/media for upload/Skeleton and bones - Femur compression test/Femur compression test.jpg</v>
      </c>
      <c r="B206" s="34" t="str">
        <f t="shared" si="21"/>
        <v>Klik</v>
      </c>
      <c r="C206" s="35" t="s">
        <v>2220</v>
      </c>
      <c r="D206" s="35" t="s">
        <v>2223</v>
      </c>
      <c r="E206" s="35" t="s">
        <v>2222</v>
      </c>
      <c r="F206" s="35" t="s">
        <v>1214</v>
      </c>
      <c r="G206" s="39" t="s">
        <v>1214</v>
      </c>
      <c r="H206" s="39"/>
      <c r="I206" s="36" t="s">
        <v>724</v>
      </c>
      <c r="J206" s="36" t="s">
        <v>1258</v>
      </c>
      <c r="K206" s="9" t="s">
        <v>2401</v>
      </c>
      <c r="L206" s="6" t="s">
        <v>1214</v>
      </c>
      <c r="M206" s="5" t="s">
        <v>1306</v>
      </c>
      <c r="N206" s="5" t="s">
        <v>1383</v>
      </c>
      <c r="O206" s="5"/>
      <c r="P206" s="18" t="str">
        <f t="shared" si="20"/>
        <v>Klik</v>
      </c>
      <c r="Q206" s="20"/>
      <c r="R206" s="21"/>
      <c r="S206" s="25" t="s">
        <v>2320</v>
      </c>
      <c r="T206" s="21" t="str">
        <f t="shared" si="22"/>
        <v>Klik</v>
      </c>
      <c r="U206" s="26" t="s">
        <v>2331</v>
      </c>
      <c r="V206" s="18" t="str">
        <f t="shared" si="23"/>
        <v>Klik</v>
      </c>
      <c r="W206" s="27" t="s">
        <v>2330</v>
      </c>
      <c r="X206" s="5" t="s">
        <v>2334</v>
      </c>
      <c r="Y206" s="5" t="s">
        <v>2335</v>
      </c>
      <c r="Z206" s="5" t="s">
        <v>2338</v>
      </c>
      <c r="AA206" s="21" t="str">
        <f t="shared" si="19"/>
        <v>Klik</v>
      </c>
    </row>
    <row r="207" spans="1:27" x14ac:dyDescent="0.25">
      <c r="A207" s="33" t="str">
        <f>_xlfn.CONCAT(Basedir!$A$1,C207,"/",D207,"/",E207,"/",F207,"/",I207,J207,)</f>
        <v>D:\servier-smart-art\media\Bones/Skeleton and bones/media for upload/Skeleton and bones - Femur/Femur 1.png</v>
      </c>
      <c r="B207" s="34" t="str">
        <f t="shared" si="21"/>
        <v>Klik</v>
      </c>
      <c r="C207" s="35" t="s">
        <v>2220</v>
      </c>
      <c r="D207" s="35" t="s">
        <v>2223</v>
      </c>
      <c r="E207" s="35" t="s">
        <v>2222</v>
      </c>
      <c r="F207" s="35" t="s">
        <v>1215</v>
      </c>
      <c r="G207" s="39" t="s">
        <v>1215</v>
      </c>
      <c r="H207" s="39"/>
      <c r="I207" s="36" t="s">
        <v>726</v>
      </c>
      <c r="J207" s="36" t="s">
        <v>1257</v>
      </c>
      <c r="K207" s="9" t="s">
        <v>2402</v>
      </c>
      <c r="L207" s="6" t="s">
        <v>1215</v>
      </c>
      <c r="M207" s="5" t="s">
        <v>1307</v>
      </c>
      <c r="N207" s="5" t="s">
        <v>1384</v>
      </c>
      <c r="O207" s="5"/>
      <c r="P207" s="18" t="str">
        <f t="shared" si="20"/>
        <v>Klik</v>
      </c>
      <c r="Q207" s="20" t="s">
        <v>2279</v>
      </c>
      <c r="R207" s="21" t="str">
        <f t="shared" ref="R207:R268" si="24">HYPERLINK(_xlfn.CONCAT("https://www.wikidata.org/wiki/",Q207),"Klik")</f>
        <v>Klik</v>
      </c>
      <c r="S207" s="25" t="s">
        <v>2320</v>
      </c>
      <c r="T207" s="21" t="str">
        <f t="shared" si="22"/>
        <v>Klik</v>
      </c>
      <c r="U207" s="26" t="s">
        <v>2331</v>
      </c>
      <c r="V207" s="18" t="str">
        <f t="shared" si="23"/>
        <v>Klik</v>
      </c>
      <c r="W207" s="27" t="s">
        <v>2330</v>
      </c>
      <c r="X207" s="5" t="s">
        <v>2334</v>
      </c>
      <c r="Y207" s="5" t="s">
        <v>2335</v>
      </c>
      <c r="Z207" s="5" t="s">
        <v>2338</v>
      </c>
      <c r="AA207" s="21" t="str">
        <f t="shared" si="19"/>
        <v>Klik</v>
      </c>
    </row>
    <row r="208" spans="1:27" x14ac:dyDescent="0.25">
      <c r="A208" s="33" t="str">
        <f>_xlfn.CONCAT(Basedir!$A$1,C208,"/",D208,"/",E208,"/",F208,"/",I208,J208,)</f>
        <v>D:\servier-smart-art\media\Bones/Skeleton and bones/media for upload/Skeleton and bones - Femur/Femur 2.png</v>
      </c>
      <c r="B208" s="34" t="str">
        <f t="shared" si="21"/>
        <v>Klik</v>
      </c>
      <c r="C208" s="35" t="s">
        <v>2220</v>
      </c>
      <c r="D208" s="35" t="s">
        <v>2223</v>
      </c>
      <c r="E208" s="35" t="s">
        <v>2222</v>
      </c>
      <c r="F208" s="35" t="s">
        <v>1215</v>
      </c>
      <c r="G208" s="39" t="s">
        <v>1215</v>
      </c>
      <c r="H208" s="39"/>
      <c r="I208" s="36" t="s">
        <v>727</v>
      </c>
      <c r="J208" s="36" t="s">
        <v>1257</v>
      </c>
      <c r="K208" s="9" t="s">
        <v>2403</v>
      </c>
      <c r="L208" s="6" t="s">
        <v>1215</v>
      </c>
      <c r="M208" s="5" t="s">
        <v>1307</v>
      </c>
      <c r="N208" s="5" t="s">
        <v>1384</v>
      </c>
      <c r="O208" s="5"/>
      <c r="P208" s="18" t="str">
        <f t="shared" si="20"/>
        <v>Klik</v>
      </c>
      <c r="Q208" s="20" t="s">
        <v>2279</v>
      </c>
      <c r="R208" s="21" t="str">
        <f t="shared" si="24"/>
        <v>Klik</v>
      </c>
      <c r="S208" s="25" t="s">
        <v>2320</v>
      </c>
      <c r="T208" s="21" t="str">
        <f t="shared" si="22"/>
        <v>Klik</v>
      </c>
      <c r="U208" s="26" t="s">
        <v>2331</v>
      </c>
      <c r="V208" s="18" t="str">
        <f t="shared" si="23"/>
        <v>Klik</v>
      </c>
      <c r="W208" s="27" t="s">
        <v>2330</v>
      </c>
      <c r="X208" s="5" t="s">
        <v>2334</v>
      </c>
      <c r="Y208" s="5" t="s">
        <v>2335</v>
      </c>
      <c r="Z208" s="5" t="s">
        <v>2338</v>
      </c>
      <c r="AA208" s="21" t="str">
        <f t="shared" si="19"/>
        <v>Klik</v>
      </c>
    </row>
    <row r="209" spans="1:27" x14ac:dyDescent="0.25">
      <c r="A209" s="33" t="str">
        <f>_xlfn.CONCAT(Basedir!$A$1,C209,"/",D209,"/",E209,"/",F209,"/",I209,J209,)</f>
        <v>D:\servier-smart-art\media\Bones/Skeleton and bones/media for upload/Skeleton and bones - Femur/Femur.jpg</v>
      </c>
      <c r="B209" s="34" t="str">
        <f t="shared" si="21"/>
        <v>Klik</v>
      </c>
      <c r="C209" s="35" t="s">
        <v>2220</v>
      </c>
      <c r="D209" s="35" t="s">
        <v>2223</v>
      </c>
      <c r="E209" s="35" t="s">
        <v>2222</v>
      </c>
      <c r="F209" s="35" t="s">
        <v>1215</v>
      </c>
      <c r="G209" s="39" t="s">
        <v>1215</v>
      </c>
      <c r="H209" s="39"/>
      <c r="I209" s="36" t="s">
        <v>725</v>
      </c>
      <c r="J209" s="36" t="s">
        <v>1258</v>
      </c>
      <c r="K209" s="9" t="s">
        <v>2404</v>
      </c>
      <c r="L209" s="6" t="s">
        <v>1215</v>
      </c>
      <c r="M209" s="5" t="s">
        <v>1307</v>
      </c>
      <c r="N209" s="5" t="s">
        <v>1384</v>
      </c>
      <c r="O209" s="5"/>
      <c r="P209" s="18" t="str">
        <f t="shared" si="20"/>
        <v>Klik</v>
      </c>
      <c r="Q209" s="20" t="s">
        <v>2279</v>
      </c>
      <c r="R209" s="21" t="str">
        <f t="shared" si="24"/>
        <v>Klik</v>
      </c>
      <c r="S209" s="25" t="s">
        <v>2320</v>
      </c>
      <c r="T209" s="21" t="str">
        <f t="shared" si="22"/>
        <v>Klik</v>
      </c>
      <c r="U209" s="26" t="s">
        <v>2331</v>
      </c>
      <c r="V209" s="18" t="str">
        <f t="shared" si="23"/>
        <v>Klik</v>
      </c>
      <c r="W209" s="27" t="s">
        <v>2330</v>
      </c>
      <c r="X209" s="5" t="s">
        <v>2334</v>
      </c>
      <c r="Y209" s="5" t="s">
        <v>2335</v>
      </c>
      <c r="Z209" s="5" t="s">
        <v>2338</v>
      </c>
      <c r="AA209" s="21" t="str">
        <f t="shared" si="19"/>
        <v>Klik</v>
      </c>
    </row>
    <row r="210" spans="1:27" x14ac:dyDescent="0.25">
      <c r="A210" s="33" t="str">
        <f>_xlfn.CONCAT(Basedir!$A$1,C210,"/",D210,"/",E210,"/",F210,"/",I210,J210,)</f>
        <v>D:\servier-smart-art\media\Bones/Skeleton and bones/media for upload/Skeleton and bones - Foetus newborn baby/Foetus newborn baby 1.png</v>
      </c>
      <c r="B210" s="34" t="str">
        <f t="shared" si="21"/>
        <v>Klik</v>
      </c>
      <c r="C210" s="35" t="s">
        <v>2220</v>
      </c>
      <c r="D210" s="35" t="s">
        <v>2223</v>
      </c>
      <c r="E210" s="35" t="s">
        <v>2222</v>
      </c>
      <c r="F210" s="35" t="s">
        <v>1216</v>
      </c>
      <c r="G210" s="39" t="s">
        <v>1216</v>
      </c>
      <c r="H210" s="39"/>
      <c r="I210" s="36" t="s">
        <v>877</v>
      </c>
      <c r="J210" s="36" t="s">
        <v>1257</v>
      </c>
      <c r="K210" s="9" t="s">
        <v>2405</v>
      </c>
      <c r="L210" s="6" t="s">
        <v>1216</v>
      </c>
      <c r="M210" s="5" t="s">
        <v>1314</v>
      </c>
      <c r="N210" s="5" t="s">
        <v>1359</v>
      </c>
      <c r="O210" s="5"/>
      <c r="P210" s="18" t="str">
        <f t="shared" si="20"/>
        <v>Klik</v>
      </c>
      <c r="Q210" s="20" t="s">
        <v>2280</v>
      </c>
      <c r="R210" s="21" t="str">
        <f t="shared" si="24"/>
        <v>Klik</v>
      </c>
      <c r="S210" s="25" t="s">
        <v>2320</v>
      </c>
      <c r="T210" s="21" t="str">
        <f t="shared" si="22"/>
        <v>Klik</v>
      </c>
      <c r="U210" s="26" t="s">
        <v>2331</v>
      </c>
      <c r="V210" s="18" t="str">
        <f t="shared" si="23"/>
        <v>Klik</v>
      </c>
      <c r="W210" s="27" t="s">
        <v>2330</v>
      </c>
      <c r="X210" s="5" t="s">
        <v>2334</v>
      </c>
      <c r="Y210" s="5" t="s">
        <v>2335</v>
      </c>
      <c r="Z210" s="5" t="s">
        <v>2338</v>
      </c>
      <c r="AA210" s="21" t="str">
        <f t="shared" si="19"/>
        <v>Klik</v>
      </c>
    </row>
    <row r="211" spans="1:27" x14ac:dyDescent="0.25">
      <c r="A211" s="33" t="str">
        <f>_xlfn.CONCAT(Basedir!$A$1,C211,"/",D211,"/",E211,"/",F211,"/",I211,J211,)</f>
        <v>D:\servier-smart-art\media\Bones/Skeleton and bones/media for upload/Skeleton and bones - Foetus newborn baby/Foetus newborn baby 2.png</v>
      </c>
      <c r="B211" s="34" t="str">
        <f t="shared" si="21"/>
        <v>Klik</v>
      </c>
      <c r="C211" s="35" t="s">
        <v>2220</v>
      </c>
      <c r="D211" s="35" t="s">
        <v>2223</v>
      </c>
      <c r="E211" s="35" t="s">
        <v>2222</v>
      </c>
      <c r="F211" s="35" t="s">
        <v>1216</v>
      </c>
      <c r="G211" s="39" t="s">
        <v>1216</v>
      </c>
      <c r="H211" s="39"/>
      <c r="I211" s="36" t="s">
        <v>878</v>
      </c>
      <c r="J211" s="36" t="s">
        <v>1257</v>
      </c>
      <c r="K211" s="9" t="s">
        <v>2406</v>
      </c>
      <c r="L211" s="6" t="s">
        <v>1216</v>
      </c>
      <c r="M211" s="5" t="s">
        <v>1314</v>
      </c>
      <c r="N211" s="5" t="s">
        <v>1359</v>
      </c>
      <c r="O211" s="5"/>
      <c r="P211" s="18" t="str">
        <f t="shared" si="20"/>
        <v>Klik</v>
      </c>
      <c r="Q211" s="20" t="s">
        <v>2280</v>
      </c>
      <c r="R211" s="21" t="str">
        <f t="shared" si="24"/>
        <v>Klik</v>
      </c>
      <c r="S211" s="25" t="s">
        <v>2320</v>
      </c>
      <c r="T211" s="21" t="str">
        <f t="shared" si="22"/>
        <v>Klik</v>
      </c>
      <c r="U211" s="26" t="s">
        <v>2331</v>
      </c>
      <c r="V211" s="18" t="str">
        <f t="shared" si="23"/>
        <v>Klik</v>
      </c>
      <c r="W211" s="27" t="s">
        <v>2330</v>
      </c>
      <c r="X211" s="5" t="s">
        <v>2334</v>
      </c>
      <c r="Y211" s="5" t="s">
        <v>2335</v>
      </c>
      <c r="Z211" s="5" t="s">
        <v>2338</v>
      </c>
      <c r="AA211" s="21" t="str">
        <f t="shared" si="19"/>
        <v>Klik</v>
      </c>
    </row>
    <row r="212" spans="1:27" x14ac:dyDescent="0.25">
      <c r="A212" s="33" t="str">
        <f>_xlfn.CONCAT(Basedir!$A$1,C212,"/",D212,"/",E212,"/",F212,"/",I212,J212,)</f>
        <v>D:\servier-smart-art\media\Bones/Skeleton and bones/media for upload/Skeleton and bones - Foetus newborn baby/Foetus newborn baby 3.png</v>
      </c>
      <c r="B212" s="34" t="str">
        <f t="shared" si="21"/>
        <v>Klik</v>
      </c>
      <c r="C212" s="35" t="s">
        <v>2220</v>
      </c>
      <c r="D212" s="35" t="s">
        <v>2223</v>
      </c>
      <c r="E212" s="35" t="s">
        <v>2222</v>
      </c>
      <c r="F212" s="35" t="s">
        <v>1216</v>
      </c>
      <c r="G212" s="39" t="s">
        <v>1216</v>
      </c>
      <c r="H212" s="39"/>
      <c r="I212" s="36" t="s">
        <v>875</v>
      </c>
      <c r="J212" s="36" t="s">
        <v>1257</v>
      </c>
      <c r="K212" s="9" t="s">
        <v>2407</v>
      </c>
      <c r="L212" s="6" t="s">
        <v>1216</v>
      </c>
      <c r="M212" s="5" t="s">
        <v>1314</v>
      </c>
      <c r="N212" s="5" t="s">
        <v>1359</v>
      </c>
      <c r="O212" s="5"/>
      <c r="P212" s="18" t="str">
        <f t="shared" si="20"/>
        <v>Klik</v>
      </c>
      <c r="Q212" s="20" t="s">
        <v>2280</v>
      </c>
      <c r="R212" s="21" t="str">
        <f t="shared" si="24"/>
        <v>Klik</v>
      </c>
      <c r="S212" s="25" t="s">
        <v>2320</v>
      </c>
      <c r="T212" s="21" t="str">
        <f t="shared" si="22"/>
        <v>Klik</v>
      </c>
      <c r="U212" s="26" t="s">
        <v>2331</v>
      </c>
      <c r="V212" s="18" t="str">
        <f t="shared" si="23"/>
        <v>Klik</v>
      </c>
      <c r="W212" s="27" t="s">
        <v>2330</v>
      </c>
      <c r="X212" s="5" t="s">
        <v>2334</v>
      </c>
      <c r="Y212" s="5" t="s">
        <v>2335</v>
      </c>
      <c r="Z212" s="5" t="s">
        <v>2338</v>
      </c>
      <c r="AA212" s="21" t="str">
        <f t="shared" si="19"/>
        <v>Klik</v>
      </c>
    </row>
    <row r="213" spans="1:27" x14ac:dyDescent="0.25">
      <c r="A213" s="33" t="str">
        <f>_xlfn.CONCAT(Basedir!$A$1,C213,"/",D213,"/",E213,"/",F213,"/",I213,J213,)</f>
        <v>D:\servier-smart-art\media\Bones/Skeleton and bones/media for upload/Skeleton and bones - Foetus newborn baby/Foetus newborn baby 4.png</v>
      </c>
      <c r="B213" s="34" t="str">
        <f t="shared" si="21"/>
        <v>Klik</v>
      </c>
      <c r="C213" s="35" t="s">
        <v>2220</v>
      </c>
      <c r="D213" s="35" t="s">
        <v>2223</v>
      </c>
      <c r="E213" s="35" t="s">
        <v>2222</v>
      </c>
      <c r="F213" s="35" t="s">
        <v>1216</v>
      </c>
      <c r="G213" s="39" t="s">
        <v>1216</v>
      </c>
      <c r="H213" s="39"/>
      <c r="I213" s="36" t="s">
        <v>876</v>
      </c>
      <c r="J213" s="36" t="s">
        <v>1257</v>
      </c>
      <c r="K213" s="9" t="s">
        <v>2408</v>
      </c>
      <c r="L213" s="6" t="s">
        <v>1216</v>
      </c>
      <c r="M213" s="5" t="s">
        <v>1314</v>
      </c>
      <c r="N213" s="5" t="s">
        <v>1359</v>
      </c>
      <c r="O213" s="5"/>
      <c r="P213" s="18" t="str">
        <f t="shared" si="20"/>
        <v>Klik</v>
      </c>
      <c r="Q213" s="20" t="s">
        <v>2280</v>
      </c>
      <c r="R213" s="21" t="str">
        <f t="shared" si="24"/>
        <v>Klik</v>
      </c>
      <c r="S213" s="25" t="s">
        <v>2320</v>
      </c>
      <c r="T213" s="21" t="str">
        <f t="shared" si="22"/>
        <v>Klik</v>
      </c>
      <c r="U213" s="26" t="s">
        <v>2331</v>
      </c>
      <c r="V213" s="18" t="str">
        <f t="shared" si="23"/>
        <v>Klik</v>
      </c>
      <c r="W213" s="27" t="s">
        <v>2330</v>
      </c>
      <c r="X213" s="5" t="s">
        <v>2334</v>
      </c>
      <c r="Y213" s="5" t="s">
        <v>2335</v>
      </c>
      <c r="Z213" s="5" t="s">
        <v>2338</v>
      </c>
      <c r="AA213" s="21" t="str">
        <f t="shared" si="19"/>
        <v>Klik</v>
      </c>
    </row>
    <row r="214" spans="1:27" x14ac:dyDescent="0.25">
      <c r="A214" s="33" t="str">
        <f>_xlfn.CONCAT(Basedir!$A$1,C214,"/",D214,"/",E214,"/",F214,"/",I214,J214,)</f>
        <v>D:\servier-smart-art\media\Bones/Skeleton and bones/media for upload/Skeleton and bones - Foetus newborn baby/Foetus newborn baby.jpg</v>
      </c>
      <c r="B214" s="34" t="str">
        <f t="shared" si="21"/>
        <v>Klik</v>
      </c>
      <c r="C214" s="35" t="s">
        <v>2220</v>
      </c>
      <c r="D214" s="35" t="s">
        <v>2223</v>
      </c>
      <c r="E214" s="35" t="s">
        <v>2222</v>
      </c>
      <c r="F214" s="35" t="s">
        <v>1216</v>
      </c>
      <c r="G214" s="39" t="s">
        <v>1216</v>
      </c>
      <c r="H214" s="39"/>
      <c r="I214" s="36" t="s">
        <v>874</v>
      </c>
      <c r="J214" s="36" t="s">
        <v>1258</v>
      </c>
      <c r="K214" s="9" t="s">
        <v>2409</v>
      </c>
      <c r="L214" s="6" t="s">
        <v>1216</v>
      </c>
      <c r="M214" s="5" t="s">
        <v>1314</v>
      </c>
      <c r="N214" s="5" t="s">
        <v>1359</v>
      </c>
      <c r="O214" s="5"/>
      <c r="P214" s="18" t="str">
        <f t="shared" si="20"/>
        <v>Klik</v>
      </c>
      <c r="Q214" s="20" t="s">
        <v>2280</v>
      </c>
      <c r="R214" s="21" t="str">
        <f t="shared" si="24"/>
        <v>Klik</v>
      </c>
      <c r="S214" s="25" t="s">
        <v>2320</v>
      </c>
      <c r="T214" s="21" t="str">
        <f t="shared" si="22"/>
        <v>Klik</v>
      </c>
      <c r="U214" s="26" t="s">
        <v>2331</v>
      </c>
      <c r="V214" s="18" t="str">
        <f t="shared" si="23"/>
        <v>Klik</v>
      </c>
      <c r="W214" s="27" t="s">
        <v>2330</v>
      </c>
      <c r="X214" s="5" t="s">
        <v>2334</v>
      </c>
      <c r="Y214" s="5" t="s">
        <v>2335</v>
      </c>
      <c r="Z214" s="5" t="s">
        <v>2338</v>
      </c>
      <c r="AA214" s="21" t="str">
        <f t="shared" si="19"/>
        <v>Klik</v>
      </c>
    </row>
    <row r="215" spans="1:27" x14ac:dyDescent="0.25">
      <c r="A215" s="33" t="str">
        <f>_xlfn.CONCAT(Basedir!$A$1,C215,"/",D215,"/",E215,"/",F215,"/",I215,J215,)</f>
        <v>D:\servier-smart-art\media\Bones/Skeleton and bones/media for upload/Skeleton and bones - Fracture cascade/Fracture cascade 1.png</v>
      </c>
      <c r="B215" s="34" t="str">
        <f t="shared" si="21"/>
        <v>Klik</v>
      </c>
      <c r="C215" s="35" t="s">
        <v>2220</v>
      </c>
      <c r="D215" s="35" t="s">
        <v>2223</v>
      </c>
      <c r="E215" s="35" t="s">
        <v>2222</v>
      </c>
      <c r="F215" s="35" t="s">
        <v>1217</v>
      </c>
      <c r="G215" s="39" t="s">
        <v>1217</v>
      </c>
      <c r="H215" s="39"/>
      <c r="I215" s="36" t="s">
        <v>824</v>
      </c>
      <c r="J215" s="36" t="s">
        <v>1257</v>
      </c>
      <c r="K215" s="9" t="s">
        <v>2410</v>
      </c>
      <c r="L215" s="6" t="s">
        <v>1217</v>
      </c>
      <c r="M215" s="6" t="s">
        <v>1231</v>
      </c>
      <c r="N215" s="5" t="s">
        <v>1360</v>
      </c>
      <c r="O215" s="5"/>
      <c r="P215" s="18" t="str">
        <f t="shared" si="20"/>
        <v>Klik</v>
      </c>
      <c r="Q215" s="20"/>
      <c r="R215" s="21"/>
      <c r="S215" s="25" t="s">
        <v>2320</v>
      </c>
      <c r="T215" s="21" t="str">
        <f t="shared" si="22"/>
        <v>Klik</v>
      </c>
      <c r="U215" s="26" t="s">
        <v>2331</v>
      </c>
      <c r="V215" s="18" t="str">
        <f t="shared" si="23"/>
        <v>Klik</v>
      </c>
      <c r="W215" s="27" t="s">
        <v>2330</v>
      </c>
      <c r="X215" s="5" t="s">
        <v>2334</v>
      </c>
      <c r="Y215" s="5" t="s">
        <v>2335</v>
      </c>
      <c r="Z215" s="5" t="s">
        <v>2338</v>
      </c>
      <c r="AA215" s="21" t="str">
        <f t="shared" ref="AA215:AA278" si="25">HYPERLINK(Z215,"Klik")</f>
        <v>Klik</v>
      </c>
    </row>
    <row r="216" spans="1:27" x14ac:dyDescent="0.25">
      <c r="A216" s="33" t="str">
        <f>_xlfn.CONCAT(Basedir!$A$1,C216,"/",D216,"/",E216,"/",F216,"/",I216,J216,)</f>
        <v>D:\servier-smart-art\media\Bones/Skeleton and bones/media for upload/Skeleton and bones - Fracture cascade/Fracture cascade 2.png</v>
      </c>
      <c r="B216" s="34" t="str">
        <f t="shared" si="21"/>
        <v>Klik</v>
      </c>
      <c r="C216" s="35" t="s">
        <v>2220</v>
      </c>
      <c r="D216" s="35" t="s">
        <v>2223</v>
      </c>
      <c r="E216" s="35" t="s">
        <v>2222</v>
      </c>
      <c r="F216" s="35" t="s">
        <v>1217</v>
      </c>
      <c r="G216" s="39" t="s">
        <v>1217</v>
      </c>
      <c r="H216" s="39"/>
      <c r="I216" s="36" t="s">
        <v>822</v>
      </c>
      <c r="J216" s="36" t="s">
        <v>1257</v>
      </c>
      <c r="K216" s="9" t="s">
        <v>2411</v>
      </c>
      <c r="L216" s="6" t="s">
        <v>1217</v>
      </c>
      <c r="M216" s="6" t="s">
        <v>1231</v>
      </c>
      <c r="N216" s="5" t="s">
        <v>1360</v>
      </c>
      <c r="O216" s="5"/>
      <c r="P216" s="18" t="str">
        <f t="shared" si="20"/>
        <v>Klik</v>
      </c>
      <c r="Q216" s="20"/>
      <c r="R216" s="21"/>
      <c r="S216" s="25" t="s">
        <v>2320</v>
      </c>
      <c r="T216" s="21" t="str">
        <f t="shared" si="22"/>
        <v>Klik</v>
      </c>
      <c r="U216" s="26" t="s">
        <v>2331</v>
      </c>
      <c r="V216" s="18" t="str">
        <f t="shared" si="23"/>
        <v>Klik</v>
      </c>
      <c r="W216" s="27" t="s">
        <v>2330</v>
      </c>
      <c r="X216" s="5" t="s">
        <v>2334</v>
      </c>
      <c r="Y216" s="5" t="s">
        <v>2335</v>
      </c>
      <c r="Z216" s="5" t="s">
        <v>2338</v>
      </c>
      <c r="AA216" s="21" t="str">
        <f t="shared" si="25"/>
        <v>Klik</v>
      </c>
    </row>
    <row r="217" spans="1:27" x14ac:dyDescent="0.25">
      <c r="A217" s="33" t="str">
        <f>_xlfn.CONCAT(Basedir!$A$1,C217,"/",D217,"/",E217,"/",F217,"/",I217,J217,)</f>
        <v>D:\servier-smart-art\media\Bones/Skeleton and bones/media for upload/Skeleton and bones - Fracture cascade/Fracture cascade.jpg</v>
      </c>
      <c r="B217" s="34" t="str">
        <f t="shared" si="21"/>
        <v>Klik</v>
      </c>
      <c r="C217" s="35" t="s">
        <v>2220</v>
      </c>
      <c r="D217" s="35" t="s">
        <v>2223</v>
      </c>
      <c r="E217" s="35" t="s">
        <v>2222</v>
      </c>
      <c r="F217" s="35" t="s">
        <v>1217</v>
      </c>
      <c r="G217" s="39" t="s">
        <v>1217</v>
      </c>
      <c r="H217" s="39"/>
      <c r="I217" s="36" t="s">
        <v>823</v>
      </c>
      <c r="J217" s="36" t="s">
        <v>1258</v>
      </c>
      <c r="K217" s="9" t="s">
        <v>2412</v>
      </c>
      <c r="L217" s="6" t="s">
        <v>1217</v>
      </c>
      <c r="M217" s="6" t="s">
        <v>1231</v>
      </c>
      <c r="N217" s="5" t="s">
        <v>1360</v>
      </c>
      <c r="O217" s="5"/>
      <c r="P217" s="18" t="str">
        <f t="shared" si="20"/>
        <v>Klik</v>
      </c>
      <c r="Q217" s="20"/>
      <c r="R217" s="21"/>
      <c r="S217" s="25" t="s">
        <v>2320</v>
      </c>
      <c r="T217" s="21" t="str">
        <f t="shared" si="22"/>
        <v>Klik</v>
      </c>
      <c r="U217" s="26" t="s">
        <v>2331</v>
      </c>
      <c r="V217" s="18" t="str">
        <f t="shared" si="23"/>
        <v>Klik</v>
      </c>
      <c r="W217" s="27" t="s">
        <v>2330</v>
      </c>
      <c r="X217" s="5" t="s">
        <v>2334</v>
      </c>
      <c r="Y217" s="5" t="s">
        <v>2335</v>
      </c>
      <c r="Z217" s="5" t="s">
        <v>2338</v>
      </c>
      <c r="AA217" s="21" t="str">
        <f t="shared" si="25"/>
        <v>Klik</v>
      </c>
    </row>
    <row r="218" spans="1:27" x14ac:dyDescent="0.25">
      <c r="A218" s="33" t="str">
        <f>_xlfn.CONCAT(Basedir!$A$1,C218,"/",D218,"/",E218,"/",F218,"/",I218,J218,)</f>
        <v>D:\servier-smart-art\media\Bones/Skeleton and bones/media for upload/Skeleton and bones - Joints/Joints 1.png</v>
      </c>
      <c r="B218" s="34" t="str">
        <f t="shared" si="21"/>
        <v>Klik</v>
      </c>
      <c r="C218" s="35" t="s">
        <v>2220</v>
      </c>
      <c r="D218" s="35" t="s">
        <v>2223</v>
      </c>
      <c r="E218" s="35" t="s">
        <v>2222</v>
      </c>
      <c r="F218" s="35" t="s">
        <v>1218</v>
      </c>
      <c r="G218" s="39" t="s">
        <v>1218</v>
      </c>
      <c r="H218" s="39"/>
      <c r="I218" s="36" t="s">
        <v>826</v>
      </c>
      <c r="J218" s="36" t="s">
        <v>1257</v>
      </c>
      <c r="K218" s="9" t="s">
        <v>2413</v>
      </c>
      <c r="L218" s="6" t="s">
        <v>1218</v>
      </c>
      <c r="M218" s="5" t="s">
        <v>1232</v>
      </c>
      <c r="N218" s="5" t="s">
        <v>1385</v>
      </c>
      <c r="O218" s="5"/>
      <c r="P218" s="18" t="str">
        <f t="shared" si="20"/>
        <v>Klik</v>
      </c>
      <c r="Q218" s="20" t="s">
        <v>2281</v>
      </c>
      <c r="R218" s="21" t="str">
        <f t="shared" si="24"/>
        <v>Klik</v>
      </c>
      <c r="S218" s="25" t="s">
        <v>2320</v>
      </c>
      <c r="T218" s="21" t="str">
        <f t="shared" si="22"/>
        <v>Klik</v>
      </c>
      <c r="U218" s="26" t="s">
        <v>2331</v>
      </c>
      <c r="V218" s="18" t="str">
        <f t="shared" si="23"/>
        <v>Klik</v>
      </c>
      <c r="W218" s="27" t="s">
        <v>2330</v>
      </c>
      <c r="X218" s="5" t="s">
        <v>2334</v>
      </c>
      <c r="Y218" s="5" t="s">
        <v>2335</v>
      </c>
      <c r="Z218" s="5" t="s">
        <v>2338</v>
      </c>
      <c r="AA218" s="21" t="str">
        <f t="shared" si="25"/>
        <v>Klik</v>
      </c>
    </row>
    <row r="219" spans="1:27" x14ac:dyDescent="0.25">
      <c r="A219" s="33" t="str">
        <f>_xlfn.CONCAT(Basedir!$A$1,C219,"/",D219,"/",E219,"/",F219,"/",I219,J219,)</f>
        <v>D:\servier-smart-art\media\Bones/Skeleton and bones/media for upload/Skeleton and bones - Joints/Joints.jpg</v>
      </c>
      <c r="B219" s="34" t="str">
        <f t="shared" si="21"/>
        <v>Klik</v>
      </c>
      <c r="C219" s="35" t="s">
        <v>2220</v>
      </c>
      <c r="D219" s="35" t="s">
        <v>2223</v>
      </c>
      <c r="E219" s="35" t="s">
        <v>2222</v>
      </c>
      <c r="F219" s="35" t="s">
        <v>1218</v>
      </c>
      <c r="G219" s="39" t="s">
        <v>1218</v>
      </c>
      <c r="H219" s="39"/>
      <c r="I219" s="36" t="s">
        <v>825</v>
      </c>
      <c r="J219" s="36" t="s">
        <v>1258</v>
      </c>
      <c r="K219" s="9" t="s">
        <v>2414</v>
      </c>
      <c r="L219" s="6" t="s">
        <v>1218</v>
      </c>
      <c r="M219" s="5" t="s">
        <v>1232</v>
      </c>
      <c r="N219" s="5" t="s">
        <v>1385</v>
      </c>
      <c r="O219" s="5"/>
      <c r="P219" s="18" t="str">
        <f t="shared" si="20"/>
        <v>Klik</v>
      </c>
      <c r="Q219" s="20" t="s">
        <v>2281</v>
      </c>
      <c r="R219" s="21" t="str">
        <f t="shared" si="24"/>
        <v>Klik</v>
      </c>
      <c r="S219" s="25" t="s">
        <v>2320</v>
      </c>
      <c r="T219" s="21" t="str">
        <f t="shared" si="22"/>
        <v>Klik</v>
      </c>
      <c r="U219" s="26" t="s">
        <v>2331</v>
      </c>
      <c r="V219" s="18" t="str">
        <f t="shared" si="23"/>
        <v>Klik</v>
      </c>
      <c r="W219" s="27" t="s">
        <v>2330</v>
      </c>
      <c r="X219" s="5" t="s">
        <v>2334</v>
      </c>
      <c r="Y219" s="5" t="s">
        <v>2335</v>
      </c>
      <c r="Z219" s="5" t="s">
        <v>2338</v>
      </c>
      <c r="AA219" s="21" t="str">
        <f t="shared" si="25"/>
        <v>Klik</v>
      </c>
    </row>
    <row r="220" spans="1:27" x14ac:dyDescent="0.25">
      <c r="A220" s="33" t="str">
        <f>_xlfn.CONCAT(Basedir!$A$1,C220,"/",D220,"/",E220,"/",F220,"/",I220,J220,)</f>
        <v>D:\servier-smart-art\media\Bones/Skeleton and bones/media for upload/Skeleton and bones - Knee/Knee - Frontal view 1.png</v>
      </c>
      <c r="B220" s="34" t="str">
        <f t="shared" si="21"/>
        <v>Klik</v>
      </c>
      <c r="C220" s="35" t="s">
        <v>2220</v>
      </c>
      <c r="D220" s="35" t="s">
        <v>2223</v>
      </c>
      <c r="E220" s="35" t="s">
        <v>2222</v>
      </c>
      <c r="F220" s="35" t="s">
        <v>1250</v>
      </c>
      <c r="G220" s="39" t="s">
        <v>1250</v>
      </c>
      <c r="H220" s="39"/>
      <c r="I220" s="37" t="s">
        <v>2474</v>
      </c>
      <c r="J220" s="36" t="s">
        <v>1257</v>
      </c>
      <c r="K220" s="9" t="s">
        <v>2415</v>
      </c>
      <c r="L220" s="6" t="s">
        <v>1995</v>
      </c>
      <c r="M220" s="5" t="s">
        <v>2091</v>
      </c>
      <c r="N220" s="5" t="s">
        <v>2090</v>
      </c>
      <c r="O220" s="5"/>
      <c r="P220" s="18" t="str">
        <f t="shared" si="20"/>
        <v>Klik</v>
      </c>
      <c r="Q220" s="20" t="s">
        <v>2282</v>
      </c>
      <c r="R220" s="21" t="str">
        <f t="shared" si="24"/>
        <v>Klik</v>
      </c>
      <c r="S220" s="25" t="s">
        <v>2320</v>
      </c>
      <c r="T220" s="21" t="str">
        <f t="shared" si="22"/>
        <v>Klik</v>
      </c>
      <c r="U220" s="26" t="s">
        <v>2331</v>
      </c>
      <c r="V220" s="18" t="str">
        <f t="shared" si="23"/>
        <v>Klik</v>
      </c>
      <c r="W220" s="27" t="s">
        <v>2330</v>
      </c>
      <c r="X220" s="5" t="s">
        <v>2334</v>
      </c>
      <c r="Y220" s="5" t="s">
        <v>2335</v>
      </c>
      <c r="Z220" s="5" t="s">
        <v>2338</v>
      </c>
      <c r="AA220" s="21" t="str">
        <f t="shared" si="25"/>
        <v>Klik</v>
      </c>
    </row>
    <row r="221" spans="1:27" x14ac:dyDescent="0.25">
      <c r="A221" s="33" t="str">
        <f>_xlfn.CONCAT(Basedir!$A$1,C221,"/",D221,"/",E221,"/",F221,"/",I221,J221,)</f>
        <v>D:\servier-smart-art\media\Bones/Skeleton and bones/media for upload/Skeleton and bones - Knee/Knee - Frontal view Frontal view.jpg</v>
      </c>
      <c r="B221" s="34" t="str">
        <f t="shared" si="21"/>
        <v>Klik</v>
      </c>
      <c r="C221" s="35" t="s">
        <v>2220</v>
      </c>
      <c r="D221" s="35" t="s">
        <v>2223</v>
      </c>
      <c r="E221" s="35" t="s">
        <v>2222</v>
      </c>
      <c r="F221" s="35" t="s">
        <v>1250</v>
      </c>
      <c r="G221" s="39" t="s">
        <v>1250</v>
      </c>
      <c r="H221" s="39"/>
      <c r="I221" s="37" t="s">
        <v>1401</v>
      </c>
      <c r="J221" s="36" t="s">
        <v>1258</v>
      </c>
      <c r="K221" s="9" t="s">
        <v>2416</v>
      </c>
      <c r="L221" s="6" t="s">
        <v>1272</v>
      </c>
      <c r="M221" s="5" t="s">
        <v>1316</v>
      </c>
      <c r="N221" s="5" t="s">
        <v>1361</v>
      </c>
      <c r="O221" s="5"/>
      <c r="P221" s="18" t="str">
        <f t="shared" si="20"/>
        <v>Klik</v>
      </c>
      <c r="Q221" s="20" t="s">
        <v>2282</v>
      </c>
      <c r="R221" s="21" t="str">
        <f t="shared" si="24"/>
        <v>Klik</v>
      </c>
      <c r="S221" s="25" t="s">
        <v>2320</v>
      </c>
      <c r="T221" s="21" t="str">
        <f t="shared" si="22"/>
        <v>Klik</v>
      </c>
      <c r="U221" s="26" t="s">
        <v>2331</v>
      </c>
      <c r="V221" s="18" t="str">
        <f t="shared" si="23"/>
        <v>Klik</v>
      </c>
      <c r="W221" s="27" t="s">
        <v>2330</v>
      </c>
      <c r="X221" s="5" t="s">
        <v>2334</v>
      </c>
      <c r="Y221" s="5" t="s">
        <v>2335</v>
      </c>
      <c r="Z221" s="5" t="s">
        <v>2338</v>
      </c>
      <c r="AA221" s="21" t="str">
        <f t="shared" si="25"/>
        <v>Klik</v>
      </c>
    </row>
    <row r="222" spans="1:27" x14ac:dyDescent="0.25">
      <c r="A222" s="33" t="str">
        <f>_xlfn.CONCAT(Basedir!$A$1,C222,"/",D222,"/",E222,"/",F222,"/",I222,J222,)</f>
        <v>D:\servier-smart-art\media\Bones/Skeleton and bones/media for upload/Skeleton and bones - Knee/Knee - Frontal view.png</v>
      </c>
      <c r="B222" s="34" t="str">
        <f t="shared" si="21"/>
        <v>Klik</v>
      </c>
      <c r="C222" s="35" t="s">
        <v>2220</v>
      </c>
      <c r="D222" s="35" t="s">
        <v>2223</v>
      </c>
      <c r="E222" s="35" t="s">
        <v>2222</v>
      </c>
      <c r="F222" s="35" t="s">
        <v>1250</v>
      </c>
      <c r="G222" s="39" t="s">
        <v>1250</v>
      </c>
      <c r="H222" s="39"/>
      <c r="I222" s="37" t="s">
        <v>728</v>
      </c>
      <c r="J222" s="36" t="s">
        <v>1257</v>
      </c>
      <c r="K222" s="9" t="s">
        <v>2417</v>
      </c>
      <c r="L222" s="6" t="s">
        <v>1995</v>
      </c>
      <c r="M222" s="5" t="s">
        <v>2091</v>
      </c>
      <c r="N222" s="5" t="s">
        <v>2090</v>
      </c>
      <c r="O222" s="5"/>
      <c r="P222" s="18" t="str">
        <f t="shared" si="20"/>
        <v>Klik</v>
      </c>
      <c r="Q222" s="20" t="s">
        <v>2282</v>
      </c>
      <c r="R222" s="21" t="str">
        <f t="shared" si="24"/>
        <v>Klik</v>
      </c>
      <c r="S222" s="25" t="s">
        <v>2320</v>
      </c>
      <c r="T222" s="21" t="str">
        <f t="shared" si="22"/>
        <v>Klik</v>
      </c>
      <c r="U222" s="26" t="s">
        <v>2331</v>
      </c>
      <c r="V222" s="18" t="str">
        <f t="shared" si="23"/>
        <v>Klik</v>
      </c>
      <c r="W222" s="27" t="s">
        <v>2330</v>
      </c>
      <c r="X222" s="5" t="s">
        <v>2334</v>
      </c>
      <c r="Y222" s="5" t="s">
        <v>2335</v>
      </c>
      <c r="Z222" s="5" t="s">
        <v>2338</v>
      </c>
      <c r="AA222" s="21" t="str">
        <f t="shared" si="25"/>
        <v>Klik</v>
      </c>
    </row>
    <row r="223" spans="1:27" x14ac:dyDescent="0.25">
      <c r="A223" s="33" t="str">
        <f>_xlfn.CONCAT(Basedir!$A$1,C223,"/",D223,"/",E223,"/",F223,"/",I223,J223,)</f>
        <v>D:\servier-smart-art\media\Bones/Skeleton and bones/media for upload/Skeleton and bones - Knee/Knee - Parasagittal section.png</v>
      </c>
      <c r="B223" s="34" t="str">
        <f t="shared" si="21"/>
        <v>Klik</v>
      </c>
      <c r="C223" s="35" t="s">
        <v>2220</v>
      </c>
      <c r="D223" s="35" t="s">
        <v>2223</v>
      </c>
      <c r="E223" s="35" t="s">
        <v>2222</v>
      </c>
      <c r="F223" s="35" t="s">
        <v>1250</v>
      </c>
      <c r="G223" s="39" t="s">
        <v>1250</v>
      </c>
      <c r="H223" s="39"/>
      <c r="I223" s="37" t="s">
        <v>2208</v>
      </c>
      <c r="J223" s="36" t="s">
        <v>1257</v>
      </c>
      <c r="K223" s="9" t="s">
        <v>2418</v>
      </c>
      <c r="L223" s="6" t="s">
        <v>2095</v>
      </c>
      <c r="M223" s="5" t="s">
        <v>2093</v>
      </c>
      <c r="N223" s="5" t="s">
        <v>2089</v>
      </c>
      <c r="O223" s="5"/>
      <c r="P223" s="18" t="str">
        <f t="shared" si="20"/>
        <v>Klik</v>
      </c>
      <c r="Q223" s="20" t="s">
        <v>2282</v>
      </c>
      <c r="R223" s="21" t="str">
        <f t="shared" si="24"/>
        <v>Klik</v>
      </c>
      <c r="S223" s="25" t="s">
        <v>2320</v>
      </c>
      <c r="T223" s="21" t="str">
        <f t="shared" si="22"/>
        <v>Klik</v>
      </c>
      <c r="U223" s="26" t="s">
        <v>2331</v>
      </c>
      <c r="V223" s="18" t="str">
        <f t="shared" si="23"/>
        <v>Klik</v>
      </c>
      <c r="W223" s="27" t="s">
        <v>2330</v>
      </c>
      <c r="X223" s="5" t="s">
        <v>2334</v>
      </c>
      <c r="Y223" s="5" t="s">
        <v>2335</v>
      </c>
      <c r="Z223" s="5" t="s">
        <v>2338</v>
      </c>
      <c r="AA223" s="21" t="str">
        <f t="shared" si="25"/>
        <v>Klik</v>
      </c>
    </row>
    <row r="224" spans="1:27" x14ac:dyDescent="0.25">
      <c r="A224" s="33" t="str">
        <f>_xlfn.CONCAT(Basedir!$A$1,C224,"/",D224,"/",E224,"/",F224,"/",I224,J224,)</f>
        <v>D:\servier-smart-art\media\Bones/Skeleton and bones/media for upload/Skeleton and bones - Knee/Knee - Posterior view Parasagittal section.jpg</v>
      </c>
      <c r="B224" s="34" t="str">
        <f t="shared" si="21"/>
        <v>Klik</v>
      </c>
      <c r="C224" s="35" t="s">
        <v>2220</v>
      </c>
      <c r="D224" s="35" t="s">
        <v>2223</v>
      </c>
      <c r="E224" s="35" t="s">
        <v>2222</v>
      </c>
      <c r="F224" s="35" t="s">
        <v>1250</v>
      </c>
      <c r="G224" s="39" t="s">
        <v>1250</v>
      </c>
      <c r="H224" s="39"/>
      <c r="I224" s="36" t="s">
        <v>729</v>
      </c>
      <c r="J224" s="36" t="s">
        <v>1258</v>
      </c>
      <c r="K224" s="9" t="s">
        <v>2419</v>
      </c>
      <c r="L224" s="6" t="s">
        <v>1219</v>
      </c>
      <c r="M224" s="5" t="s">
        <v>1315</v>
      </c>
      <c r="N224" s="5" t="s">
        <v>1362</v>
      </c>
      <c r="O224" s="5"/>
      <c r="P224" s="18" t="str">
        <f t="shared" si="20"/>
        <v>Klik</v>
      </c>
      <c r="Q224" s="20" t="s">
        <v>2282</v>
      </c>
      <c r="R224" s="21" t="str">
        <f t="shared" si="24"/>
        <v>Klik</v>
      </c>
      <c r="S224" s="25" t="s">
        <v>2320</v>
      </c>
      <c r="T224" s="21" t="str">
        <f t="shared" si="22"/>
        <v>Klik</v>
      </c>
      <c r="U224" s="26" t="s">
        <v>2331</v>
      </c>
      <c r="V224" s="18" t="str">
        <f t="shared" si="23"/>
        <v>Klik</v>
      </c>
      <c r="W224" s="27" t="s">
        <v>2330</v>
      </c>
      <c r="X224" s="5" t="s">
        <v>2334</v>
      </c>
      <c r="Y224" s="5" t="s">
        <v>2335</v>
      </c>
      <c r="Z224" s="5" t="s">
        <v>2338</v>
      </c>
      <c r="AA224" s="21" t="str">
        <f t="shared" si="25"/>
        <v>Klik</v>
      </c>
    </row>
    <row r="225" spans="1:27" x14ac:dyDescent="0.25">
      <c r="A225" s="33" t="str">
        <f>_xlfn.CONCAT(Basedir!$A$1,C225,"/",D225,"/",E225,"/",F225,"/",I225,J225,)</f>
        <v>D:\servier-smart-art\media\Bones/Skeleton and bones/media for upload/Skeleton and bones - Knee/Knee - Posterior view.png</v>
      </c>
      <c r="B225" s="34" t="str">
        <f t="shared" si="21"/>
        <v>Klik</v>
      </c>
      <c r="C225" s="35" t="s">
        <v>2220</v>
      </c>
      <c r="D225" s="35" t="s">
        <v>2223</v>
      </c>
      <c r="E225" s="35" t="s">
        <v>2222</v>
      </c>
      <c r="F225" s="35" t="s">
        <v>1250</v>
      </c>
      <c r="G225" s="39" t="s">
        <v>1250</v>
      </c>
      <c r="H225" s="39"/>
      <c r="I225" s="37" t="s">
        <v>2209</v>
      </c>
      <c r="J225" s="36" t="s">
        <v>1257</v>
      </c>
      <c r="K225" s="9" t="s">
        <v>2420</v>
      </c>
      <c r="L225" s="6" t="s">
        <v>2094</v>
      </c>
      <c r="M225" s="5" t="s">
        <v>2092</v>
      </c>
      <c r="N225" s="5" t="s">
        <v>2088</v>
      </c>
      <c r="O225" s="5"/>
      <c r="P225" s="18" t="str">
        <f t="shared" si="20"/>
        <v>Klik</v>
      </c>
      <c r="Q225" s="20" t="s">
        <v>2282</v>
      </c>
      <c r="R225" s="21" t="str">
        <f t="shared" si="24"/>
        <v>Klik</v>
      </c>
      <c r="S225" s="25" t="s">
        <v>2320</v>
      </c>
      <c r="T225" s="21" t="str">
        <f t="shared" si="22"/>
        <v>Klik</v>
      </c>
      <c r="U225" s="26" t="s">
        <v>2331</v>
      </c>
      <c r="V225" s="18" t="str">
        <f t="shared" si="23"/>
        <v>Klik</v>
      </c>
      <c r="W225" s="27" t="s">
        <v>2330</v>
      </c>
      <c r="X225" s="5" t="s">
        <v>2334</v>
      </c>
      <c r="Y225" s="5" t="s">
        <v>2335</v>
      </c>
      <c r="Z225" s="5" t="s">
        <v>2338</v>
      </c>
      <c r="AA225" s="21" t="str">
        <f t="shared" si="25"/>
        <v>Klik</v>
      </c>
    </row>
    <row r="226" spans="1:27" x14ac:dyDescent="0.25">
      <c r="A226" s="33" t="str">
        <f>_xlfn.CONCAT(Basedir!$A$1,C226,"/",D226,"/",E226,"/",F226,"/",I226,J226,)</f>
        <v>D:\servier-smart-art\media\Bones/Skeleton and bones/media for upload/Skeleton and bones - Menopause osteoporosis/Menopause - Osteoporosis 1.png</v>
      </c>
      <c r="B226" s="34" t="str">
        <f t="shared" si="21"/>
        <v>Klik</v>
      </c>
      <c r="C226" s="35" t="s">
        <v>2220</v>
      </c>
      <c r="D226" s="35" t="s">
        <v>2223</v>
      </c>
      <c r="E226" s="35" t="s">
        <v>2222</v>
      </c>
      <c r="F226" s="35" t="s">
        <v>2225</v>
      </c>
      <c r="G226" s="39" t="s">
        <v>2225</v>
      </c>
      <c r="H226" s="39"/>
      <c r="I226" s="36" t="s">
        <v>830</v>
      </c>
      <c r="J226" s="36" t="s">
        <v>1257</v>
      </c>
      <c r="K226" s="9" t="s">
        <v>2421</v>
      </c>
      <c r="L226" s="6" t="s">
        <v>1220</v>
      </c>
      <c r="M226" s="5" t="s">
        <v>1308</v>
      </c>
      <c r="N226" s="5" t="s">
        <v>1363</v>
      </c>
      <c r="O226" s="5"/>
      <c r="P226" s="18" t="str">
        <f t="shared" si="20"/>
        <v>Klik</v>
      </c>
      <c r="Q226" s="20" t="s">
        <v>2264</v>
      </c>
      <c r="R226" s="21" t="str">
        <f t="shared" si="24"/>
        <v>Klik</v>
      </c>
      <c r="S226" s="25" t="s">
        <v>2320</v>
      </c>
      <c r="T226" s="21" t="str">
        <f t="shared" si="22"/>
        <v>Klik</v>
      </c>
      <c r="U226" s="26" t="s">
        <v>2331</v>
      </c>
      <c r="V226" s="18" t="str">
        <f t="shared" si="23"/>
        <v>Klik</v>
      </c>
      <c r="W226" s="27" t="s">
        <v>2330</v>
      </c>
      <c r="X226" s="5" t="s">
        <v>2334</v>
      </c>
      <c r="Y226" s="5" t="s">
        <v>2335</v>
      </c>
      <c r="Z226" s="5" t="s">
        <v>2338</v>
      </c>
      <c r="AA226" s="21" t="str">
        <f t="shared" si="25"/>
        <v>Klik</v>
      </c>
    </row>
    <row r="227" spans="1:27" x14ac:dyDescent="0.25">
      <c r="A227" s="33" t="str">
        <f>_xlfn.CONCAT(Basedir!$A$1,C227,"/",D227,"/",E227,"/",F227,"/",I227,J227,)</f>
        <v>D:\servier-smart-art\media\Bones/Skeleton and bones/media for upload/Skeleton and bones - Menopause osteoporosis/Menopause - Osteoporosis 2.png</v>
      </c>
      <c r="B227" s="34" t="str">
        <f t="shared" si="21"/>
        <v>Klik</v>
      </c>
      <c r="C227" s="35" t="s">
        <v>2220</v>
      </c>
      <c r="D227" s="35" t="s">
        <v>2223</v>
      </c>
      <c r="E227" s="35" t="s">
        <v>2222</v>
      </c>
      <c r="F227" s="35" t="s">
        <v>2225</v>
      </c>
      <c r="G227" s="39" t="s">
        <v>2225</v>
      </c>
      <c r="H227" s="39"/>
      <c r="I227" s="36" t="s">
        <v>827</v>
      </c>
      <c r="J227" s="36" t="s">
        <v>1257</v>
      </c>
      <c r="K227" s="9" t="s">
        <v>2422</v>
      </c>
      <c r="L227" s="6" t="s">
        <v>1220</v>
      </c>
      <c r="M227" s="5" t="s">
        <v>1308</v>
      </c>
      <c r="N227" s="5" t="s">
        <v>1363</v>
      </c>
      <c r="O227" s="5"/>
      <c r="P227" s="18" t="str">
        <f t="shared" si="20"/>
        <v>Klik</v>
      </c>
      <c r="Q227" s="20" t="s">
        <v>2264</v>
      </c>
      <c r="R227" s="21" t="str">
        <f t="shared" si="24"/>
        <v>Klik</v>
      </c>
      <c r="S227" s="25" t="s">
        <v>2320</v>
      </c>
      <c r="T227" s="21" t="str">
        <f t="shared" si="22"/>
        <v>Klik</v>
      </c>
      <c r="U227" s="26" t="s">
        <v>2331</v>
      </c>
      <c r="V227" s="18" t="str">
        <f t="shared" si="23"/>
        <v>Klik</v>
      </c>
      <c r="W227" s="27" t="s">
        <v>2330</v>
      </c>
      <c r="X227" s="5" t="s">
        <v>2334</v>
      </c>
      <c r="Y227" s="5" t="s">
        <v>2335</v>
      </c>
      <c r="Z227" s="5" t="s">
        <v>2338</v>
      </c>
      <c r="AA227" s="21" t="str">
        <f t="shared" si="25"/>
        <v>Klik</v>
      </c>
    </row>
    <row r="228" spans="1:27" x14ac:dyDescent="0.25">
      <c r="A228" s="33" t="str">
        <f>_xlfn.CONCAT(Basedir!$A$1,C228,"/",D228,"/",E228,"/",F228,"/",I228,J228,)</f>
        <v>D:\servier-smart-art\media\Bones/Skeleton and bones/media for upload/Skeleton and bones - Menopause osteoporosis/Menopause - Osteoporosis 3.png</v>
      </c>
      <c r="B228" s="34" t="str">
        <f t="shared" si="21"/>
        <v>Klik</v>
      </c>
      <c r="C228" s="35" t="s">
        <v>2220</v>
      </c>
      <c r="D228" s="35" t="s">
        <v>2223</v>
      </c>
      <c r="E228" s="35" t="s">
        <v>2222</v>
      </c>
      <c r="F228" s="35" t="s">
        <v>2225</v>
      </c>
      <c r="G228" s="39" t="s">
        <v>2225</v>
      </c>
      <c r="H228" s="39"/>
      <c r="I228" s="36" t="s">
        <v>828</v>
      </c>
      <c r="J228" s="36" t="s">
        <v>1257</v>
      </c>
      <c r="K228" s="9" t="s">
        <v>2423</v>
      </c>
      <c r="L228" s="6" t="s">
        <v>1220</v>
      </c>
      <c r="M228" s="5" t="s">
        <v>1308</v>
      </c>
      <c r="N228" s="5" t="s">
        <v>1363</v>
      </c>
      <c r="O228" s="5"/>
      <c r="P228" s="18" t="str">
        <f t="shared" si="20"/>
        <v>Klik</v>
      </c>
      <c r="Q228" s="20" t="s">
        <v>2264</v>
      </c>
      <c r="R228" s="21" t="str">
        <f t="shared" si="24"/>
        <v>Klik</v>
      </c>
      <c r="S228" s="25" t="s">
        <v>2320</v>
      </c>
      <c r="T228" s="21" t="str">
        <f t="shared" si="22"/>
        <v>Klik</v>
      </c>
      <c r="U228" s="26" t="s">
        <v>2331</v>
      </c>
      <c r="V228" s="18" t="str">
        <f t="shared" si="23"/>
        <v>Klik</v>
      </c>
      <c r="W228" s="27" t="s">
        <v>2330</v>
      </c>
      <c r="X228" s="5" t="s">
        <v>2334</v>
      </c>
      <c r="Y228" s="5" t="s">
        <v>2335</v>
      </c>
      <c r="Z228" s="5" t="s">
        <v>2338</v>
      </c>
      <c r="AA228" s="21" t="str">
        <f t="shared" si="25"/>
        <v>Klik</v>
      </c>
    </row>
    <row r="229" spans="1:27" x14ac:dyDescent="0.25">
      <c r="A229" s="33" t="str">
        <f>_xlfn.CONCAT(Basedir!$A$1,C229,"/",D229,"/",E229,"/",F229,"/",I229,J229,)</f>
        <v>D:\servier-smart-art\media\Bones/Skeleton and bones/media for upload/Skeleton and bones - Menopause osteoporosis/Menopause - Osteoporosis 4.png</v>
      </c>
      <c r="B229" s="34" t="str">
        <f t="shared" si="21"/>
        <v>Klik</v>
      </c>
      <c r="C229" s="35" t="s">
        <v>2220</v>
      </c>
      <c r="D229" s="35" t="s">
        <v>2223</v>
      </c>
      <c r="E229" s="35" t="s">
        <v>2222</v>
      </c>
      <c r="F229" s="35" t="s">
        <v>2225</v>
      </c>
      <c r="G229" s="39" t="s">
        <v>2225</v>
      </c>
      <c r="H229" s="39"/>
      <c r="I229" s="36" t="s">
        <v>829</v>
      </c>
      <c r="J229" s="36" t="s">
        <v>1257</v>
      </c>
      <c r="K229" s="9" t="s">
        <v>2424</v>
      </c>
      <c r="L229" s="6" t="s">
        <v>1220</v>
      </c>
      <c r="M229" s="5" t="s">
        <v>1308</v>
      </c>
      <c r="N229" s="5" t="s">
        <v>1363</v>
      </c>
      <c r="O229" s="5"/>
      <c r="P229" s="18" t="str">
        <f t="shared" si="20"/>
        <v>Klik</v>
      </c>
      <c r="Q229" s="20" t="s">
        <v>2264</v>
      </c>
      <c r="R229" s="21" t="str">
        <f t="shared" si="24"/>
        <v>Klik</v>
      </c>
      <c r="S229" s="25" t="s">
        <v>2320</v>
      </c>
      <c r="T229" s="21" t="str">
        <f t="shared" si="22"/>
        <v>Klik</v>
      </c>
      <c r="U229" s="26" t="s">
        <v>2331</v>
      </c>
      <c r="V229" s="18" t="str">
        <f t="shared" si="23"/>
        <v>Klik</v>
      </c>
      <c r="W229" s="27" t="s">
        <v>2330</v>
      </c>
      <c r="X229" s="5" t="s">
        <v>2334</v>
      </c>
      <c r="Y229" s="5" t="s">
        <v>2335</v>
      </c>
      <c r="Z229" s="5" t="s">
        <v>2338</v>
      </c>
      <c r="AA229" s="21" t="str">
        <f t="shared" si="25"/>
        <v>Klik</v>
      </c>
    </row>
    <row r="230" spans="1:27" x14ac:dyDescent="0.25">
      <c r="A230" s="33" t="str">
        <f>_xlfn.CONCAT(Basedir!$A$1,C230,"/",D230,"/",E230,"/",F230,"/",I230,J230,)</f>
        <v>D:\servier-smart-art\media\Bones/Skeleton and bones/media for upload/Skeleton and bones - Menopause osteoporosis/Menopause - Osteoporosis.jpg</v>
      </c>
      <c r="B230" s="34" t="str">
        <f t="shared" si="21"/>
        <v>Klik</v>
      </c>
      <c r="C230" s="35" t="s">
        <v>2220</v>
      </c>
      <c r="D230" s="35" t="s">
        <v>2223</v>
      </c>
      <c r="E230" s="35" t="s">
        <v>2222</v>
      </c>
      <c r="F230" s="35" t="s">
        <v>2225</v>
      </c>
      <c r="G230" s="39" t="s">
        <v>2225</v>
      </c>
      <c r="H230" s="39"/>
      <c r="I230" s="36" t="s">
        <v>734</v>
      </c>
      <c r="J230" s="41" t="s">
        <v>1258</v>
      </c>
      <c r="K230" s="9" t="s">
        <v>2425</v>
      </c>
      <c r="L230" s="6" t="s">
        <v>1220</v>
      </c>
      <c r="M230" s="5" t="s">
        <v>1308</v>
      </c>
      <c r="N230" s="5" t="s">
        <v>1363</v>
      </c>
      <c r="O230" s="5"/>
      <c r="P230" s="18" t="str">
        <f t="shared" si="20"/>
        <v>Klik</v>
      </c>
      <c r="Q230" s="20" t="s">
        <v>2264</v>
      </c>
      <c r="R230" s="21" t="str">
        <f t="shared" si="24"/>
        <v>Klik</v>
      </c>
      <c r="S230" s="25" t="s">
        <v>2320</v>
      </c>
      <c r="T230" s="21" t="str">
        <f t="shared" si="22"/>
        <v>Klik</v>
      </c>
      <c r="U230" s="26" t="s">
        <v>2331</v>
      </c>
      <c r="V230" s="18" t="str">
        <f t="shared" si="23"/>
        <v>Klik</v>
      </c>
      <c r="W230" s="27" t="s">
        <v>2330</v>
      </c>
      <c r="X230" s="5" t="s">
        <v>2334</v>
      </c>
      <c r="Y230" s="5" t="s">
        <v>2335</v>
      </c>
      <c r="Z230" s="5" t="s">
        <v>2338</v>
      </c>
      <c r="AA230" s="21" t="str">
        <f t="shared" si="25"/>
        <v>Klik</v>
      </c>
    </row>
    <row r="231" spans="1:27" x14ac:dyDescent="0.25">
      <c r="A231" s="33" t="str">
        <f>_xlfn.CONCAT(Basedir!$A$1,C231,"/",D231,"/",E231,"/",F231,"/",I231,J231,)</f>
        <v>D:\servier-smart-art\media\Bones/Skeleton and bones/media for upload/Skeleton and bones - Osteoarthritis and rheumatoid arthritis/Osteoarthritis and rheumatoid arthritis - Normal joint Osteoarthr.jpg</v>
      </c>
      <c r="B231" s="34" t="str">
        <f t="shared" si="21"/>
        <v>Klik</v>
      </c>
      <c r="C231" s="35" t="s">
        <v>2220</v>
      </c>
      <c r="D231" s="35" t="s">
        <v>2223</v>
      </c>
      <c r="E231" s="35" t="s">
        <v>2222</v>
      </c>
      <c r="F231" s="35" t="s">
        <v>1387</v>
      </c>
      <c r="G231" s="39" t="s">
        <v>1387</v>
      </c>
      <c r="H231" s="39"/>
      <c r="I231" s="36" t="s">
        <v>2475</v>
      </c>
      <c r="J231" s="41" t="s">
        <v>1258</v>
      </c>
      <c r="K231" s="9" t="s">
        <v>2426</v>
      </c>
      <c r="L231" s="6" t="s">
        <v>1386</v>
      </c>
      <c r="M231" s="6" t="s">
        <v>2100</v>
      </c>
      <c r="N231" s="5" t="s">
        <v>2097</v>
      </c>
      <c r="O231" s="5"/>
      <c r="P231" s="18" t="str">
        <f t="shared" si="20"/>
        <v>Klik</v>
      </c>
      <c r="Q231" s="20" t="s">
        <v>2283</v>
      </c>
      <c r="R231" s="21" t="str">
        <f t="shared" si="24"/>
        <v>Klik</v>
      </c>
      <c r="S231" s="25" t="s">
        <v>2320</v>
      </c>
      <c r="T231" s="21" t="str">
        <f t="shared" si="22"/>
        <v>Klik</v>
      </c>
      <c r="U231" s="26" t="s">
        <v>2331</v>
      </c>
      <c r="V231" s="18" t="str">
        <f t="shared" si="23"/>
        <v>Klik</v>
      </c>
      <c r="W231" s="27" t="s">
        <v>2330</v>
      </c>
      <c r="X231" s="5" t="s">
        <v>2334</v>
      </c>
      <c r="Y231" s="5" t="s">
        <v>2335</v>
      </c>
      <c r="Z231" s="5" t="s">
        <v>2338</v>
      </c>
      <c r="AA231" s="21" t="str">
        <f t="shared" si="25"/>
        <v>Klik</v>
      </c>
    </row>
    <row r="232" spans="1:27" x14ac:dyDescent="0.25">
      <c r="A232" s="33" t="str">
        <f>_xlfn.CONCAT(Basedir!$A$1,C232,"/",D232,"/",E232,"/",F232,"/",I232,J232,)</f>
        <v>D:\servier-smart-art\media\Bones/Skeleton and bones/media for upload/Skeleton and bones - Osteoarthritis and rheumatoid arthritis/Osteoarthritis and rheumatoid arthritis - Normal joint.png</v>
      </c>
      <c r="B232" s="34" t="str">
        <f t="shared" si="21"/>
        <v>Klik</v>
      </c>
      <c r="C232" s="35" t="s">
        <v>2220</v>
      </c>
      <c r="D232" s="35" t="s">
        <v>2223</v>
      </c>
      <c r="E232" s="35" t="s">
        <v>2222</v>
      </c>
      <c r="F232" s="35" t="s">
        <v>1387</v>
      </c>
      <c r="G232" s="39" t="s">
        <v>1387</v>
      </c>
      <c r="H232" s="39"/>
      <c r="I232" s="37" t="s">
        <v>2476</v>
      </c>
      <c r="J232" s="41" t="s">
        <v>1257</v>
      </c>
      <c r="K232" s="9" t="s">
        <v>2427</v>
      </c>
      <c r="L232" s="6" t="s">
        <v>2104</v>
      </c>
      <c r="M232" s="6" t="s">
        <v>2101</v>
      </c>
      <c r="N232" s="5" t="s">
        <v>2096</v>
      </c>
      <c r="O232" s="5"/>
      <c r="P232" s="18" t="str">
        <f t="shared" si="20"/>
        <v>Klik</v>
      </c>
      <c r="Q232" s="20" t="s">
        <v>2283</v>
      </c>
      <c r="R232" s="21" t="str">
        <f t="shared" si="24"/>
        <v>Klik</v>
      </c>
      <c r="S232" s="25" t="s">
        <v>2320</v>
      </c>
      <c r="T232" s="21" t="str">
        <f t="shared" si="22"/>
        <v>Klik</v>
      </c>
      <c r="U232" s="26" t="s">
        <v>2331</v>
      </c>
      <c r="V232" s="18" t="str">
        <f t="shared" si="23"/>
        <v>Klik</v>
      </c>
      <c r="W232" s="27" t="s">
        <v>2330</v>
      </c>
      <c r="X232" s="5" t="s">
        <v>2334</v>
      </c>
      <c r="Y232" s="5" t="s">
        <v>2335</v>
      </c>
      <c r="Z232" s="5" t="s">
        <v>2338</v>
      </c>
      <c r="AA232" s="21" t="str">
        <f t="shared" si="25"/>
        <v>Klik</v>
      </c>
    </row>
    <row r="233" spans="1:27" x14ac:dyDescent="0.25">
      <c r="A233" s="33" t="str">
        <f>_xlfn.CONCAT(Basedir!$A$1,C233,"/",D233,"/",E233,"/",F233,"/",I233,J233,)</f>
        <v>D:\servier-smart-art\media\Bones/Skeleton and bones/media for upload/Skeleton and bones - Osteoarthritis and rheumatoid arthritis/Osteoarthritis and rheumatoid arthritis - Osteoarthritis.png</v>
      </c>
      <c r="B233" s="34" t="str">
        <f t="shared" si="21"/>
        <v>Klik</v>
      </c>
      <c r="C233" s="35" t="s">
        <v>2220</v>
      </c>
      <c r="D233" s="35" t="s">
        <v>2223</v>
      </c>
      <c r="E233" s="35" t="s">
        <v>2222</v>
      </c>
      <c r="F233" s="35" t="s">
        <v>1387</v>
      </c>
      <c r="G233" s="39" t="s">
        <v>1387</v>
      </c>
      <c r="H233" s="39"/>
      <c r="I233" s="37" t="s">
        <v>2477</v>
      </c>
      <c r="J233" s="41" t="s">
        <v>1257</v>
      </c>
      <c r="K233" s="9" t="s">
        <v>2428</v>
      </c>
      <c r="L233" s="6" t="s">
        <v>2105</v>
      </c>
      <c r="M233" s="6" t="s">
        <v>2102</v>
      </c>
      <c r="N233" s="5" t="s">
        <v>2098</v>
      </c>
      <c r="O233" s="5"/>
      <c r="P233" s="18" t="str">
        <f t="shared" si="20"/>
        <v>Klik</v>
      </c>
      <c r="Q233" s="20" t="s">
        <v>2283</v>
      </c>
      <c r="R233" s="21" t="str">
        <f t="shared" si="24"/>
        <v>Klik</v>
      </c>
      <c r="S233" s="25" t="s">
        <v>2320</v>
      </c>
      <c r="T233" s="21" t="str">
        <f t="shared" si="22"/>
        <v>Klik</v>
      </c>
      <c r="U233" s="26" t="s">
        <v>2331</v>
      </c>
      <c r="V233" s="18" t="str">
        <f t="shared" si="23"/>
        <v>Klik</v>
      </c>
      <c r="W233" s="27" t="s">
        <v>2330</v>
      </c>
      <c r="X233" s="5" t="s">
        <v>2334</v>
      </c>
      <c r="Y233" s="5" t="s">
        <v>2335</v>
      </c>
      <c r="Z233" s="5" t="s">
        <v>2338</v>
      </c>
      <c r="AA233" s="21" t="str">
        <f t="shared" si="25"/>
        <v>Klik</v>
      </c>
    </row>
    <row r="234" spans="1:27" x14ac:dyDescent="0.25">
      <c r="A234" s="33" t="str">
        <f>_xlfn.CONCAT(Basedir!$A$1,C234,"/",D234,"/",E234,"/",F234,"/",I234,J234,)</f>
        <v>D:\servier-smart-art\media\Bones/Skeleton and bones/media for upload/Skeleton and bones - Osteoarthritis and rheumatoid arthritis/Osteoarthritis and rheumatoid arthritis - Rheumatoid arthritis.png</v>
      </c>
      <c r="B234" s="34" t="str">
        <f t="shared" si="21"/>
        <v>Klik</v>
      </c>
      <c r="C234" s="35" t="s">
        <v>2220</v>
      </c>
      <c r="D234" s="35" t="s">
        <v>2223</v>
      </c>
      <c r="E234" s="35" t="s">
        <v>2222</v>
      </c>
      <c r="F234" s="35" t="s">
        <v>1387</v>
      </c>
      <c r="G234" s="39" t="s">
        <v>1387</v>
      </c>
      <c r="H234" s="39"/>
      <c r="I234" s="37" t="s">
        <v>2478</v>
      </c>
      <c r="J234" s="41" t="s">
        <v>1257</v>
      </c>
      <c r="K234" s="9" t="s">
        <v>2429</v>
      </c>
      <c r="L234" s="6" t="s">
        <v>2106</v>
      </c>
      <c r="M234" s="6" t="s">
        <v>2103</v>
      </c>
      <c r="N234" s="5" t="s">
        <v>2099</v>
      </c>
      <c r="O234" s="5"/>
      <c r="P234" s="18" t="str">
        <f t="shared" si="20"/>
        <v>Klik</v>
      </c>
      <c r="Q234" s="20" t="s">
        <v>2283</v>
      </c>
      <c r="R234" s="21" t="str">
        <f t="shared" si="24"/>
        <v>Klik</v>
      </c>
      <c r="S234" s="25" t="s">
        <v>2320</v>
      </c>
      <c r="T234" s="21" t="str">
        <f t="shared" si="22"/>
        <v>Klik</v>
      </c>
      <c r="U234" s="26" t="s">
        <v>2331</v>
      </c>
      <c r="V234" s="18" t="str">
        <f t="shared" si="23"/>
        <v>Klik</v>
      </c>
      <c r="W234" s="27" t="s">
        <v>2330</v>
      </c>
      <c r="X234" s="5" t="s">
        <v>2334</v>
      </c>
      <c r="Y234" s="5" t="s">
        <v>2335</v>
      </c>
      <c r="Z234" s="5" t="s">
        <v>2338</v>
      </c>
      <c r="AA234" s="21" t="str">
        <f t="shared" si="25"/>
        <v>Klik</v>
      </c>
    </row>
    <row r="235" spans="1:27" s="48" customFormat="1" x14ac:dyDescent="0.25">
      <c r="A235" s="42" t="str">
        <f>_xlfn.CONCAT(Basedir!$A$1,C235,"/",D235,"/",E235,"/",F235,"/",I235,J235,)</f>
        <v>D:\servier-smart-art\media\Bones/Skeleton and bones/media for upload/Skeleton and bones - Osteoarthritis/Osteoarthritis 1.png</v>
      </c>
      <c r="B235" s="43" t="str">
        <f t="shared" si="21"/>
        <v>Klik</v>
      </c>
      <c r="C235" s="44" t="s">
        <v>2220</v>
      </c>
      <c r="D235" s="44" t="s">
        <v>2223</v>
      </c>
      <c r="E235" s="44" t="s">
        <v>2222</v>
      </c>
      <c r="F235" s="44" t="s">
        <v>1221</v>
      </c>
      <c r="G235" s="45" t="s">
        <v>1221</v>
      </c>
      <c r="H235" s="45"/>
      <c r="I235" s="41" t="s">
        <v>736</v>
      </c>
      <c r="J235" s="41" t="s">
        <v>1257</v>
      </c>
      <c r="K235" s="46" t="s">
        <v>2430</v>
      </c>
      <c r="L235" s="47" t="s">
        <v>1221</v>
      </c>
      <c r="M235" s="48" t="s">
        <v>1251</v>
      </c>
      <c r="N235" s="48" t="s">
        <v>1364</v>
      </c>
      <c r="P235" s="49" t="str">
        <f t="shared" si="20"/>
        <v>Klik</v>
      </c>
      <c r="Q235" s="50" t="s">
        <v>2284</v>
      </c>
      <c r="R235" s="51" t="str">
        <f t="shared" si="24"/>
        <v>Klik</v>
      </c>
      <c r="S235" s="48" t="s">
        <v>2320</v>
      </c>
      <c r="T235" s="51" t="str">
        <f t="shared" si="22"/>
        <v>Klik</v>
      </c>
      <c r="U235" s="52" t="s">
        <v>2331</v>
      </c>
      <c r="V235" s="49" t="str">
        <f t="shared" si="23"/>
        <v>Klik</v>
      </c>
      <c r="W235" s="53" t="s">
        <v>2330</v>
      </c>
      <c r="X235" s="48" t="s">
        <v>2334</v>
      </c>
      <c r="Y235" s="48" t="s">
        <v>2335</v>
      </c>
      <c r="Z235" s="48" t="s">
        <v>2338</v>
      </c>
      <c r="AA235" s="51" t="str">
        <f t="shared" si="25"/>
        <v>Klik</v>
      </c>
    </row>
    <row r="236" spans="1:27" s="48" customFormat="1" x14ac:dyDescent="0.25">
      <c r="A236" s="42" t="str">
        <f>_xlfn.CONCAT(Basedir!$A$1,C236,"/",D236,"/",E236,"/",F236,"/",I236,J236,)</f>
        <v>D:\servier-smart-art\media\Bones/Skeleton and bones/media for upload/Skeleton and bones - Osteoarthritis/Osteoarthritis 2.png</v>
      </c>
      <c r="B236" s="43" t="str">
        <f t="shared" si="21"/>
        <v>Klik</v>
      </c>
      <c r="C236" s="44" t="s">
        <v>2220</v>
      </c>
      <c r="D236" s="44" t="s">
        <v>2223</v>
      </c>
      <c r="E236" s="44" t="s">
        <v>2222</v>
      </c>
      <c r="F236" s="44" t="s">
        <v>1221</v>
      </c>
      <c r="G236" s="45" t="s">
        <v>1221</v>
      </c>
      <c r="H236" s="45"/>
      <c r="I236" s="41" t="s">
        <v>737</v>
      </c>
      <c r="J236" s="41" t="s">
        <v>1257</v>
      </c>
      <c r="K236" s="46" t="s">
        <v>2431</v>
      </c>
      <c r="L236" s="47" t="s">
        <v>1221</v>
      </c>
      <c r="M236" s="48" t="s">
        <v>1251</v>
      </c>
      <c r="N236" s="48" t="s">
        <v>1364</v>
      </c>
      <c r="P236" s="49" t="str">
        <f t="shared" si="20"/>
        <v>Klik</v>
      </c>
      <c r="Q236" s="50" t="s">
        <v>2284</v>
      </c>
      <c r="R236" s="51" t="str">
        <f t="shared" si="24"/>
        <v>Klik</v>
      </c>
      <c r="S236" s="48" t="s">
        <v>2320</v>
      </c>
      <c r="T236" s="51" t="str">
        <f t="shared" si="22"/>
        <v>Klik</v>
      </c>
      <c r="U236" s="52" t="s">
        <v>2331</v>
      </c>
      <c r="V236" s="49" t="str">
        <f t="shared" si="23"/>
        <v>Klik</v>
      </c>
      <c r="W236" s="53" t="s">
        <v>2330</v>
      </c>
      <c r="X236" s="48" t="s">
        <v>2334</v>
      </c>
      <c r="Y236" s="48" t="s">
        <v>2335</v>
      </c>
      <c r="Z236" s="48" t="s">
        <v>2338</v>
      </c>
      <c r="AA236" s="51" t="str">
        <f t="shared" si="25"/>
        <v>Klik</v>
      </c>
    </row>
    <row r="237" spans="1:27" s="48" customFormat="1" x14ac:dyDescent="0.25">
      <c r="A237" s="42" t="str">
        <f>_xlfn.CONCAT(Basedir!$A$1,C237,"/",D237,"/",E237,"/",F237,"/",I237,J237,)</f>
        <v>D:\servier-smart-art\media\Bones/Skeleton and bones/media for upload/Skeleton and bones - Osteoarthritis/Osteoarthritis.jpg</v>
      </c>
      <c r="B237" s="43" t="str">
        <f t="shared" si="21"/>
        <v>Klik</v>
      </c>
      <c r="C237" s="44" t="s">
        <v>2220</v>
      </c>
      <c r="D237" s="44" t="s">
        <v>2223</v>
      </c>
      <c r="E237" s="44" t="s">
        <v>2222</v>
      </c>
      <c r="F237" s="44" t="s">
        <v>1221</v>
      </c>
      <c r="G237" s="45" t="s">
        <v>1221</v>
      </c>
      <c r="H237" s="45"/>
      <c r="I237" s="41" t="s">
        <v>834</v>
      </c>
      <c r="J237" s="41" t="s">
        <v>1258</v>
      </c>
      <c r="K237" s="46" t="s">
        <v>2432</v>
      </c>
      <c r="L237" s="47" t="s">
        <v>1221</v>
      </c>
      <c r="M237" s="48" t="s">
        <v>1251</v>
      </c>
      <c r="N237" s="48" t="s">
        <v>1364</v>
      </c>
      <c r="P237" s="49" t="str">
        <f t="shared" si="20"/>
        <v>Klik</v>
      </c>
      <c r="Q237" s="50" t="s">
        <v>2284</v>
      </c>
      <c r="R237" s="51" t="str">
        <f t="shared" si="24"/>
        <v>Klik</v>
      </c>
      <c r="S237" s="48" t="s">
        <v>2320</v>
      </c>
      <c r="T237" s="51" t="str">
        <f t="shared" si="22"/>
        <v>Klik</v>
      </c>
      <c r="U237" s="52" t="s">
        <v>2331</v>
      </c>
      <c r="V237" s="49" t="str">
        <f t="shared" si="23"/>
        <v>Klik</v>
      </c>
      <c r="W237" s="53" t="s">
        <v>2330</v>
      </c>
      <c r="X237" s="48" t="s">
        <v>2334</v>
      </c>
      <c r="Y237" s="48" t="s">
        <v>2335</v>
      </c>
      <c r="Z237" s="48" t="s">
        <v>2338</v>
      </c>
      <c r="AA237" s="51" t="str">
        <f t="shared" si="25"/>
        <v>Klik</v>
      </c>
    </row>
    <row r="238" spans="1:27" s="48" customFormat="1" x14ac:dyDescent="0.25">
      <c r="A238" s="42" t="str">
        <f>_xlfn.CONCAT(Basedir!$A$1,C238,"/",D238,"/",E238,"/",F238,"/",I238,J238,)</f>
        <v>D:\servier-smart-art\media\Bones/Skeleton and bones/media for upload/Skeleton and bones - Replacement surgery/Replacement surgery - Shoulder replacement.png</v>
      </c>
      <c r="B238" s="43" t="str">
        <f t="shared" si="21"/>
        <v>Klik</v>
      </c>
      <c r="C238" s="44" t="s">
        <v>2220</v>
      </c>
      <c r="D238" s="44" t="s">
        <v>2223</v>
      </c>
      <c r="E238" s="44" t="s">
        <v>2222</v>
      </c>
      <c r="F238" s="44" t="s">
        <v>2226</v>
      </c>
      <c r="G238" s="45" t="s">
        <v>2436</v>
      </c>
      <c r="H238" s="45"/>
      <c r="I238" s="41" t="s">
        <v>2479</v>
      </c>
      <c r="J238" s="41" t="s">
        <v>1257</v>
      </c>
      <c r="K238" s="46" t="s">
        <v>2633</v>
      </c>
      <c r="L238" s="46" t="s">
        <v>1409</v>
      </c>
      <c r="M238" s="48" t="s">
        <v>1415</v>
      </c>
      <c r="N238" s="48" t="s">
        <v>1412</v>
      </c>
      <c r="P238" s="49" t="str">
        <f t="shared" si="20"/>
        <v>Klik</v>
      </c>
      <c r="Q238" s="50" t="s">
        <v>2285</v>
      </c>
      <c r="R238" s="51" t="str">
        <f t="shared" si="24"/>
        <v>Klik</v>
      </c>
      <c r="S238" s="48" t="s">
        <v>2320</v>
      </c>
      <c r="T238" s="51" t="str">
        <f t="shared" si="22"/>
        <v>Klik</v>
      </c>
      <c r="U238" s="52" t="s">
        <v>2331</v>
      </c>
      <c r="V238" s="49" t="str">
        <f t="shared" si="23"/>
        <v>Klik</v>
      </c>
      <c r="W238" s="53" t="s">
        <v>2330</v>
      </c>
      <c r="X238" s="48" t="s">
        <v>2334</v>
      </c>
      <c r="Y238" s="48" t="s">
        <v>2335</v>
      </c>
      <c r="Z238" s="48" t="s">
        <v>2338</v>
      </c>
      <c r="AA238" s="51" t="str">
        <f t="shared" si="25"/>
        <v>Klik</v>
      </c>
    </row>
    <row r="239" spans="1:27" s="48" customFormat="1" x14ac:dyDescent="0.25">
      <c r="A239" s="42" t="str">
        <f>_xlfn.CONCAT(Basedir!$A$1,C239,"/",D239,"/",E239,"/",F239,"/",I239,J239,)</f>
        <v>D:\servier-smart-art\media\Bones/Skeleton and bones/media for upload/Skeleton and bones - Replacement surgery/Replacement surgery - Shoulder total hip and total knee replacement.jpg</v>
      </c>
      <c r="B239" s="43" t="str">
        <f t="shared" si="21"/>
        <v>Klik</v>
      </c>
      <c r="C239" s="44" t="s">
        <v>2220</v>
      </c>
      <c r="D239" s="44" t="s">
        <v>2223</v>
      </c>
      <c r="E239" s="44" t="s">
        <v>2222</v>
      </c>
      <c r="F239" s="44" t="s">
        <v>2226</v>
      </c>
      <c r="G239" s="45" t="s">
        <v>2436</v>
      </c>
      <c r="H239" s="45"/>
      <c r="I239" s="41" t="s">
        <v>2480</v>
      </c>
      <c r="J239" s="41" t="s">
        <v>1258</v>
      </c>
      <c r="K239" s="46" t="s">
        <v>2634</v>
      </c>
      <c r="L239" s="46" t="s">
        <v>1408</v>
      </c>
      <c r="M239" s="48" t="s">
        <v>1317</v>
      </c>
      <c r="N239" s="48" t="s">
        <v>2107</v>
      </c>
      <c r="P239" s="49" t="str">
        <f t="shared" si="20"/>
        <v>Klik</v>
      </c>
      <c r="Q239" s="50" t="s">
        <v>2286</v>
      </c>
      <c r="R239" s="51" t="str">
        <f t="shared" si="24"/>
        <v>Klik</v>
      </c>
      <c r="S239" s="48" t="s">
        <v>2320</v>
      </c>
      <c r="T239" s="51" t="str">
        <f t="shared" si="22"/>
        <v>Klik</v>
      </c>
      <c r="U239" s="52" t="s">
        <v>2331</v>
      </c>
      <c r="V239" s="49" t="str">
        <f t="shared" si="23"/>
        <v>Klik</v>
      </c>
      <c r="W239" s="53" t="s">
        <v>2330</v>
      </c>
      <c r="X239" s="48" t="s">
        <v>2334</v>
      </c>
      <c r="Y239" s="48" t="s">
        <v>2335</v>
      </c>
      <c r="Z239" s="48" t="s">
        <v>2338</v>
      </c>
      <c r="AA239" s="51" t="str">
        <f t="shared" si="25"/>
        <v>Klik</v>
      </c>
    </row>
    <row r="240" spans="1:27" s="48" customFormat="1" x14ac:dyDescent="0.25">
      <c r="A240" s="42" t="str">
        <f>_xlfn.CONCAT(Basedir!$A$1,C240,"/",D240,"/",E240,"/",F240,"/",I240,J240,)</f>
        <v>D:\servier-smart-art\media\Bones/Skeleton and bones/media for upload/Skeleton and bones - Replacement surgery/Replacement surgery - Total hip replacement.png</v>
      </c>
      <c r="B240" s="43" t="str">
        <f t="shared" si="21"/>
        <v>Klik</v>
      </c>
      <c r="C240" s="44" t="s">
        <v>2220</v>
      </c>
      <c r="D240" s="44" t="s">
        <v>2223</v>
      </c>
      <c r="E240" s="44" t="s">
        <v>2222</v>
      </c>
      <c r="F240" s="44" t="s">
        <v>2226</v>
      </c>
      <c r="G240" s="45" t="s">
        <v>2436</v>
      </c>
      <c r="H240" s="45"/>
      <c r="I240" s="41" t="s">
        <v>2481</v>
      </c>
      <c r="J240" s="41" t="s">
        <v>1257</v>
      </c>
      <c r="K240" s="46" t="s">
        <v>2635</v>
      </c>
      <c r="L240" s="46" t="s">
        <v>1410</v>
      </c>
      <c r="M240" s="48" t="s">
        <v>1416</v>
      </c>
      <c r="N240" s="48" t="s">
        <v>1413</v>
      </c>
      <c r="P240" s="49" t="str">
        <f t="shared" si="20"/>
        <v>Klik</v>
      </c>
      <c r="Q240" s="50" t="s">
        <v>2287</v>
      </c>
      <c r="R240" s="51" t="str">
        <f t="shared" si="24"/>
        <v>Klik</v>
      </c>
      <c r="S240" s="48" t="s">
        <v>2320</v>
      </c>
      <c r="T240" s="51" t="str">
        <f t="shared" si="22"/>
        <v>Klik</v>
      </c>
      <c r="U240" s="52" t="s">
        <v>2331</v>
      </c>
      <c r="V240" s="49" t="str">
        <f t="shared" si="23"/>
        <v>Klik</v>
      </c>
      <c r="W240" s="53" t="s">
        <v>2330</v>
      </c>
      <c r="X240" s="48" t="s">
        <v>2334</v>
      </c>
      <c r="Y240" s="48" t="s">
        <v>2335</v>
      </c>
      <c r="Z240" s="48" t="s">
        <v>2338</v>
      </c>
      <c r="AA240" s="51" t="str">
        <f t="shared" si="25"/>
        <v>Klik</v>
      </c>
    </row>
    <row r="241" spans="1:27" s="48" customFormat="1" x14ac:dyDescent="0.25">
      <c r="A241" s="42" t="str">
        <f>_xlfn.CONCAT(Basedir!$A$1,C241,"/",D241,"/",E241,"/",F241,"/",I241,J241,)</f>
        <v>D:\servier-smart-art\media\Bones/Skeleton and bones/media for upload/Skeleton and bones - Replacement surgery/Replacement surgery - Total knee replacement.png</v>
      </c>
      <c r="B241" s="43" t="str">
        <f t="shared" si="21"/>
        <v>Klik</v>
      </c>
      <c r="C241" s="44" t="s">
        <v>2220</v>
      </c>
      <c r="D241" s="44" t="s">
        <v>2223</v>
      </c>
      <c r="E241" s="44" t="s">
        <v>2222</v>
      </c>
      <c r="F241" s="44" t="s">
        <v>2226</v>
      </c>
      <c r="G241" s="45" t="s">
        <v>2436</v>
      </c>
      <c r="H241" s="45"/>
      <c r="I241" s="41" t="s">
        <v>2482</v>
      </c>
      <c r="J241" s="41" t="s">
        <v>1257</v>
      </c>
      <c r="K241" s="46" t="s">
        <v>2636</v>
      </c>
      <c r="L241" s="46" t="s">
        <v>1411</v>
      </c>
      <c r="M241" s="48" t="s">
        <v>1417</v>
      </c>
      <c r="N241" s="48" t="s">
        <v>1414</v>
      </c>
      <c r="P241" s="49" t="str">
        <f t="shared" si="20"/>
        <v>Klik</v>
      </c>
      <c r="Q241" s="50" t="s">
        <v>2288</v>
      </c>
      <c r="R241" s="51" t="str">
        <f t="shared" si="24"/>
        <v>Klik</v>
      </c>
      <c r="S241" s="48" t="s">
        <v>2320</v>
      </c>
      <c r="T241" s="51" t="str">
        <f t="shared" si="22"/>
        <v>Klik</v>
      </c>
      <c r="U241" s="52" t="s">
        <v>2331</v>
      </c>
      <c r="V241" s="49" t="str">
        <f t="shared" si="23"/>
        <v>Klik</v>
      </c>
      <c r="W241" s="53" t="s">
        <v>2330</v>
      </c>
      <c r="X241" s="48" t="s">
        <v>2334</v>
      </c>
      <c r="Y241" s="48" t="s">
        <v>2335</v>
      </c>
      <c r="Z241" s="48" t="s">
        <v>2338</v>
      </c>
      <c r="AA241" s="51" t="str">
        <f t="shared" si="25"/>
        <v>Klik</v>
      </c>
    </row>
    <row r="242" spans="1:27" s="48" customFormat="1" x14ac:dyDescent="0.25">
      <c r="A242" s="42" t="str">
        <f>_xlfn.CONCAT(Basedir!$A$1,C242,"/",D242,"/",E242,"/",F242,"/",I242,J242,)</f>
        <v>D:\servier-smart-art\media\Bones/Skeleton and bones/media for upload/Skeleton and bones - Rheumatoid arthritis/Rheumatoid arthritis 1.png</v>
      </c>
      <c r="B242" s="43" t="str">
        <f t="shared" si="21"/>
        <v>Klik</v>
      </c>
      <c r="C242" s="44" t="s">
        <v>2220</v>
      </c>
      <c r="D242" s="44" t="s">
        <v>2223</v>
      </c>
      <c r="E242" s="44" t="s">
        <v>2222</v>
      </c>
      <c r="F242" s="44" t="s">
        <v>1222</v>
      </c>
      <c r="G242" s="45" t="s">
        <v>739</v>
      </c>
      <c r="H242" s="45"/>
      <c r="I242" s="41" t="s">
        <v>839</v>
      </c>
      <c r="J242" s="41" t="s">
        <v>1257</v>
      </c>
      <c r="K242" s="46" t="s">
        <v>2637</v>
      </c>
      <c r="L242" s="47" t="s">
        <v>1222</v>
      </c>
      <c r="M242" s="47" t="s">
        <v>1233</v>
      </c>
      <c r="N242" s="48" t="s">
        <v>1365</v>
      </c>
      <c r="P242" s="49" t="str">
        <f t="shared" si="20"/>
        <v>Klik</v>
      </c>
      <c r="Q242" s="50" t="s">
        <v>2289</v>
      </c>
      <c r="R242" s="51" t="str">
        <f t="shared" si="24"/>
        <v>Klik</v>
      </c>
      <c r="S242" s="48" t="s">
        <v>2320</v>
      </c>
      <c r="T242" s="51" t="str">
        <f t="shared" si="22"/>
        <v>Klik</v>
      </c>
      <c r="U242" s="52" t="s">
        <v>2331</v>
      </c>
      <c r="V242" s="49" t="str">
        <f t="shared" si="23"/>
        <v>Klik</v>
      </c>
      <c r="W242" s="53" t="s">
        <v>2330</v>
      </c>
      <c r="X242" s="48" t="s">
        <v>2334</v>
      </c>
      <c r="Y242" s="48" t="s">
        <v>2335</v>
      </c>
      <c r="Z242" s="48" t="s">
        <v>2338</v>
      </c>
      <c r="AA242" s="51" t="str">
        <f t="shared" si="25"/>
        <v>Klik</v>
      </c>
    </row>
    <row r="243" spans="1:27" s="48" customFormat="1" x14ac:dyDescent="0.25">
      <c r="A243" s="42" t="str">
        <f>_xlfn.CONCAT(Basedir!$A$1,C243,"/",D243,"/",E243,"/",F243,"/",I243,J243,)</f>
        <v>D:\servier-smart-art\media\Bones/Skeleton and bones/media for upload/Skeleton and bones - Rheumatoid arthritis/Rheumatoid arthritis 2.png</v>
      </c>
      <c r="B243" s="43" t="str">
        <f t="shared" si="21"/>
        <v>Klik</v>
      </c>
      <c r="C243" s="44" t="s">
        <v>2220</v>
      </c>
      <c r="D243" s="44" t="s">
        <v>2223</v>
      </c>
      <c r="E243" s="44" t="s">
        <v>2222</v>
      </c>
      <c r="F243" s="44" t="s">
        <v>1222</v>
      </c>
      <c r="G243" s="45" t="s">
        <v>739</v>
      </c>
      <c r="H243" s="45"/>
      <c r="I243" s="41" t="s">
        <v>838</v>
      </c>
      <c r="J243" s="41" t="s">
        <v>1257</v>
      </c>
      <c r="K243" s="46" t="s">
        <v>2638</v>
      </c>
      <c r="L243" s="47" t="s">
        <v>1222</v>
      </c>
      <c r="M243" s="47" t="s">
        <v>1233</v>
      </c>
      <c r="N243" s="48" t="s">
        <v>1365</v>
      </c>
      <c r="P243" s="49" t="str">
        <f t="shared" si="20"/>
        <v>Klik</v>
      </c>
      <c r="Q243" s="50" t="s">
        <v>2289</v>
      </c>
      <c r="R243" s="51" t="str">
        <f t="shared" si="24"/>
        <v>Klik</v>
      </c>
      <c r="S243" s="48" t="s">
        <v>2320</v>
      </c>
      <c r="T243" s="51" t="str">
        <f t="shared" si="22"/>
        <v>Klik</v>
      </c>
      <c r="U243" s="52" t="s">
        <v>2331</v>
      </c>
      <c r="V243" s="49" t="str">
        <f t="shared" si="23"/>
        <v>Klik</v>
      </c>
      <c r="W243" s="53" t="s">
        <v>2330</v>
      </c>
      <c r="X243" s="48" t="s">
        <v>2334</v>
      </c>
      <c r="Y243" s="48" t="s">
        <v>2335</v>
      </c>
      <c r="Z243" s="48" t="s">
        <v>2338</v>
      </c>
      <c r="AA243" s="51" t="str">
        <f t="shared" si="25"/>
        <v>Klik</v>
      </c>
    </row>
    <row r="244" spans="1:27" s="48" customFormat="1" x14ac:dyDescent="0.25">
      <c r="A244" s="42" t="str">
        <f>_xlfn.CONCAT(Basedir!$A$1,C244,"/",D244,"/",E244,"/",F244,"/",I244,J244,)</f>
        <v>D:\servier-smart-art\media\Bones/Skeleton and bones/media for upload/Skeleton and bones - Rheumatoid arthritis/Rheumatoid arthritis.jpg</v>
      </c>
      <c r="B244" s="43" t="str">
        <f t="shared" si="21"/>
        <v>Klik</v>
      </c>
      <c r="C244" s="44" t="s">
        <v>2220</v>
      </c>
      <c r="D244" s="44" t="s">
        <v>2223</v>
      </c>
      <c r="E244" s="44" t="s">
        <v>2222</v>
      </c>
      <c r="F244" s="44" t="s">
        <v>1222</v>
      </c>
      <c r="G244" s="45" t="s">
        <v>739</v>
      </c>
      <c r="H244" s="45"/>
      <c r="I244" s="41" t="s">
        <v>739</v>
      </c>
      <c r="J244" s="41" t="s">
        <v>1258</v>
      </c>
      <c r="K244" s="46" t="s">
        <v>2639</v>
      </c>
      <c r="L244" s="47" t="s">
        <v>1222</v>
      </c>
      <c r="M244" s="47" t="s">
        <v>1233</v>
      </c>
      <c r="N244" s="48" t="s">
        <v>1365</v>
      </c>
      <c r="P244" s="49" t="str">
        <f t="shared" si="20"/>
        <v>Klik</v>
      </c>
      <c r="Q244" s="50" t="s">
        <v>2289</v>
      </c>
      <c r="R244" s="51" t="str">
        <f t="shared" si="24"/>
        <v>Klik</v>
      </c>
      <c r="S244" s="48" t="s">
        <v>2320</v>
      </c>
      <c r="T244" s="51" t="str">
        <f t="shared" si="22"/>
        <v>Klik</v>
      </c>
      <c r="U244" s="52" t="s">
        <v>2331</v>
      </c>
      <c r="V244" s="49" t="str">
        <f t="shared" si="23"/>
        <v>Klik</v>
      </c>
      <c r="W244" s="53" t="s">
        <v>2330</v>
      </c>
      <c r="X244" s="48" t="s">
        <v>2334</v>
      </c>
      <c r="Y244" s="48" t="s">
        <v>2335</v>
      </c>
      <c r="Z244" s="48" t="s">
        <v>2338</v>
      </c>
      <c r="AA244" s="51" t="str">
        <f t="shared" si="25"/>
        <v>Klik</v>
      </c>
    </row>
    <row r="245" spans="1:27" s="48" customFormat="1" x14ac:dyDescent="0.25">
      <c r="A245" s="42" t="str">
        <f>_xlfn.CONCAT(Basedir!$A$1,C245,"/",D245,"/",E245,"/",F245,"/",I245,J245,)</f>
        <v>D:\servier-smart-art\media\Bones/Skeleton and bones/media for upload/Skeleton and bones - Severe osteoporosis/Severe osteoporosis 1.png</v>
      </c>
      <c r="B245" s="43" t="str">
        <f t="shared" si="21"/>
        <v>Klik</v>
      </c>
      <c r="C245" s="44" t="s">
        <v>2220</v>
      </c>
      <c r="D245" s="44" t="s">
        <v>2223</v>
      </c>
      <c r="E245" s="44" t="s">
        <v>2222</v>
      </c>
      <c r="F245" s="44" t="s">
        <v>1223</v>
      </c>
      <c r="G245" s="45" t="s">
        <v>740</v>
      </c>
      <c r="H245" s="45"/>
      <c r="I245" s="41" t="s">
        <v>840</v>
      </c>
      <c r="J245" s="41" t="s">
        <v>1257</v>
      </c>
      <c r="K245" s="46" t="s">
        <v>2640</v>
      </c>
      <c r="L245" s="47" t="s">
        <v>1223</v>
      </c>
      <c r="M245" s="48" t="s">
        <v>1309</v>
      </c>
      <c r="N245" s="48" t="s">
        <v>1366</v>
      </c>
      <c r="P245" s="49" t="str">
        <f t="shared" si="20"/>
        <v>Klik</v>
      </c>
      <c r="Q245" s="50" t="s">
        <v>2264</v>
      </c>
      <c r="R245" s="51" t="str">
        <f t="shared" si="24"/>
        <v>Klik</v>
      </c>
      <c r="S245" s="48" t="s">
        <v>2320</v>
      </c>
      <c r="T245" s="51" t="str">
        <f t="shared" si="22"/>
        <v>Klik</v>
      </c>
      <c r="U245" s="52" t="s">
        <v>2331</v>
      </c>
      <c r="V245" s="49" t="str">
        <f t="shared" si="23"/>
        <v>Klik</v>
      </c>
      <c r="W245" s="53" t="s">
        <v>2330</v>
      </c>
      <c r="X245" s="48" t="s">
        <v>2334</v>
      </c>
      <c r="Y245" s="48" t="s">
        <v>2335</v>
      </c>
      <c r="Z245" s="48" t="s">
        <v>2338</v>
      </c>
      <c r="AA245" s="51" t="str">
        <f t="shared" si="25"/>
        <v>Klik</v>
      </c>
    </row>
    <row r="246" spans="1:27" x14ac:dyDescent="0.25">
      <c r="A246" s="33" t="str">
        <f>_xlfn.CONCAT(Basedir!$A$1,C246,"/",D246,"/",E246,"/",F246,"/",I246,J246,)</f>
        <v>D:\servier-smart-art\media\Bones/Skeleton and bones/media for upload/Skeleton and bones - Severe osteoporosis/Severe osteoporosis 2.png</v>
      </c>
      <c r="B246" s="34" t="str">
        <f t="shared" si="21"/>
        <v>Klik</v>
      </c>
      <c r="C246" s="35" t="s">
        <v>2220</v>
      </c>
      <c r="D246" s="35" t="s">
        <v>2223</v>
      </c>
      <c r="E246" s="35" t="s">
        <v>2222</v>
      </c>
      <c r="F246" s="35" t="s">
        <v>1223</v>
      </c>
      <c r="G246" s="39" t="s">
        <v>740</v>
      </c>
      <c r="H246" s="39"/>
      <c r="I246" s="36" t="s">
        <v>741</v>
      </c>
      <c r="J246" s="41" t="s">
        <v>1257</v>
      </c>
      <c r="K246" s="9" t="s">
        <v>2641</v>
      </c>
      <c r="L246" s="6" t="s">
        <v>1223</v>
      </c>
      <c r="M246" s="5" t="s">
        <v>1309</v>
      </c>
      <c r="N246" s="5" t="s">
        <v>1366</v>
      </c>
      <c r="O246" s="5"/>
      <c r="P246" s="18" t="str">
        <f t="shared" si="20"/>
        <v>Klik</v>
      </c>
      <c r="Q246" s="20" t="s">
        <v>2264</v>
      </c>
      <c r="R246" s="21" t="str">
        <f t="shared" si="24"/>
        <v>Klik</v>
      </c>
      <c r="S246" s="25" t="s">
        <v>2320</v>
      </c>
      <c r="T246" s="21" t="str">
        <f t="shared" si="22"/>
        <v>Klik</v>
      </c>
      <c r="U246" s="26" t="s">
        <v>2331</v>
      </c>
      <c r="V246" s="18" t="str">
        <f t="shared" si="23"/>
        <v>Klik</v>
      </c>
      <c r="W246" s="27" t="s">
        <v>2330</v>
      </c>
      <c r="X246" s="5" t="s">
        <v>2334</v>
      </c>
      <c r="Y246" s="5" t="s">
        <v>2335</v>
      </c>
      <c r="Z246" s="5" t="s">
        <v>2338</v>
      </c>
      <c r="AA246" s="21" t="str">
        <f t="shared" si="25"/>
        <v>Klik</v>
      </c>
    </row>
    <row r="247" spans="1:27" x14ac:dyDescent="0.25">
      <c r="A247" s="33" t="str">
        <f>_xlfn.CONCAT(Basedir!$A$1,C247,"/",D247,"/",E247,"/",F247,"/",I247,J247,)</f>
        <v>D:\servier-smart-art\media\Bones/Skeleton and bones/media for upload/Skeleton and bones - Severe osteoporosis/Severe osteoporosis.jpg</v>
      </c>
      <c r="B247" s="34" t="str">
        <f t="shared" si="21"/>
        <v>Klik</v>
      </c>
      <c r="C247" s="35" t="s">
        <v>2220</v>
      </c>
      <c r="D247" s="35" t="s">
        <v>2223</v>
      </c>
      <c r="E247" s="35" t="s">
        <v>2222</v>
      </c>
      <c r="F247" s="35" t="s">
        <v>1223</v>
      </c>
      <c r="G247" s="39" t="s">
        <v>740</v>
      </c>
      <c r="H247" s="39"/>
      <c r="I247" s="36" t="s">
        <v>740</v>
      </c>
      <c r="J247" s="41" t="s">
        <v>1258</v>
      </c>
      <c r="K247" s="9" t="s">
        <v>2642</v>
      </c>
      <c r="L247" s="6" t="s">
        <v>1223</v>
      </c>
      <c r="M247" s="5" t="s">
        <v>1309</v>
      </c>
      <c r="N247" s="5" t="s">
        <v>1366</v>
      </c>
      <c r="O247" s="5"/>
      <c r="P247" s="18" t="str">
        <f t="shared" si="20"/>
        <v>Klik</v>
      </c>
      <c r="Q247" s="20" t="s">
        <v>2264</v>
      </c>
      <c r="R247" s="21" t="str">
        <f t="shared" si="24"/>
        <v>Klik</v>
      </c>
      <c r="S247" s="25" t="s">
        <v>2320</v>
      </c>
      <c r="T247" s="21" t="str">
        <f t="shared" si="22"/>
        <v>Klik</v>
      </c>
      <c r="U247" s="26" t="s">
        <v>2331</v>
      </c>
      <c r="V247" s="18" t="str">
        <f t="shared" si="23"/>
        <v>Klik</v>
      </c>
      <c r="W247" s="27" t="s">
        <v>2330</v>
      </c>
      <c r="X247" s="5" t="s">
        <v>2334</v>
      </c>
      <c r="Y247" s="5" t="s">
        <v>2335</v>
      </c>
      <c r="Z247" s="5" t="s">
        <v>2338</v>
      </c>
      <c r="AA247" s="21" t="str">
        <f t="shared" si="25"/>
        <v>Klik</v>
      </c>
    </row>
    <row r="248" spans="1:27" x14ac:dyDescent="0.25">
      <c r="A248" s="33" t="str">
        <f>_xlfn.CONCAT(Basedir!$A$1,C248,"/",D248,"/",E248,"/",F248,"/",I248,J248,)</f>
        <v>D:\servier-smart-art\media\Bones/Skeleton and bones/media for upload/Skeleton and bones - Skeleton/Skeleton 1.png</v>
      </c>
      <c r="B248" s="34" t="str">
        <f t="shared" si="21"/>
        <v>Klik</v>
      </c>
      <c r="C248" s="35" t="s">
        <v>2220</v>
      </c>
      <c r="D248" s="35" t="s">
        <v>2223</v>
      </c>
      <c r="E248" s="35" t="s">
        <v>2222</v>
      </c>
      <c r="F248" s="35" t="s">
        <v>1234</v>
      </c>
      <c r="G248" s="39" t="s">
        <v>1403</v>
      </c>
      <c r="H248" s="39"/>
      <c r="I248" s="36" t="s">
        <v>745</v>
      </c>
      <c r="J248" s="36" t="s">
        <v>1257</v>
      </c>
      <c r="K248" s="9" t="s">
        <v>2643</v>
      </c>
      <c r="L248" s="6" t="s">
        <v>1234</v>
      </c>
      <c r="M248" s="5" t="s">
        <v>1252</v>
      </c>
      <c r="N248" s="5" t="s">
        <v>1367</v>
      </c>
      <c r="O248" s="5"/>
      <c r="P248" s="18" t="str">
        <f t="shared" si="20"/>
        <v>Klik</v>
      </c>
      <c r="Q248" s="20" t="s">
        <v>2290</v>
      </c>
      <c r="R248" s="21" t="str">
        <f t="shared" si="24"/>
        <v>Klik</v>
      </c>
      <c r="S248" s="25" t="s">
        <v>2320</v>
      </c>
      <c r="T248" s="21" t="str">
        <f t="shared" si="22"/>
        <v>Klik</v>
      </c>
      <c r="U248" s="26" t="s">
        <v>2331</v>
      </c>
      <c r="V248" s="18" t="str">
        <f t="shared" si="23"/>
        <v>Klik</v>
      </c>
      <c r="W248" s="27" t="s">
        <v>2330</v>
      </c>
      <c r="X248" s="5" t="s">
        <v>2334</v>
      </c>
      <c r="Y248" s="5" t="s">
        <v>2335</v>
      </c>
      <c r="Z248" s="5" t="s">
        <v>2338</v>
      </c>
      <c r="AA248" s="21" t="str">
        <f t="shared" si="25"/>
        <v>Klik</v>
      </c>
    </row>
    <row r="249" spans="1:27" x14ac:dyDescent="0.25">
      <c r="A249" s="33" t="str">
        <f>_xlfn.CONCAT(Basedir!$A$1,C249,"/",D249,"/",E249,"/",F249,"/",I249,J249,)</f>
        <v>D:\servier-smart-art\media\Bones/Skeleton and bones/media for upload/Skeleton and bones - Skeleton/Skeleton 2.png</v>
      </c>
      <c r="B249" s="34" t="str">
        <f t="shared" si="21"/>
        <v>Klik</v>
      </c>
      <c r="C249" s="35" t="s">
        <v>2220</v>
      </c>
      <c r="D249" s="35" t="s">
        <v>2223</v>
      </c>
      <c r="E249" s="35" t="s">
        <v>2222</v>
      </c>
      <c r="F249" s="35" t="s">
        <v>1234</v>
      </c>
      <c r="G249" s="39" t="s">
        <v>1403</v>
      </c>
      <c r="H249" s="39"/>
      <c r="I249" s="36" t="s">
        <v>742</v>
      </c>
      <c r="J249" s="36" t="s">
        <v>1257</v>
      </c>
      <c r="K249" s="9" t="s">
        <v>2644</v>
      </c>
      <c r="L249" s="6" t="s">
        <v>1234</v>
      </c>
      <c r="M249" s="5" t="s">
        <v>1252</v>
      </c>
      <c r="N249" s="5" t="s">
        <v>1367</v>
      </c>
      <c r="O249" s="5"/>
      <c r="P249" s="18" t="str">
        <f t="shared" si="20"/>
        <v>Klik</v>
      </c>
      <c r="Q249" s="20" t="s">
        <v>2290</v>
      </c>
      <c r="R249" s="21" t="str">
        <f t="shared" si="24"/>
        <v>Klik</v>
      </c>
      <c r="S249" s="25" t="s">
        <v>2320</v>
      </c>
      <c r="T249" s="21" t="str">
        <f t="shared" si="22"/>
        <v>Klik</v>
      </c>
      <c r="U249" s="26" t="s">
        <v>2331</v>
      </c>
      <c r="V249" s="18" t="str">
        <f t="shared" si="23"/>
        <v>Klik</v>
      </c>
      <c r="W249" s="27" t="s">
        <v>2330</v>
      </c>
      <c r="X249" s="5" t="s">
        <v>2334</v>
      </c>
      <c r="Y249" s="5" t="s">
        <v>2335</v>
      </c>
      <c r="Z249" s="5" t="s">
        <v>2338</v>
      </c>
      <c r="AA249" s="21" t="str">
        <f t="shared" si="25"/>
        <v>Klik</v>
      </c>
    </row>
    <row r="250" spans="1:27" x14ac:dyDescent="0.25">
      <c r="A250" s="33" t="str">
        <f>_xlfn.CONCAT(Basedir!$A$1,C250,"/",D250,"/",E250,"/",F250,"/",I250,J250,)</f>
        <v>D:\servier-smart-art\media\Bones/Skeleton and bones/media for upload/Skeleton and bones - Skeleton/Skeleton 3.png</v>
      </c>
      <c r="B250" s="34" t="str">
        <f t="shared" si="21"/>
        <v>Klik</v>
      </c>
      <c r="C250" s="35" t="s">
        <v>2220</v>
      </c>
      <c r="D250" s="35" t="s">
        <v>2223</v>
      </c>
      <c r="E250" s="35" t="s">
        <v>2222</v>
      </c>
      <c r="F250" s="35" t="s">
        <v>1234</v>
      </c>
      <c r="G250" s="39" t="s">
        <v>1403</v>
      </c>
      <c r="H250" s="39"/>
      <c r="I250" s="36" t="s">
        <v>743</v>
      </c>
      <c r="J250" s="36" t="s">
        <v>1257</v>
      </c>
      <c r="K250" s="9" t="s">
        <v>2645</v>
      </c>
      <c r="L250" s="6" t="s">
        <v>1234</v>
      </c>
      <c r="M250" s="5" t="s">
        <v>1252</v>
      </c>
      <c r="N250" s="5" t="s">
        <v>1367</v>
      </c>
      <c r="O250" s="5"/>
      <c r="P250" s="18" t="str">
        <f t="shared" si="20"/>
        <v>Klik</v>
      </c>
      <c r="Q250" s="20" t="s">
        <v>2290</v>
      </c>
      <c r="R250" s="21" t="str">
        <f t="shared" si="24"/>
        <v>Klik</v>
      </c>
      <c r="S250" s="25" t="s">
        <v>2320</v>
      </c>
      <c r="T250" s="21" t="str">
        <f t="shared" si="22"/>
        <v>Klik</v>
      </c>
      <c r="U250" s="26" t="s">
        <v>2331</v>
      </c>
      <c r="V250" s="18" t="str">
        <f t="shared" si="23"/>
        <v>Klik</v>
      </c>
      <c r="W250" s="27" t="s">
        <v>2330</v>
      </c>
      <c r="X250" s="5" t="s">
        <v>2334</v>
      </c>
      <c r="Y250" s="5" t="s">
        <v>2335</v>
      </c>
      <c r="Z250" s="5" t="s">
        <v>2338</v>
      </c>
      <c r="AA250" s="21" t="str">
        <f t="shared" si="25"/>
        <v>Klik</v>
      </c>
    </row>
    <row r="251" spans="1:27" x14ac:dyDescent="0.25">
      <c r="A251" s="33" t="str">
        <f>_xlfn.CONCAT(Basedir!$A$1,C251,"/",D251,"/",E251,"/",F251,"/",I251,J251,)</f>
        <v>D:\servier-smart-art\media\Bones/Skeleton and bones/media for upload/Skeleton and bones - Skeleton/Skeleton 4.png</v>
      </c>
      <c r="B251" s="34" t="str">
        <f t="shared" si="21"/>
        <v>Klik</v>
      </c>
      <c r="C251" s="35" t="s">
        <v>2220</v>
      </c>
      <c r="D251" s="35" t="s">
        <v>2223</v>
      </c>
      <c r="E251" s="35" t="s">
        <v>2222</v>
      </c>
      <c r="F251" s="35" t="s">
        <v>1234</v>
      </c>
      <c r="G251" s="39" t="s">
        <v>1403</v>
      </c>
      <c r="H251" s="39"/>
      <c r="I251" s="36" t="s">
        <v>744</v>
      </c>
      <c r="J251" s="36" t="s">
        <v>1257</v>
      </c>
      <c r="K251" s="9" t="s">
        <v>2646</v>
      </c>
      <c r="L251" s="6" t="s">
        <v>1234</v>
      </c>
      <c r="M251" s="5" t="s">
        <v>1252</v>
      </c>
      <c r="N251" s="5" t="s">
        <v>1367</v>
      </c>
      <c r="O251" s="5"/>
      <c r="P251" s="18" t="str">
        <f t="shared" si="20"/>
        <v>Klik</v>
      </c>
      <c r="Q251" s="20" t="s">
        <v>2290</v>
      </c>
      <c r="R251" s="21" t="str">
        <f t="shared" si="24"/>
        <v>Klik</v>
      </c>
      <c r="S251" s="25" t="s">
        <v>2320</v>
      </c>
      <c r="T251" s="21" t="str">
        <f t="shared" si="22"/>
        <v>Klik</v>
      </c>
      <c r="U251" s="26" t="s">
        <v>2331</v>
      </c>
      <c r="V251" s="18" t="str">
        <f t="shared" si="23"/>
        <v>Klik</v>
      </c>
      <c r="W251" s="27" t="s">
        <v>2330</v>
      </c>
      <c r="X251" s="5" t="s">
        <v>2334</v>
      </c>
      <c r="Y251" s="5" t="s">
        <v>2335</v>
      </c>
      <c r="Z251" s="5" t="s">
        <v>2338</v>
      </c>
      <c r="AA251" s="21" t="str">
        <f t="shared" si="25"/>
        <v>Klik</v>
      </c>
    </row>
    <row r="252" spans="1:27" x14ac:dyDescent="0.25">
      <c r="A252" s="33" t="str">
        <f>_xlfn.CONCAT(Basedir!$A$1,C252,"/",D252,"/",E252,"/",F252,"/",I252,J252,)</f>
        <v>D:\servier-smart-art\media\Bones/Skeleton and bones/media for upload/Skeleton and bones - Skeleton/Skeleton 5.png</v>
      </c>
      <c r="B252" s="34" t="str">
        <f t="shared" si="21"/>
        <v>Klik</v>
      </c>
      <c r="C252" s="35" t="s">
        <v>2220</v>
      </c>
      <c r="D252" s="35" t="s">
        <v>2223</v>
      </c>
      <c r="E252" s="35" t="s">
        <v>2222</v>
      </c>
      <c r="F252" s="35" t="s">
        <v>1234</v>
      </c>
      <c r="G252" s="39" t="s">
        <v>1403</v>
      </c>
      <c r="H252" s="39"/>
      <c r="I252" s="36" t="s">
        <v>746</v>
      </c>
      <c r="J252" s="36" t="s">
        <v>1257</v>
      </c>
      <c r="K252" s="9" t="s">
        <v>2647</v>
      </c>
      <c r="L252" s="6" t="s">
        <v>1234</v>
      </c>
      <c r="M252" s="5" t="s">
        <v>1252</v>
      </c>
      <c r="N252" s="5" t="s">
        <v>1367</v>
      </c>
      <c r="O252" s="5"/>
      <c r="P252" s="18" t="str">
        <f t="shared" si="20"/>
        <v>Klik</v>
      </c>
      <c r="Q252" s="20" t="s">
        <v>2290</v>
      </c>
      <c r="R252" s="21" t="str">
        <f t="shared" si="24"/>
        <v>Klik</v>
      </c>
      <c r="S252" s="25" t="s">
        <v>2320</v>
      </c>
      <c r="T252" s="21" t="str">
        <f t="shared" si="22"/>
        <v>Klik</v>
      </c>
      <c r="U252" s="26" t="s">
        <v>2331</v>
      </c>
      <c r="V252" s="18" t="str">
        <f t="shared" si="23"/>
        <v>Klik</v>
      </c>
      <c r="W252" s="27" t="s">
        <v>2330</v>
      </c>
      <c r="X252" s="5" t="s">
        <v>2334</v>
      </c>
      <c r="Y252" s="5" t="s">
        <v>2335</v>
      </c>
      <c r="Z252" s="5" t="s">
        <v>2338</v>
      </c>
      <c r="AA252" s="21" t="str">
        <f t="shared" si="25"/>
        <v>Klik</v>
      </c>
    </row>
    <row r="253" spans="1:27" x14ac:dyDescent="0.25">
      <c r="A253" s="33" t="str">
        <f>_xlfn.CONCAT(Basedir!$A$1,C253,"/",D253,"/",E253,"/",F253,"/",I253,J253,)</f>
        <v>D:\servier-smart-art\media\Bones/Skeleton and bones/media for upload/Skeleton and bones - Skeleton/Skeleton 6.png</v>
      </c>
      <c r="B253" s="34" t="str">
        <f t="shared" si="21"/>
        <v>Klik</v>
      </c>
      <c r="C253" s="35" t="s">
        <v>2220</v>
      </c>
      <c r="D253" s="35" t="s">
        <v>2223</v>
      </c>
      <c r="E253" s="35" t="s">
        <v>2222</v>
      </c>
      <c r="F253" s="35" t="s">
        <v>1234</v>
      </c>
      <c r="G253" s="39" t="s">
        <v>1403</v>
      </c>
      <c r="H253" s="39"/>
      <c r="I253" s="36" t="s">
        <v>747</v>
      </c>
      <c r="J253" s="36" t="s">
        <v>1257</v>
      </c>
      <c r="K253" s="9" t="s">
        <v>2648</v>
      </c>
      <c r="L253" s="6" t="s">
        <v>1234</v>
      </c>
      <c r="M253" s="5" t="s">
        <v>1252</v>
      </c>
      <c r="N253" s="5" t="s">
        <v>1367</v>
      </c>
      <c r="O253" s="5"/>
      <c r="P253" s="18" t="str">
        <f t="shared" si="20"/>
        <v>Klik</v>
      </c>
      <c r="Q253" s="20" t="s">
        <v>2290</v>
      </c>
      <c r="R253" s="21" t="str">
        <f t="shared" si="24"/>
        <v>Klik</v>
      </c>
      <c r="S253" s="25" t="s">
        <v>2320</v>
      </c>
      <c r="T253" s="21" t="str">
        <f t="shared" si="22"/>
        <v>Klik</v>
      </c>
      <c r="U253" s="26" t="s">
        <v>2331</v>
      </c>
      <c r="V253" s="18" t="str">
        <f t="shared" si="23"/>
        <v>Klik</v>
      </c>
      <c r="W253" s="27" t="s">
        <v>2330</v>
      </c>
      <c r="X253" s="5" t="s">
        <v>2334</v>
      </c>
      <c r="Y253" s="5" t="s">
        <v>2335</v>
      </c>
      <c r="Z253" s="5" t="s">
        <v>2338</v>
      </c>
      <c r="AA253" s="21" t="str">
        <f t="shared" si="25"/>
        <v>Klik</v>
      </c>
    </row>
    <row r="254" spans="1:27" x14ac:dyDescent="0.25">
      <c r="A254" s="33" t="str">
        <f>_xlfn.CONCAT(Basedir!$A$1,C254,"/",D254,"/",E254,"/",F254,"/",I254,J254,)</f>
        <v>D:\servier-smart-art\media\Bones/Skeleton and bones/media for upload/Skeleton and bones - Skeleton/Skeleton 7.png</v>
      </c>
      <c r="B254" s="34" t="str">
        <f t="shared" si="21"/>
        <v>Klik</v>
      </c>
      <c r="C254" s="35" t="s">
        <v>2220</v>
      </c>
      <c r="D254" s="35" t="s">
        <v>2223</v>
      </c>
      <c r="E254" s="35" t="s">
        <v>2222</v>
      </c>
      <c r="F254" s="35" t="s">
        <v>1234</v>
      </c>
      <c r="G254" s="39" t="s">
        <v>1403</v>
      </c>
      <c r="H254" s="39"/>
      <c r="I254" s="36" t="s">
        <v>748</v>
      </c>
      <c r="J254" s="36" t="s">
        <v>1257</v>
      </c>
      <c r="K254" s="9" t="s">
        <v>2649</v>
      </c>
      <c r="L254" s="6" t="s">
        <v>1234</v>
      </c>
      <c r="M254" s="5" t="s">
        <v>1252</v>
      </c>
      <c r="N254" s="5" t="s">
        <v>1367</v>
      </c>
      <c r="O254" s="5"/>
      <c r="P254" s="18" t="str">
        <f t="shared" si="20"/>
        <v>Klik</v>
      </c>
      <c r="Q254" s="20" t="s">
        <v>2290</v>
      </c>
      <c r="R254" s="21" t="str">
        <f t="shared" si="24"/>
        <v>Klik</v>
      </c>
      <c r="S254" s="25" t="s">
        <v>2320</v>
      </c>
      <c r="T254" s="21" t="str">
        <f t="shared" si="22"/>
        <v>Klik</v>
      </c>
      <c r="U254" s="26" t="s">
        <v>2331</v>
      </c>
      <c r="V254" s="18" t="str">
        <f t="shared" si="23"/>
        <v>Klik</v>
      </c>
      <c r="W254" s="27" t="s">
        <v>2330</v>
      </c>
      <c r="X254" s="5" t="s">
        <v>2334</v>
      </c>
      <c r="Y254" s="5" t="s">
        <v>2335</v>
      </c>
      <c r="Z254" s="5" t="s">
        <v>2338</v>
      </c>
      <c r="AA254" s="21" t="str">
        <f t="shared" si="25"/>
        <v>Klik</v>
      </c>
    </row>
    <row r="255" spans="1:27" x14ac:dyDescent="0.25">
      <c r="A255" s="33" t="str">
        <f>_xlfn.CONCAT(Basedir!$A$1,C255,"/",D255,"/",E255,"/",F255,"/",I255,J255,)</f>
        <v>D:\servier-smart-art\media\Bones/Skeleton and bones/media for upload/Skeleton and bones - Skeleton/Skeleton 8.png</v>
      </c>
      <c r="B255" s="34" t="str">
        <f t="shared" si="21"/>
        <v>Klik</v>
      </c>
      <c r="C255" s="35" t="s">
        <v>2220</v>
      </c>
      <c r="D255" s="35" t="s">
        <v>2223</v>
      </c>
      <c r="E255" s="35" t="s">
        <v>2222</v>
      </c>
      <c r="F255" s="35" t="s">
        <v>1234</v>
      </c>
      <c r="G255" s="39" t="s">
        <v>1403</v>
      </c>
      <c r="H255" s="39"/>
      <c r="I255" s="36" t="s">
        <v>749</v>
      </c>
      <c r="J255" s="36" t="s">
        <v>1257</v>
      </c>
      <c r="K255" s="9" t="s">
        <v>2650</v>
      </c>
      <c r="L255" s="6" t="s">
        <v>1234</v>
      </c>
      <c r="M255" s="5" t="s">
        <v>1252</v>
      </c>
      <c r="N255" s="5" t="s">
        <v>1367</v>
      </c>
      <c r="O255" s="5"/>
      <c r="P255" s="18" t="str">
        <f t="shared" si="20"/>
        <v>Klik</v>
      </c>
      <c r="Q255" s="20" t="s">
        <v>2290</v>
      </c>
      <c r="R255" s="21" t="str">
        <f t="shared" si="24"/>
        <v>Klik</v>
      </c>
      <c r="S255" s="25" t="s">
        <v>2320</v>
      </c>
      <c r="T255" s="21" t="str">
        <f t="shared" si="22"/>
        <v>Klik</v>
      </c>
      <c r="U255" s="26" t="s">
        <v>2331</v>
      </c>
      <c r="V255" s="18" t="str">
        <f t="shared" si="23"/>
        <v>Klik</v>
      </c>
      <c r="W255" s="27" t="s">
        <v>2330</v>
      </c>
      <c r="X255" s="5" t="s">
        <v>2334</v>
      </c>
      <c r="Y255" s="5" t="s">
        <v>2335</v>
      </c>
      <c r="Z255" s="5" t="s">
        <v>2338</v>
      </c>
      <c r="AA255" s="21" t="str">
        <f t="shared" si="25"/>
        <v>Klik</v>
      </c>
    </row>
    <row r="256" spans="1:27" x14ac:dyDescent="0.25">
      <c r="A256" s="33" t="str">
        <f>_xlfn.CONCAT(Basedir!$A$1,C256,"/",D256,"/",E256,"/",F256,"/",I256,J256,)</f>
        <v>D:\servier-smart-art\media\Bones/Skeleton and bones/media for upload/Skeleton and bones - Skeleton/Skeleton I.jpg</v>
      </c>
      <c r="B256" s="34" t="str">
        <f t="shared" si="21"/>
        <v>Klik</v>
      </c>
      <c r="C256" s="35" t="s">
        <v>2220</v>
      </c>
      <c r="D256" s="35" t="s">
        <v>2223</v>
      </c>
      <c r="E256" s="35" t="s">
        <v>2222</v>
      </c>
      <c r="F256" s="35" t="s">
        <v>1234</v>
      </c>
      <c r="G256" s="39" t="s">
        <v>1403</v>
      </c>
      <c r="H256" s="39"/>
      <c r="I256" s="36" t="s">
        <v>841</v>
      </c>
      <c r="J256" s="36" t="s">
        <v>1258</v>
      </c>
      <c r="K256" s="9" t="s">
        <v>2651</v>
      </c>
      <c r="L256" s="6" t="s">
        <v>1234</v>
      </c>
      <c r="M256" s="5" t="s">
        <v>1252</v>
      </c>
      <c r="N256" s="5" t="s">
        <v>1367</v>
      </c>
      <c r="O256" s="5"/>
      <c r="P256" s="18" t="str">
        <f t="shared" si="20"/>
        <v>Klik</v>
      </c>
      <c r="Q256" s="20" t="s">
        <v>2290</v>
      </c>
      <c r="R256" s="21" t="str">
        <f t="shared" si="24"/>
        <v>Klik</v>
      </c>
      <c r="S256" s="25" t="s">
        <v>2320</v>
      </c>
      <c r="T256" s="21" t="str">
        <f t="shared" si="22"/>
        <v>Klik</v>
      </c>
      <c r="U256" s="26" t="s">
        <v>2331</v>
      </c>
      <c r="V256" s="18" t="str">
        <f t="shared" si="23"/>
        <v>Klik</v>
      </c>
      <c r="W256" s="27" t="s">
        <v>2330</v>
      </c>
      <c r="X256" s="5" t="s">
        <v>2334</v>
      </c>
      <c r="Y256" s="5" t="s">
        <v>2335</v>
      </c>
      <c r="Z256" s="5" t="s">
        <v>2338</v>
      </c>
      <c r="AA256" s="21" t="str">
        <f t="shared" si="25"/>
        <v>Klik</v>
      </c>
    </row>
    <row r="257" spans="1:27" x14ac:dyDescent="0.25">
      <c r="A257" s="33" t="str">
        <f>_xlfn.CONCAT(Basedir!$A$1,C257,"/",D257,"/",E257,"/",F257,"/",I257,J257,)</f>
        <v>D:\servier-smart-art\media\Bones/Skeleton and bones/media for upload/Skeleton and bones - Skeleton/Skeleton II.jpg</v>
      </c>
      <c r="B257" s="34" t="str">
        <f t="shared" si="21"/>
        <v>Klik</v>
      </c>
      <c r="C257" s="35" t="s">
        <v>2220</v>
      </c>
      <c r="D257" s="35" t="s">
        <v>2223</v>
      </c>
      <c r="E257" s="35" t="s">
        <v>2222</v>
      </c>
      <c r="F257" s="35" t="s">
        <v>1234</v>
      </c>
      <c r="G257" s="39" t="s">
        <v>1403</v>
      </c>
      <c r="H257" s="39"/>
      <c r="I257" s="36" t="s">
        <v>842</v>
      </c>
      <c r="J257" s="36" t="s">
        <v>1258</v>
      </c>
      <c r="K257" s="9" t="s">
        <v>2652</v>
      </c>
      <c r="L257" s="6" t="s">
        <v>1234</v>
      </c>
      <c r="M257" s="5" t="s">
        <v>1252</v>
      </c>
      <c r="N257" s="5" t="s">
        <v>1367</v>
      </c>
      <c r="O257" s="5"/>
      <c r="P257" s="18" t="str">
        <f t="shared" si="20"/>
        <v>Klik</v>
      </c>
      <c r="Q257" s="20" t="s">
        <v>2290</v>
      </c>
      <c r="R257" s="21" t="str">
        <f t="shared" si="24"/>
        <v>Klik</v>
      </c>
      <c r="S257" s="25" t="s">
        <v>2320</v>
      </c>
      <c r="T257" s="21" t="str">
        <f t="shared" si="22"/>
        <v>Klik</v>
      </c>
      <c r="U257" s="26" t="s">
        <v>2331</v>
      </c>
      <c r="V257" s="18" t="str">
        <f t="shared" si="23"/>
        <v>Klik</v>
      </c>
      <c r="W257" s="27" t="s">
        <v>2330</v>
      </c>
      <c r="X257" s="5" t="s">
        <v>2334</v>
      </c>
      <c r="Y257" s="5" t="s">
        <v>2335</v>
      </c>
      <c r="Z257" s="5" t="s">
        <v>2338</v>
      </c>
      <c r="AA257" s="21" t="str">
        <f t="shared" si="25"/>
        <v>Klik</v>
      </c>
    </row>
    <row r="258" spans="1:27" x14ac:dyDescent="0.25">
      <c r="A258" s="33" t="str">
        <f>_xlfn.CONCAT(Basedir!$A$1,C258,"/",D258,"/",E258,"/",F258,"/",I258,J258,)</f>
        <v>D:\servier-smart-art\media\Bones/Skeleton and bones/media for upload/Skeleton and bones - Skeleton/Skeleton III.jpg</v>
      </c>
      <c r="B258" s="34" t="str">
        <f t="shared" si="21"/>
        <v>Klik</v>
      </c>
      <c r="C258" s="35" t="s">
        <v>2220</v>
      </c>
      <c r="D258" s="35" t="s">
        <v>2223</v>
      </c>
      <c r="E258" s="35" t="s">
        <v>2222</v>
      </c>
      <c r="F258" s="35" t="s">
        <v>1234</v>
      </c>
      <c r="G258" s="39" t="s">
        <v>1403</v>
      </c>
      <c r="H258" s="39"/>
      <c r="I258" s="36" t="s">
        <v>843</v>
      </c>
      <c r="J258" s="36" t="s">
        <v>1258</v>
      </c>
      <c r="K258" s="9" t="s">
        <v>2653</v>
      </c>
      <c r="L258" s="6" t="s">
        <v>1234</v>
      </c>
      <c r="M258" s="5" t="s">
        <v>1252</v>
      </c>
      <c r="N258" s="5" t="s">
        <v>1367</v>
      </c>
      <c r="O258" s="5"/>
      <c r="P258" s="18" t="str">
        <f t="shared" ref="P258:P292" si="26">HYPERLINK(A258,"Klik")</f>
        <v>Klik</v>
      </c>
      <c r="Q258" s="20" t="s">
        <v>2290</v>
      </c>
      <c r="R258" s="21" t="str">
        <f t="shared" si="24"/>
        <v>Klik</v>
      </c>
      <c r="S258" s="25" t="s">
        <v>2320</v>
      </c>
      <c r="T258" s="21" t="str">
        <f t="shared" si="22"/>
        <v>Klik</v>
      </c>
      <c r="U258" s="26" t="s">
        <v>2331</v>
      </c>
      <c r="V258" s="18" t="str">
        <f t="shared" si="23"/>
        <v>Klik</v>
      </c>
      <c r="W258" s="27" t="s">
        <v>2330</v>
      </c>
      <c r="X258" s="5" t="s">
        <v>2334</v>
      </c>
      <c r="Y258" s="5" t="s">
        <v>2335</v>
      </c>
      <c r="Z258" s="5" t="s">
        <v>2338</v>
      </c>
      <c r="AA258" s="21" t="str">
        <f t="shared" si="25"/>
        <v>Klik</v>
      </c>
    </row>
    <row r="259" spans="1:27" x14ac:dyDescent="0.25">
      <c r="A259" s="33" t="str">
        <f>_xlfn.CONCAT(Basedir!$A$1,C259,"/",D259,"/",E259,"/",F259,"/",I259,J259,)</f>
        <v>D:\servier-smart-art\media\Bones/Skeleton and bones/media for upload/Skeleton and bones - Skeleton/Skeleton IV.jpg</v>
      </c>
      <c r="B259" s="34" t="str">
        <f t="shared" ref="B259:B292" si="27">HYPERLINK(A259,"Klik")</f>
        <v>Klik</v>
      </c>
      <c r="C259" s="35" t="s">
        <v>2220</v>
      </c>
      <c r="D259" s="35" t="s">
        <v>2223</v>
      </c>
      <c r="E259" s="35" t="s">
        <v>2222</v>
      </c>
      <c r="F259" s="35" t="s">
        <v>1234</v>
      </c>
      <c r="G259" s="39" t="s">
        <v>1403</v>
      </c>
      <c r="H259" s="39"/>
      <c r="I259" s="36" t="s">
        <v>844</v>
      </c>
      <c r="J259" s="36" t="s">
        <v>1258</v>
      </c>
      <c r="K259" s="9" t="s">
        <v>2654</v>
      </c>
      <c r="L259" s="6" t="s">
        <v>1234</v>
      </c>
      <c r="M259" s="5" t="s">
        <v>1252</v>
      </c>
      <c r="N259" s="5" t="s">
        <v>1367</v>
      </c>
      <c r="O259" s="5"/>
      <c r="P259" s="18" t="str">
        <f t="shared" si="26"/>
        <v>Klik</v>
      </c>
      <c r="Q259" s="20" t="s">
        <v>2290</v>
      </c>
      <c r="R259" s="21" t="str">
        <f t="shared" si="24"/>
        <v>Klik</v>
      </c>
      <c r="S259" s="25" t="s">
        <v>2320</v>
      </c>
      <c r="T259" s="21" t="str">
        <f t="shared" ref="T259:T292" si="28">HYPERLINK(_xlfn.CONCAT("https://smart.servier.com/wp-content/uploads/2016/10/",S259),"Klik")</f>
        <v>Klik</v>
      </c>
      <c r="U259" s="26" t="s">
        <v>2331</v>
      </c>
      <c r="V259" s="18" t="str">
        <f t="shared" ref="V259:V292" si="29">HYPERLINK(U259,"Klik")</f>
        <v>Klik</v>
      </c>
      <c r="W259" s="27" t="s">
        <v>2330</v>
      </c>
      <c r="X259" s="5" t="s">
        <v>2334</v>
      </c>
      <c r="Y259" s="5" t="s">
        <v>2335</v>
      </c>
      <c r="Z259" s="5" t="s">
        <v>2338</v>
      </c>
      <c r="AA259" s="21" t="str">
        <f t="shared" si="25"/>
        <v>Klik</v>
      </c>
    </row>
    <row r="260" spans="1:27" x14ac:dyDescent="0.25">
      <c r="A260" s="33" t="str">
        <f>_xlfn.CONCAT(Basedir!$A$1,C260,"/",D260,"/",E260,"/",F260,"/",I260,J260,)</f>
        <v>D:\servier-smart-art\media\Bones/Skeleton and bones/media for upload/Skeleton and bones - Skulls/Skulls 1.png</v>
      </c>
      <c r="B260" s="34" t="str">
        <f t="shared" si="27"/>
        <v>Klik</v>
      </c>
      <c r="C260" s="35" t="s">
        <v>2220</v>
      </c>
      <c r="D260" s="35" t="s">
        <v>2223</v>
      </c>
      <c r="E260" s="35" t="s">
        <v>2222</v>
      </c>
      <c r="F260" s="35" t="s">
        <v>1224</v>
      </c>
      <c r="G260" s="39" t="s">
        <v>750</v>
      </c>
      <c r="H260" s="39"/>
      <c r="I260" s="36" t="s">
        <v>845</v>
      </c>
      <c r="J260" s="36" t="s">
        <v>1257</v>
      </c>
      <c r="K260" s="9" t="s">
        <v>2655</v>
      </c>
      <c r="L260" s="6" t="s">
        <v>1224</v>
      </c>
      <c r="M260" s="5" t="s">
        <v>1318</v>
      </c>
      <c r="N260" s="5" t="s">
        <v>1368</v>
      </c>
      <c r="O260" s="5"/>
      <c r="P260" s="18" t="str">
        <f t="shared" si="26"/>
        <v>Klik</v>
      </c>
      <c r="Q260" s="20" t="s">
        <v>2291</v>
      </c>
      <c r="R260" s="21" t="str">
        <f t="shared" si="24"/>
        <v>Klik</v>
      </c>
      <c r="S260" s="25" t="s">
        <v>2320</v>
      </c>
      <c r="T260" s="21" t="str">
        <f t="shared" si="28"/>
        <v>Klik</v>
      </c>
      <c r="U260" s="26" t="s">
        <v>2331</v>
      </c>
      <c r="V260" s="18" t="str">
        <f t="shared" si="29"/>
        <v>Klik</v>
      </c>
      <c r="W260" s="27" t="s">
        <v>2330</v>
      </c>
      <c r="X260" s="5" t="s">
        <v>2334</v>
      </c>
      <c r="Y260" s="5" t="s">
        <v>2335</v>
      </c>
      <c r="Z260" s="5" t="s">
        <v>2338</v>
      </c>
      <c r="AA260" s="21" t="str">
        <f t="shared" si="25"/>
        <v>Klik</v>
      </c>
    </row>
    <row r="261" spans="1:27" x14ac:dyDescent="0.25">
      <c r="A261" s="33" t="str">
        <f>_xlfn.CONCAT(Basedir!$A$1,C261,"/",D261,"/",E261,"/",F261,"/",I261,J261,)</f>
        <v>D:\servier-smart-art\media\Bones/Skeleton and bones/media for upload/Skeleton and bones - Skulls/Skulls 2.png</v>
      </c>
      <c r="B261" s="34" t="str">
        <f t="shared" si="27"/>
        <v>Klik</v>
      </c>
      <c r="C261" s="35" t="s">
        <v>2220</v>
      </c>
      <c r="D261" s="35" t="s">
        <v>2223</v>
      </c>
      <c r="E261" s="35" t="s">
        <v>2222</v>
      </c>
      <c r="F261" s="35" t="s">
        <v>1224</v>
      </c>
      <c r="G261" s="39" t="s">
        <v>750</v>
      </c>
      <c r="H261" s="39"/>
      <c r="I261" s="36" t="s">
        <v>846</v>
      </c>
      <c r="J261" s="36" t="s">
        <v>1257</v>
      </c>
      <c r="K261" s="9" t="s">
        <v>2656</v>
      </c>
      <c r="L261" s="6" t="s">
        <v>1224</v>
      </c>
      <c r="M261" s="5" t="s">
        <v>1318</v>
      </c>
      <c r="N261" s="5" t="s">
        <v>1368</v>
      </c>
      <c r="O261" s="5"/>
      <c r="P261" s="18" t="str">
        <f t="shared" si="26"/>
        <v>Klik</v>
      </c>
      <c r="Q261" s="20" t="s">
        <v>2291</v>
      </c>
      <c r="R261" s="21" t="str">
        <f t="shared" si="24"/>
        <v>Klik</v>
      </c>
      <c r="S261" s="25" t="s">
        <v>2320</v>
      </c>
      <c r="T261" s="21" t="str">
        <f t="shared" si="28"/>
        <v>Klik</v>
      </c>
      <c r="U261" s="26" t="s">
        <v>2331</v>
      </c>
      <c r="V261" s="18" t="str">
        <f t="shared" si="29"/>
        <v>Klik</v>
      </c>
      <c r="W261" s="27" t="s">
        <v>2330</v>
      </c>
      <c r="X261" s="5" t="s">
        <v>2334</v>
      </c>
      <c r="Y261" s="5" t="s">
        <v>2335</v>
      </c>
      <c r="Z261" s="5" t="s">
        <v>2338</v>
      </c>
      <c r="AA261" s="21" t="str">
        <f t="shared" si="25"/>
        <v>Klik</v>
      </c>
    </row>
    <row r="262" spans="1:27" x14ac:dyDescent="0.25">
      <c r="A262" s="33" t="str">
        <f>_xlfn.CONCAT(Basedir!$A$1,C262,"/",D262,"/",E262,"/",F262,"/",I262,J262,)</f>
        <v>D:\servier-smart-art\media\Bones/Skeleton and bones/media for upload/Skeleton and bones - Skulls/Skulls 3.png</v>
      </c>
      <c r="B262" s="34" t="str">
        <f t="shared" si="27"/>
        <v>Klik</v>
      </c>
      <c r="C262" s="35" t="s">
        <v>2220</v>
      </c>
      <c r="D262" s="35" t="s">
        <v>2223</v>
      </c>
      <c r="E262" s="35" t="s">
        <v>2222</v>
      </c>
      <c r="F262" s="35" t="s">
        <v>1224</v>
      </c>
      <c r="G262" s="39" t="s">
        <v>750</v>
      </c>
      <c r="H262" s="39"/>
      <c r="I262" s="36" t="s">
        <v>847</v>
      </c>
      <c r="J262" s="36" t="s">
        <v>1257</v>
      </c>
      <c r="K262" s="9" t="s">
        <v>2657</v>
      </c>
      <c r="L262" s="6" t="s">
        <v>1224</v>
      </c>
      <c r="M262" s="5" t="s">
        <v>1318</v>
      </c>
      <c r="N262" s="5" t="s">
        <v>1368</v>
      </c>
      <c r="O262" s="5"/>
      <c r="P262" s="18" t="str">
        <f t="shared" si="26"/>
        <v>Klik</v>
      </c>
      <c r="Q262" s="20" t="s">
        <v>2291</v>
      </c>
      <c r="R262" s="21" t="str">
        <f t="shared" si="24"/>
        <v>Klik</v>
      </c>
      <c r="S262" s="25" t="s">
        <v>2320</v>
      </c>
      <c r="T262" s="21" t="str">
        <f t="shared" si="28"/>
        <v>Klik</v>
      </c>
      <c r="U262" s="26" t="s">
        <v>2331</v>
      </c>
      <c r="V262" s="18" t="str">
        <f t="shared" si="29"/>
        <v>Klik</v>
      </c>
      <c r="W262" s="27" t="s">
        <v>2330</v>
      </c>
      <c r="X262" s="5" t="s">
        <v>2334</v>
      </c>
      <c r="Y262" s="5" t="s">
        <v>2335</v>
      </c>
      <c r="Z262" s="5" t="s">
        <v>2338</v>
      </c>
      <c r="AA262" s="21" t="str">
        <f t="shared" si="25"/>
        <v>Klik</v>
      </c>
    </row>
    <row r="263" spans="1:27" x14ac:dyDescent="0.25">
      <c r="A263" s="33" t="str">
        <f>_xlfn.CONCAT(Basedir!$A$1,C263,"/",D263,"/",E263,"/",F263,"/",I263,J263,)</f>
        <v>D:\servier-smart-art\media\Bones/Skeleton and bones/media for upload/Skeleton and bones - Skulls/Skulls.jpg</v>
      </c>
      <c r="B263" s="34" t="str">
        <f t="shared" si="27"/>
        <v>Klik</v>
      </c>
      <c r="C263" s="35" t="s">
        <v>2220</v>
      </c>
      <c r="D263" s="35" t="s">
        <v>2223</v>
      </c>
      <c r="E263" s="35" t="s">
        <v>2222</v>
      </c>
      <c r="F263" s="35" t="s">
        <v>1224</v>
      </c>
      <c r="G263" s="39" t="s">
        <v>750</v>
      </c>
      <c r="H263" s="39"/>
      <c r="I263" s="36" t="s">
        <v>750</v>
      </c>
      <c r="J263" s="36" t="s">
        <v>1258</v>
      </c>
      <c r="K263" s="9" t="s">
        <v>2658</v>
      </c>
      <c r="L263" s="6" t="s">
        <v>1224</v>
      </c>
      <c r="M263" s="5" t="s">
        <v>1318</v>
      </c>
      <c r="N263" s="5" t="s">
        <v>1368</v>
      </c>
      <c r="O263" s="5"/>
      <c r="P263" s="18" t="str">
        <f t="shared" si="26"/>
        <v>Klik</v>
      </c>
      <c r="Q263" s="20" t="s">
        <v>2291</v>
      </c>
      <c r="R263" s="21" t="str">
        <f t="shared" si="24"/>
        <v>Klik</v>
      </c>
      <c r="S263" s="25" t="s">
        <v>2320</v>
      </c>
      <c r="T263" s="21" t="str">
        <f t="shared" si="28"/>
        <v>Klik</v>
      </c>
      <c r="U263" s="26" t="s">
        <v>2331</v>
      </c>
      <c r="V263" s="18" t="str">
        <f t="shared" si="29"/>
        <v>Klik</v>
      </c>
      <c r="W263" s="27" t="s">
        <v>2330</v>
      </c>
      <c r="X263" s="5" t="s">
        <v>2334</v>
      </c>
      <c r="Y263" s="5" t="s">
        <v>2335</v>
      </c>
      <c r="Z263" s="5" t="s">
        <v>2338</v>
      </c>
      <c r="AA263" s="21" t="str">
        <f t="shared" si="25"/>
        <v>Klik</v>
      </c>
    </row>
    <row r="264" spans="1:27" x14ac:dyDescent="0.25">
      <c r="A264" s="33" t="str">
        <f>_xlfn.CONCAT(Basedir!$A$1,C264,"/",D264,"/",E264,"/",F264,"/",I264,J264,)</f>
        <v>D:\servier-smart-art\media\Bones/Skeleton and bones/media for upload/Skeleton and bones - Tendon anatomy/Tendon anatomy - Tendon Epimysium Fascicle Fiber Fibril etc.jpg</v>
      </c>
      <c r="B264" s="34" t="str">
        <f t="shared" si="27"/>
        <v>Klik</v>
      </c>
      <c r="C264" s="35" t="s">
        <v>2220</v>
      </c>
      <c r="D264" s="35" t="s">
        <v>2223</v>
      </c>
      <c r="E264" s="35" t="s">
        <v>2222</v>
      </c>
      <c r="F264" s="35" t="s">
        <v>1253</v>
      </c>
      <c r="G264" s="39" t="s">
        <v>1404</v>
      </c>
      <c r="H264" s="39"/>
      <c r="I264" s="36" t="s">
        <v>751</v>
      </c>
      <c r="J264" s="36" t="s">
        <v>1258</v>
      </c>
      <c r="K264" s="9" t="s">
        <v>2659</v>
      </c>
      <c r="L264" s="6" t="s">
        <v>1270</v>
      </c>
      <c r="M264" s="5" t="s">
        <v>1322</v>
      </c>
      <c r="N264" s="5" t="s">
        <v>1369</v>
      </c>
      <c r="O264" s="5"/>
      <c r="P264" s="18" t="str">
        <f t="shared" si="26"/>
        <v>Klik</v>
      </c>
      <c r="Q264" s="20" t="s">
        <v>2292</v>
      </c>
      <c r="R264" s="21" t="str">
        <f t="shared" si="24"/>
        <v>Klik</v>
      </c>
      <c r="S264" s="25" t="s">
        <v>2320</v>
      </c>
      <c r="T264" s="21" t="str">
        <f t="shared" si="28"/>
        <v>Klik</v>
      </c>
      <c r="U264" s="26" t="s">
        <v>2331</v>
      </c>
      <c r="V264" s="18" t="str">
        <f t="shared" si="29"/>
        <v>Klik</v>
      </c>
      <c r="W264" s="27" t="s">
        <v>2330</v>
      </c>
      <c r="X264" s="5" t="s">
        <v>2334</v>
      </c>
      <c r="Y264" s="5" t="s">
        <v>2335</v>
      </c>
      <c r="Z264" s="5" t="s">
        <v>2338</v>
      </c>
      <c r="AA264" s="21" t="str">
        <f t="shared" si="25"/>
        <v>Klik</v>
      </c>
    </row>
    <row r="265" spans="1:27" x14ac:dyDescent="0.25">
      <c r="A265" s="33" t="str">
        <f>_xlfn.CONCAT(Basedir!$A$1,C265,"/",D265,"/",E265,"/",F265,"/",I265,J265,)</f>
        <v>D:\servier-smart-art\media\Bones/Skeleton and bones/media for upload/Skeleton and bones - Tendon anatomy/Tendon anatomy 1.png</v>
      </c>
      <c r="B265" s="34" t="str">
        <f t="shared" si="27"/>
        <v>Klik</v>
      </c>
      <c r="C265" s="35" t="s">
        <v>2220</v>
      </c>
      <c r="D265" s="35" t="s">
        <v>2223</v>
      </c>
      <c r="E265" s="35" t="s">
        <v>2222</v>
      </c>
      <c r="F265" s="35" t="s">
        <v>1253</v>
      </c>
      <c r="G265" s="39" t="s">
        <v>1404</v>
      </c>
      <c r="H265" s="39"/>
      <c r="I265" s="36" t="s">
        <v>848</v>
      </c>
      <c r="J265" s="36" t="s">
        <v>1257</v>
      </c>
      <c r="K265" s="9" t="s">
        <v>2660</v>
      </c>
      <c r="L265" s="6" t="s">
        <v>1253</v>
      </c>
      <c r="M265" s="6" t="s">
        <v>1235</v>
      </c>
      <c r="N265" s="5" t="s">
        <v>1388</v>
      </c>
      <c r="O265" s="5"/>
      <c r="P265" s="18" t="str">
        <f t="shared" si="26"/>
        <v>Klik</v>
      </c>
      <c r="Q265" s="20" t="s">
        <v>2292</v>
      </c>
      <c r="R265" s="21" t="str">
        <f t="shared" si="24"/>
        <v>Klik</v>
      </c>
      <c r="S265" s="25" t="s">
        <v>2320</v>
      </c>
      <c r="T265" s="21" t="str">
        <f t="shared" si="28"/>
        <v>Klik</v>
      </c>
      <c r="U265" s="26" t="s">
        <v>2331</v>
      </c>
      <c r="V265" s="18" t="str">
        <f t="shared" si="29"/>
        <v>Klik</v>
      </c>
      <c r="W265" s="27" t="s">
        <v>2330</v>
      </c>
      <c r="X265" s="5" t="s">
        <v>2334</v>
      </c>
      <c r="Y265" s="5" t="s">
        <v>2335</v>
      </c>
      <c r="Z265" s="5" t="s">
        <v>2338</v>
      </c>
      <c r="AA265" s="21" t="str">
        <f t="shared" si="25"/>
        <v>Klik</v>
      </c>
    </row>
    <row r="266" spans="1:27" x14ac:dyDescent="0.25">
      <c r="A266" s="33" t="str">
        <f>_xlfn.CONCAT(Basedir!$A$1,C266,"/",D266,"/",E266,"/",F266,"/",I266,J266,)</f>
        <v>D:\servier-smart-art\media\Bones/Skeleton and bones/media for upload/Skeleton and bones - Tendonitis/Tendon rupture.png</v>
      </c>
      <c r="B266" s="34" t="str">
        <f t="shared" si="27"/>
        <v>Klik</v>
      </c>
      <c r="C266" s="35" t="s">
        <v>2220</v>
      </c>
      <c r="D266" s="35" t="s">
        <v>2223</v>
      </c>
      <c r="E266" s="35" t="s">
        <v>2222</v>
      </c>
      <c r="F266" s="35" t="s">
        <v>1254</v>
      </c>
      <c r="G266" s="39" t="s">
        <v>1405</v>
      </c>
      <c r="H266" s="39"/>
      <c r="I266" s="37" t="s">
        <v>2210</v>
      </c>
      <c r="J266" s="36" t="s">
        <v>1257</v>
      </c>
      <c r="K266" s="9" t="s">
        <v>2661</v>
      </c>
      <c r="L266" s="6" t="s">
        <v>2113</v>
      </c>
      <c r="M266" s="5" t="s">
        <v>2110</v>
      </c>
      <c r="N266" s="5" t="s">
        <v>2108</v>
      </c>
      <c r="O266" s="5"/>
      <c r="P266" s="18" t="str">
        <f t="shared" si="26"/>
        <v>Klik</v>
      </c>
      <c r="Q266" s="20" t="s">
        <v>2293</v>
      </c>
      <c r="R266" s="21" t="str">
        <f t="shared" si="24"/>
        <v>Klik</v>
      </c>
      <c r="S266" s="25" t="s">
        <v>2320</v>
      </c>
      <c r="T266" s="21" t="str">
        <f t="shared" si="28"/>
        <v>Klik</v>
      </c>
      <c r="U266" s="26" t="s">
        <v>2331</v>
      </c>
      <c r="V266" s="18" t="str">
        <f t="shared" si="29"/>
        <v>Klik</v>
      </c>
      <c r="W266" s="27" t="s">
        <v>2330</v>
      </c>
      <c r="X266" s="5" t="s">
        <v>2334</v>
      </c>
      <c r="Y266" s="5" t="s">
        <v>2335</v>
      </c>
      <c r="Z266" s="5" t="s">
        <v>2338</v>
      </c>
      <c r="AA266" s="21" t="str">
        <f t="shared" si="25"/>
        <v>Klik</v>
      </c>
    </row>
    <row r="267" spans="1:27" x14ac:dyDescent="0.25">
      <c r="A267" s="33" t="str">
        <f>_xlfn.CONCAT(Basedir!$A$1,C267,"/",D267,"/",E267,"/",F267,"/",I267,J267,)</f>
        <v>D:\servier-smart-art\media\Bones/Skeleton and bones/media for upload/Skeleton and bones - Tendonitis/Tendonitis Tendon rupture.jpg</v>
      </c>
      <c r="B267" s="34" t="str">
        <f t="shared" si="27"/>
        <v>Klik</v>
      </c>
      <c r="C267" s="35" t="s">
        <v>2220</v>
      </c>
      <c r="D267" s="35" t="s">
        <v>2223</v>
      </c>
      <c r="E267" s="35" t="s">
        <v>2222</v>
      </c>
      <c r="F267" s="35" t="s">
        <v>1254</v>
      </c>
      <c r="G267" s="39" t="s">
        <v>1405</v>
      </c>
      <c r="H267" s="39"/>
      <c r="I267" s="37" t="s">
        <v>2483</v>
      </c>
      <c r="J267" s="36" t="s">
        <v>1258</v>
      </c>
      <c r="K267" s="9" t="s">
        <v>2662</v>
      </c>
      <c r="L267" s="6" t="s">
        <v>2112</v>
      </c>
      <c r="M267" s="5" t="s">
        <v>2111</v>
      </c>
      <c r="N267" s="5" t="s">
        <v>2109</v>
      </c>
      <c r="O267" s="5"/>
      <c r="P267" s="18" t="str">
        <f t="shared" si="26"/>
        <v>Klik</v>
      </c>
      <c r="Q267" s="20"/>
      <c r="R267" s="21"/>
      <c r="S267" s="25" t="s">
        <v>2320</v>
      </c>
      <c r="T267" s="21" t="str">
        <f t="shared" si="28"/>
        <v>Klik</v>
      </c>
      <c r="U267" s="26" t="s">
        <v>2331</v>
      </c>
      <c r="V267" s="18" t="str">
        <f t="shared" si="29"/>
        <v>Klik</v>
      </c>
      <c r="W267" s="27" t="s">
        <v>2330</v>
      </c>
      <c r="X267" s="5" t="s">
        <v>2334</v>
      </c>
      <c r="Y267" s="5" t="s">
        <v>2335</v>
      </c>
      <c r="Z267" s="5" t="s">
        <v>2338</v>
      </c>
      <c r="AA267" s="21" t="str">
        <f t="shared" si="25"/>
        <v>Klik</v>
      </c>
    </row>
    <row r="268" spans="1:27" x14ac:dyDescent="0.25">
      <c r="A268" s="33" t="str">
        <f>_xlfn.CONCAT(Basedir!$A$1,C268,"/",D268,"/",E268,"/",F268,"/",I268,J268,)</f>
        <v>D:\servier-smart-art\media\Bones/Skeleton and bones/media for upload/Skeleton and bones - Tendonitis/Tendonitis.png</v>
      </c>
      <c r="B268" s="34" t="str">
        <f t="shared" si="27"/>
        <v>Klik</v>
      </c>
      <c r="C268" s="35" t="s">
        <v>2220</v>
      </c>
      <c r="D268" s="35" t="s">
        <v>2223</v>
      </c>
      <c r="E268" s="35" t="s">
        <v>2222</v>
      </c>
      <c r="F268" s="35" t="s">
        <v>1254</v>
      </c>
      <c r="G268" s="39" t="s">
        <v>1405</v>
      </c>
      <c r="H268" s="39"/>
      <c r="I268" s="37" t="s">
        <v>1405</v>
      </c>
      <c r="J268" s="36" t="s">
        <v>1257</v>
      </c>
      <c r="K268" s="9" t="s">
        <v>2663</v>
      </c>
      <c r="L268" s="6" t="s">
        <v>1254</v>
      </c>
      <c r="M268" s="5" t="s">
        <v>1236</v>
      </c>
      <c r="N268" s="5" t="s">
        <v>1389</v>
      </c>
      <c r="O268" s="5"/>
      <c r="P268" s="18" t="str">
        <f t="shared" si="26"/>
        <v>Klik</v>
      </c>
      <c r="Q268" s="20" t="s">
        <v>2294</v>
      </c>
      <c r="R268" s="21" t="str">
        <f t="shared" si="24"/>
        <v>Klik</v>
      </c>
      <c r="S268" s="25" t="s">
        <v>2320</v>
      </c>
      <c r="T268" s="21" t="str">
        <f t="shared" si="28"/>
        <v>Klik</v>
      </c>
      <c r="U268" s="26" t="s">
        <v>2331</v>
      </c>
      <c r="V268" s="18" t="str">
        <f t="shared" si="29"/>
        <v>Klik</v>
      </c>
      <c r="W268" s="27" t="s">
        <v>2330</v>
      </c>
      <c r="X268" s="5" t="s">
        <v>2334</v>
      </c>
      <c r="Y268" s="5" t="s">
        <v>2335</v>
      </c>
      <c r="Z268" s="5" t="s">
        <v>2338</v>
      </c>
      <c r="AA268" s="21" t="str">
        <f t="shared" si="25"/>
        <v>Klik</v>
      </c>
    </row>
    <row r="269" spans="1:27" x14ac:dyDescent="0.25">
      <c r="A269" s="33" t="str">
        <f>_xlfn.CONCAT(Basedir!$A$1,C269,"/",D269,"/",E269,"/",F269,"/",I269,J269,)</f>
        <v>D:\servier-smart-art\media\Bones/Skeleton and bones/media for upload/Skeleton and bones - Vertebra compression test/Vertebra compression test 1.png</v>
      </c>
      <c r="B269" s="34" t="str">
        <f t="shared" si="27"/>
        <v>Klik</v>
      </c>
      <c r="C269" s="35" t="s">
        <v>2220</v>
      </c>
      <c r="D269" s="35" t="s">
        <v>2223</v>
      </c>
      <c r="E269" s="35" t="s">
        <v>2222</v>
      </c>
      <c r="F269" s="35" t="s">
        <v>1225</v>
      </c>
      <c r="G269" s="39" t="s">
        <v>753</v>
      </c>
      <c r="H269" s="39"/>
      <c r="I269" s="36" t="s">
        <v>850</v>
      </c>
      <c r="J269" s="36" t="s">
        <v>1257</v>
      </c>
      <c r="K269" s="9" t="s">
        <v>2664</v>
      </c>
      <c r="L269" s="6" t="s">
        <v>1225</v>
      </c>
      <c r="M269" s="5" t="s">
        <v>1319</v>
      </c>
      <c r="N269" s="5" t="s">
        <v>1370</v>
      </c>
      <c r="O269" s="5"/>
      <c r="P269" s="18" t="str">
        <f t="shared" si="26"/>
        <v>Klik</v>
      </c>
      <c r="Q269" s="20"/>
      <c r="R269" s="21"/>
      <c r="S269" s="25" t="s">
        <v>2320</v>
      </c>
      <c r="T269" s="21" t="str">
        <f t="shared" si="28"/>
        <v>Klik</v>
      </c>
      <c r="U269" s="26" t="s">
        <v>2331</v>
      </c>
      <c r="V269" s="18" t="str">
        <f t="shared" si="29"/>
        <v>Klik</v>
      </c>
      <c r="W269" s="27" t="s">
        <v>2330</v>
      </c>
      <c r="X269" s="5" t="s">
        <v>2334</v>
      </c>
      <c r="Y269" s="5" t="s">
        <v>2335</v>
      </c>
      <c r="Z269" s="5" t="s">
        <v>2338</v>
      </c>
      <c r="AA269" s="21" t="str">
        <f t="shared" si="25"/>
        <v>Klik</v>
      </c>
    </row>
    <row r="270" spans="1:27" x14ac:dyDescent="0.25">
      <c r="A270" s="33" t="str">
        <f>_xlfn.CONCAT(Basedir!$A$1,C270,"/",D270,"/",E270,"/",F270,"/",I270,J270,)</f>
        <v>D:\servier-smart-art\media\Bones/Skeleton and bones/media for upload/Skeleton and bones - Vertebra compression test/Vertebra compression test 2.png</v>
      </c>
      <c r="B270" s="34" t="str">
        <f t="shared" si="27"/>
        <v>Klik</v>
      </c>
      <c r="C270" s="35" t="s">
        <v>2220</v>
      </c>
      <c r="D270" s="35" t="s">
        <v>2223</v>
      </c>
      <c r="E270" s="35" t="s">
        <v>2222</v>
      </c>
      <c r="F270" s="35" t="s">
        <v>1225</v>
      </c>
      <c r="G270" s="39" t="s">
        <v>753</v>
      </c>
      <c r="H270" s="39"/>
      <c r="I270" s="36" t="s">
        <v>851</v>
      </c>
      <c r="J270" s="36" t="s">
        <v>1257</v>
      </c>
      <c r="K270" s="9" t="s">
        <v>2665</v>
      </c>
      <c r="L270" s="6" t="s">
        <v>1225</v>
      </c>
      <c r="M270" s="5" t="s">
        <v>1319</v>
      </c>
      <c r="N270" s="5" t="s">
        <v>1370</v>
      </c>
      <c r="O270" s="5"/>
      <c r="P270" s="18" t="str">
        <f t="shared" si="26"/>
        <v>Klik</v>
      </c>
      <c r="Q270" s="20"/>
      <c r="R270" s="21"/>
      <c r="S270" s="25" t="s">
        <v>2320</v>
      </c>
      <c r="T270" s="21" t="str">
        <f t="shared" si="28"/>
        <v>Klik</v>
      </c>
      <c r="U270" s="26" t="s">
        <v>2331</v>
      </c>
      <c r="V270" s="18" t="str">
        <f t="shared" si="29"/>
        <v>Klik</v>
      </c>
      <c r="W270" s="27" t="s">
        <v>2330</v>
      </c>
      <c r="X270" s="5" t="s">
        <v>2334</v>
      </c>
      <c r="Y270" s="5" t="s">
        <v>2335</v>
      </c>
      <c r="Z270" s="5" t="s">
        <v>2338</v>
      </c>
      <c r="AA270" s="21" t="str">
        <f t="shared" si="25"/>
        <v>Klik</v>
      </c>
    </row>
    <row r="271" spans="1:27" x14ac:dyDescent="0.25">
      <c r="A271" s="33" t="str">
        <f>_xlfn.CONCAT(Basedir!$A$1,C271,"/",D271,"/",E271,"/",F271,"/",I271,J271,)</f>
        <v>D:\servier-smart-art\media\Bones/Skeleton and bones/media for upload/Skeleton and bones - Vertebra compression test/Vertebra compression test 3.png</v>
      </c>
      <c r="B271" s="34" t="str">
        <f t="shared" si="27"/>
        <v>Klik</v>
      </c>
      <c r="C271" s="35" t="s">
        <v>2220</v>
      </c>
      <c r="D271" s="35" t="s">
        <v>2223</v>
      </c>
      <c r="E271" s="35" t="s">
        <v>2222</v>
      </c>
      <c r="F271" s="35" t="s">
        <v>1225</v>
      </c>
      <c r="G271" s="39" t="s">
        <v>753</v>
      </c>
      <c r="H271" s="39"/>
      <c r="I271" s="36" t="s">
        <v>852</v>
      </c>
      <c r="J271" s="36" t="s">
        <v>1257</v>
      </c>
      <c r="K271" s="9" t="s">
        <v>2666</v>
      </c>
      <c r="L271" s="6" t="s">
        <v>1225</v>
      </c>
      <c r="M271" s="5" t="s">
        <v>1319</v>
      </c>
      <c r="N271" s="5" t="s">
        <v>1370</v>
      </c>
      <c r="O271" s="5"/>
      <c r="P271" s="18" t="str">
        <f t="shared" si="26"/>
        <v>Klik</v>
      </c>
      <c r="Q271" s="20"/>
      <c r="R271" s="21"/>
      <c r="S271" s="25" t="s">
        <v>2320</v>
      </c>
      <c r="T271" s="21" t="str">
        <f t="shared" si="28"/>
        <v>Klik</v>
      </c>
      <c r="U271" s="26" t="s">
        <v>2331</v>
      </c>
      <c r="V271" s="18" t="str">
        <f t="shared" si="29"/>
        <v>Klik</v>
      </c>
      <c r="W271" s="27" t="s">
        <v>2330</v>
      </c>
      <c r="X271" s="5" t="s">
        <v>2334</v>
      </c>
      <c r="Y271" s="5" t="s">
        <v>2335</v>
      </c>
      <c r="Z271" s="5" t="s">
        <v>2338</v>
      </c>
      <c r="AA271" s="21" t="str">
        <f t="shared" si="25"/>
        <v>Klik</v>
      </c>
    </row>
    <row r="272" spans="1:27" x14ac:dyDescent="0.25">
      <c r="A272" s="33" t="str">
        <f>_xlfn.CONCAT(Basedir!$A$1,C272,"/",D272,"/",E272,"/",F272,"/",I272,J272,)</f>
        <v>D:\servier-smart-art\media\Bones/Skeleton and bones/media for upload/Skeleton and bones - Vertebra compression test/Vertebra compression test 4.png</v>
      </c>
      <c r="B272" s="34" t="str">
        <f t="shared" si="27"/>
        <v>Klik</v>
      </c>
      <c r="C272" s="35" t="s">
        <v>2220</v>
      </c>
      <c r="D272" s="35" t="s">
        <v>2223</v>
      </c>
      <c r="E272" s="35" t="s">
        <v>2222</v>
      </c>
      <c r="F272" s="35" t="s">
        <v>1225</v>
      </c>
      <c r="G272" s="39" t="s">
        <v>753</v>
      </c>
      <c r="H272" s="39"/>
      <c r="I272" s="36" t="s">
        <v>853</v>
      </c>
      <c r="J272" s="36" t="s">
        <v>1257</v>
      </c>
      <c r="K272" s="9" t="s">
        <v>2667</v>
      </c>
      <c r="L272" s="6" t="s">
        <v>1225</v>
      </c>
      <c r="M272" s="5" t="s">
        <v>1319</v>
      </c>
      <c r="N272" s="5" t="s">
        <v>1370</v>
      </c>
      <c r="O272" s="5"/>
      <c r="P272" s="18" t="str">
        <f t="shared" si="26"/>
        <v>Klik</v>
      </c>
      <c r="Q272" s="20"/>
      <c r="R272" s="21"/>
      <c r="S272" s="25" t="s">
        <v>2320</v>
      </c>
      <c r="T272" s="21" t="str">
        <f t="shared" si="28"/>
        <v>Klik</v>
      </c>
      <c r="U272" s="26" t="s">
        <v>2331</v>
      </c>
      <c r="V272" s="18" t="str">
        <f t="shared" si="29"/>
        <v>Klik</v>
      </c>
      <c r="W272" s="27" t="s">
        <v>2330</v>
      </c>
      <c r="X272" s="5" t="s">
        <v>2334</v>
      </c>
      <c r="Y272" s="5" t="s">
        <v>2335</v>
      </c>
      <c r="Z272" s="5" t="s">
        <v>2338</v>
      </c>
      <c r="AA272" s="21" t="str">
        <f t="shared" si="25"/>
        <v>Klik</v>
      </c>
    </row>
    <row r="273" spans="1:27" x14ac:dyDescent="0.25">
      <c r="A273" s="33" t="str">
        <f>_xlfn.CONCAT(Basedir!$A$1,C273,"/",D273,"/",E273,"/",F273,"/",I273,J273,)</f>
        <v>D:\servier-smart-art\media\Bones/Skeleton and bones/media for upload/Skeleton and bones - Vertebra compression test/Vertebra compression test.jpg</v>
      </c>
      <c r="B273" s="34" t="str">
        <f t="shared" si="27"/>
        <v>Klik</v>
      </c>
      <c r="C273" s="35" t="s">
        <v>2220</v>
      </c>
      <c r="D273" s="35" t="s">
        <v>2223</v>
      </c>
      <c r="E273" s="35" t="s">
        <v>2222</v>
      </c>
      <c r="F273" s="35" t="s">
        <v>1225</v>
      </c>
      <c r="G273" s="39" t="s">
        <v>753</v>
      </c>
      <c r="H273" s="39"/>
      <c r="I273" s="36" t="s">
        <v>753</v>
      </c>
      <c r="J273" s="36" t="s">
        <v>1258</v>
      </c>
      <c r="K273" s="9" t="s">
        <v>2668</v>
      </c>
      <c r="L273" s="6" t="s">
        <v>1225</v>
      </c>
      <c r="M273" s="5" t="s">
        <v>1319</v>
      </c>
      <c r="N273" s="5" t="s">
        <v>1370</v>
      </c>
      <c r="O273" s="5"/>
      <c r="P273" s="18" t="str">
        <f t="shared" si="26"/>
        <v>Klik</v>
      </c>
      <c r="Q273" s="20"/>
      <c r="R273" s="21"/>
      <c r="S273" s="25" t="s">
        <v>2320</v>
      </c>
      <c r="T273" s="21" t="str">
        <f t="shared" si="28"/>
        <v>Klik</v>
      </c>
      <c r="U273" s="26" t="s">
        <v>2331</v>
      </c>
      <c r="V273" s="18" t="str">
        <f t="shared" si="29"/>
        <v>Klik</v>
      </c>
      <c r="W273" s="27" t="s">
        <v>2330</v>
      </c>
      <c r="X273" s="5" t="s">
        <v>2334</v>
      </c>
      <c r="Y273" s="5" t="s">
        <v>2335</v>
      </c>
      <c r="Z273" s="5" t="s">
        <v>2338</v>
      </c>
      <c r="AA273" s="21" t="str">
        <f t="shared" si="25"/>
        <v>Klik</v>
      </c>
    </row>
    <row r="274" spans="1:27" x14ac:dyDescent="0.25">
      <c r="A274" s="33" t="str">
        <f>_xlfn.CONCAT(Basedir!$A$1,C274,"/",D274,"/",E274,"/",F274,"/",I274,J274,)</f>
        <v>D:\servier-smart-art\media\Bones/Skeleton and bones/media for upload/Skeleton and bones - Vertebra/Vertebra 1.png</v>
      </c>
      <c r="B274" s="34" t="str">
        <f t="shared" si="27"/>
        <v>Klik</v>
      </c>
      <c r="C274" s="35" t="s">
        <v>2220</v>
      </c>
      <c r="D274" s="35" t="s">
        <v>2223</v>
      </c>
      <c r="E274" s="35" t="s">
        <v>2222</v>
      </c>
      <c r="F274" s="35" t="s">
        <v>1226</v>
      </c>
      <c r="G274" s="39" t="s">
        <v>854</v>
      </c>
      <c r="H274" s="39"/>
      <c r="I274" s="36" t="s">
        <v>855</v>
      </c>
      <c r="J274" s="36" t="s">
        <v>1257</v>
      </c>
      <c r="K274" s="9" t="s">
        <v>2669</v>
      </c>
      <c r="L274" s="6" t="s">
        <v>1226</v>
      </c>
      <c r="M274" s="5" t="s">
        <v>1320</v>
      </c>
      <c r="N274" s="5" t="s">
        <v>1390</v>
      </c>
      <c r="O274" s="5"/>
      <c r="P274" s="18" t="str">
        <f t="shared" si="26"/>
        <v>Klik</v>
      </c>
      <c r="Q274" s="20" t="s">
        <v>2295</v>
      </c>
      <c r="R274" s="21" t="str">
        <f t="shared" ref="R274:R292" si="30">HYPERLINK(_xlfn.CONCAT("https://www.wikidata.org/wiki/",Q274),"Klik")</f>
        <v>Klik</v>
      </c>
      <c r="S274" s="25" t="s">
        <v>2320</v>
      </c>
      <c r="T274" s="21" t="str">
        <f t="shared" si="28"/>
        <v>Klik</v>
      </c>
      <c r="U274" s="26" t="s">
        <v>2331</v>
      </c>
      <c r="V274" s="18" t="str">
        <f t="shared" si="29"/>
        <v>Klik</v>
      </c>
      <c r="W274" s="27" t="s">
        <v>2330</v>
      </c>
      <c r="X274" s="5" t="s">
        <v>2334</v>
      </c>
      <c r="Y274" s="5" t="s">
        <v>2335</v>
      </c>
      <c r="Z274" s="5" t="s">
        <v>2338</v>
      </c>
      <c r="AA274" s="21" t="str">
        <f t="shared" si="25"/>
        <v>Klik</v>
      </c>
    </row>
    <row r="275" spans="1:27" x14ac:dyDescent="0.25">
      <c r="A275" s="33" t="str">
        <f>_xlfn.CONCAT(Basedir!$A$1,C275,"/",D275,"/",E275,"/",F275,"/",I275,J275,)</f>
        <v>D:\servier-smart-art\media\Bones/Skeleton and bones/media for upload/Skeleton and bones - Vertebra/Vertebra 2.png</v>
      </c>
      <c r="B275" s="34" t="str">
        <f t="shared" si="27"/>
        <v>Klik</v>
      </c>
      <c r="C275" s="35" t="s">
        <v>2220</v>
      </c>
      <c r="D275" s="35" t="s">
        <v>2223</v>
      </c>
      <c r="E275" s="35" t="s">
        <v>2222</v>
      </c>
      <c r="F275" s="35" t="s">
        <v>1226</v>
      </c>
      <c r="G275" s="39" t="s">
        <v>854</v>
      </c>
      <c r="H275" s="39"/>
      <c r="I275" s="36" t="s">
        <v>856</v>
      </c>
      <c r="J275" s="36" t="s">
        <v>1257</v>
      </c>
      <c r="K275" s="9" t="s">
        <v>2670</v>
      </c>
      <c r="L275" s="6" t="s">
        <v>1226</v>
      </c>
      <c r="M275" s="5" t="s">
        <v>1320</v>
      </c>
      <c r="N275" s="5" t="s">
        <v>1390</v>
      </c>
      <c r="O275" s="5"/>
      <c r="P275" s="18" t="str">
        <f t="shared" si="26"/>
        <v>Klik</v>
      </c>
      <c r="Q275" s="20" t="s">
        <v>2295</v>
      </c>
      <c r="R275" s="21" t="str">
        <f t="shared" si="30"/>
        <v>Klik</v>
      </c>
      <c r="S275" s="25" t="s">
        <v>2320</v>
      </c>
      <c r="T275" s="21" t="str">
        <f t="shared" si="28"/>
        <v>Klik</v>
      </c>
      <c r="U275" s="26" t="s">
        <v>2331</v>
      </c>
      <c r="V275" s="18" t="str">
        <f t="shared" si="29"/>
        <v>Klik</v>
      </c>
      <c r="W275" s="27" t="s">
        <v>2330</v>
      </c>
      <c r="X275" s="5" t="s">
        <v>2334</v>
      </c>
      <c r="Y275" s="5" t="s">
        <v>2335</v>
      </c>
      <c r="Z275" s="5" t="s">
        <v>2338</v>
      </c>
      <c r="AA275" s="21" t="str">
        <f t="shared" si="25"/>
        <v>Klik</v>
      </c>
    </row>
    <row r="276" spans="1:27" x14ac:dyDescent="0.25">
      <c r="A276" s="33" t="str">
        <f>_xlfn.CONCAT(Basedir!$A$1,C276,"/",D276,"/",E276,"/",F276,"/",I276,J276,)</f>
        <v>D:\servier-smart-art\media\Bones/Skeleton and bones/media for upload/Skeleton and bones - Vertebra/Vertebra 3.png</v>
      </c>
      <c r="B276" s="34" t="str">
        <f t="shared" si="27"/>
        <v>Klik</v>
      </c>
      <c r="C276" s="35" t="s">
        <v>2220</v>
      </c>
      <c r="D276" s="35" t="s">
        <v>2223</v>
      </c>
      <c r="E276" s="35" t="s">
        <v>2222</v>
      </c>
      <c r="F276" s="35" t="s">
        <v>1226</v>
      </c>
      <c r="G276" s="39" t="s">
        <v>854</v>
      </c>
      <c r="H276" s="39"/>
      <c r="I276" s="36" t="s">
        <v>857</v>
      </c>
      <c r="J276" s="36" t="s">
        <v>1257</v>
      </c>
      <c r="K276" s="9" t="s">
        <v>2671</v>
      </c>
      <c r="L276" s="6" t="s">
        <v>1226</v>
      </c>
      <c r="M276" s="5" t="s">
        <v>1320</v>
      </c>
      <c r="N276" s="5" t="s">
        <v>1390</v>
      </c>
      <c r="O276" s="5"/>
      <c r="P276" s="18" t="str">
        <f t="shared" si="26"/>
        <v>Klik</v>
      </c>
      <c r="Q276" s="20" t="s">
        <v>2295</v>
      </c>
      <c r="R276" s="21" t="str">
        <f t="shared" si="30"/>
        <v>Klik</v>
      </c>
      <c r="S276" s="25" t="s">
        <v>2320</v>
      </c>
      <c r="T276" s="21" t="str">
        <f t="shared" si="28"/>
        <v>Klik</v>
      </c>
      <c r="U276" s="26" t="s">
        <v>2331</v>
      </c>
      <c r="V276" s="18" t="str">
        <f t="shared" si="29"/>
        <v>Klik</v>
      </c>
      <c r="W276" s="27" t="s">
        <v>2330</v>
      </c>
      <c r="X276" s="5" t="s">
        <v>2334</v>
      </c>
      <c r="Y276" s="5" t="s">
        <v>2335</v>
      </c>
      <c r="Z276" s="5" t="s">
        <v>2338</v>
      </c>
      <c r="AA276" s="21" t="str">
        <f t="shared" si="25"/>
        <v>Klik</v>
      </c>
    </row>
    <row r="277" spans="1:27" x14ac:dyDescent="0.25">
      <c r="A277" s="33" t="str">
        <f>_xlfn.CONCAT(Basedir!$A$1,C277,"/",D277,"/",E277,"/",F277,"/",I277,J277,)</f>
        <v>D:\servier-smart-art\media\Bones/Skeleton and bones/media for upload/Skeleton and bones - Vertebra/Vertebra 4.png</v>
      </c>
      <c r="B277" s="34" t="str">
        <f t="shared" si="27"/>
        <v>Klik</v>
      </c>
      <c r="C277" s="35" t="s">
        <v>2220</v>
      </c>
      <c r="D277" s="35" t="s">
        <v>2223</v>
      </c>
      <c r="E277" s="35" t="s">
        <v>2222</v>
      </c>
      <c r="F277" s="35" t="s">
        <v>1226</v>
      </c>
      <c r="G277" s="39" t="s">
        <v>854</v>
      </c>
      <c r="H277" s="39"/>
      <c r="I277" s="36" t="s">
        <v>858</v>
      </c>
      <c r="J277" s="36" t="s">
        <v>1257</v>
      </c>
      <c r="K277" s="9" t="s">
        <v>2672</v>
      </c>
      <c r="L277" s="6" t="s">
        <v>1226</v>
      </c>
      <c r="M277" s="5" t="s">
        <v>1320</v>
      </c>
      <c r="N277" s="5" t="s">
        <v>1390</v>
      </c>
      <c r="O277" s="5"/>
      <c r="P277" s="18" t="str">
        <f t="shared" si="26"/>
        <v>Klik</v>
      </c>
      <c r="Q277" s="20" t="s">
        <v>2295</v>
      </c>
      <c r="R277" s="21" t="str">
        <f t="shared" si="30"/>
        <v>Klik</v>
      </c>
      <c r="S277" s="25" t="s">
        <v>2320</v>
      </c>
      <c r="T277" s="21" t="str">
        <f t="shared" si="28"/>
        <v>Klik</v>
      </c>
      <c r="U277" s="26" t="s">
        <v>2331</v>
      </c>
      <c r="V277" s="18" t="str">
        <f t="shared" si="29"/>
        <v>Klik</v>
      </c>
      <c r="W277" s="27" t="s">
        <v>2330</v>
      </c>
      <c r="X277" s="5" t="s">
        <v>2334</v>
      </c>
      <c r="Y277" s="5" t="s">
        <v>2335</v>
      </c>
      <c r="Z277" s="5" t="s">
        <v>2338</v>
      </c>
      <c r="AA277" s="21" t="str">
        <f t="shared" si="25"/>
        <v>Klik</v>
      </c>
    </row>
    <row r="278" spans="1:27" x14ac:dyDescent="0.25">
      <c r="A278" s="33" t="str">
        <f>_xlfn.CONCAT(Basedir!$A$1,C278,"/",D278,"/",E278,"/",F278,"/",I278,J278,)</f>
        <v>D:\servier-smart-art\media\Bones/Skeleton and bones/media for upload/Skeleton and bones - Vertebra/Vertebra 5.png</v>
      </c>
      <c r="B278" s="34" t="str">
        <f t="shared" si="27"/>
        <v>Klik</v>
      </c>
      <c r="C278" s="35" t="s">
        <v>2220</v>
      </c>
      <c r="D278" s="35" t="s">
        <v>2223</v>
      </c>
      <c r="E278" s="35" t="s">
        <v>2222</v>
      </c>
      <c r="F278" s="35" t="s">
        <v>1226</v>
      </c>
      <c r="G278" s="39" t="s">
        <v>854</v>
      </c>
      <c r="H278" s="39"/>
      <c r="I278" s="36" t="s">
        <v>859</v>
      </c>
      <c r="J278" s="36" t="s">
        <v>1257</v>
      </c>
      <c r="K278" s="9" t="s">
        <v>2673</v>
      </c>
      <c r="L278" s="6" t="s">
        <v>1226</v>
      </c>
      <c r="M278" s="5" t="s">
        <v>1320</v>
      </c>
      <c r="N278" s="5" t="s">
        <v>1390</v>
      </c>
      <c r="O278" s="5"/>
      <c r="P278" s="18" t="str">
        <f t="shared" si="26"/>
        <v>Klik</v>
      </c>
      <c r="Q278" s="20" t="s">
        <v>2295</v>
      </c>
      <c r="R278" s="21" t="str">
        <f t="shared" si="30"/>
        <v>Klik</v>
      </c>
      <c r="S278" s="25" t="s">
        <v>2320</v>
      </c>
      <c r="T278" s="21" t="str">
        <f t="shared" si="28"/>
        <v>Klik</v>
      </c>
      <c r="U278" s="26" t="s">
        <v>2331</v>
      </c>
      <c r="V278" s="18" t="str">
        <f t="shared" si="29"/>
        <v>Klik</v>
      </c>
      <c r="W278" s="27" t="s">
        <v>2330</v>
      </c>
      <c r="X278" s="5" t="s">
        <v>2334</v>
      </c>
      <c r="Y278" s="5" t="s">
        <v>2335</v>
      </c>
      <c r="Z278" s="5" t="s">
        <v>2338</v>
      </c>
      <c r="AA278" s="21" t="str">
        <f t="shared" si="25"/>
        <v>Klik</v>
      </c>
    </row>
    <row r="279" spans="1:27" x14ac:dyDescent="0.25">
      <c r="A279" s="33" t="str">
        <f>_xlfn.CONCAT(Basedir!$A$1,C279,"/",D279,"/",E279,"/",F279,"/",I279,J279,)</f>
        <v>D:\servier-smart-art\media\Bones/Skeleton and bones/media for upload/Skeleton and bones - Vertebra/Vertebra 6.png</v>
      </c>
      <c r="B279" s="34" t="str">
        <f t="shared" si="27"/>
        <v>Klik</v>
      </c>
      <c r="C279" s="35" t="s">
        <v>2220</v>
      </c>
      <c r="D279" s="35" t="s">
        <v>2223</v>
      </c>
      <c r="E279" s="35" t="s">
        <v>2222</v>
      </c>
      <c r="F279" s="35" t="s">
        <v>1226</v>
      </c>
      <c r="G279" s="39" t="s">
        <v>854</v>
      </c>
      <c r="H279" s="39"/>
      <c r="I279" s="36" t="s">
        <v>860</v>
      </c>
      <c r="J279" s="36" t="s">
        <v>1257</v>
      </c>
      <c r="K279" s="9" t="s">
        <v>2674</v>
      </c>
      <c r="L279" s="6" t="s">
        <v>1226</v>
      </c>
      <c r="M279" s="5" t="s">
        <v>1320</v>
      </c>
      <c r="N279" s="5" t="s">
        <v>1390</v>
      </c>
      <c r="O279" s="5"/>
      <c r="P279" s="18" t="str">
        <f t="shared" si="26"/>
        <v>Klik</v>
      </c>
      <c r="Q279" s="20" t="s">
        <v>2295</v>
      </c>
      <c r="R279" s="21" t="str">
        <f t="shared" si="30"/>
        <v>Klik</v>
      </c>
      <c r="S279" s="25" t="s">
        <v>2320</v>
      </c>
      <c r="T279" s="21" t="str">
        <f t="shared" si="28"/>
        <v>Klik</v>
      </c>
      <c r="U279" s="26" t="s">
        <v>2331</v>
      </c>
      <c r="V279" s="18" t="str">
        <f t="shared" si="29"/>
        <v>Klik</v>
      </c>
      <c r="W279" s="27" t="s">
        <v>2330</v>
      </c>
      <c r="X279" s="5" t="s">
        <v>2334</v>
      </c>
      <c r="Y279" s="5" t="s">
        <v>2335</v>
      </c>
      <c r="Z279" s="5" t="s">
        <v>2338</v>
      </c>
      <c r="AA279" s="21" t="str">
        <f t="shared" ref="AA279:AA292" si="31">HYPERLINK(Z279,"Klik")</f>
        <v>Klik</v>
      </c>
    </row>
    <row r="280" spans="1:27" x14ac:dyDescent="0.25">
      <c r="A280" s="33" t="str">
        <f>_xlfn.CONCAT(Basedir!$A$1,C280,"/",D280,"/",E280,"/",F280,"/",I280,J280,)</f>
        <v>D:\servier-smart-art\media\Bones/Skeleton and bones/media for upload/Skeleton and bones - Vertebra/Vertebra.jpg</v>
      </c>
      <c r="B280" s="34" t="str">
        <f t="shared" si="27"/>
        <v>Klik</v>
      </c>
      <c r="C280" s="35" t="s">
        <v>2220</v>
      </c>
      <c r="D280" s="35" t="s">
        <v>2223</v>
      </c>
      <c r="E280" s="35" t="s">
        <v>2222</v>
      </c>
      <c r="F280" s="35" t="s">
        <v>1226</v>
      </c>
      <c r="G280" s="39" t="s">
        <v>854</v>
      </c>
      <c r="H280" s="39"/>
      <c r="I280" s="36" t="s">
        <v>854</v>
      </c>
      <c r="J280" s="36" t="s">
        <v>1258</v>
      </c>
      <c r="K280" s="9" t="s">
        <v>2675</v>
      </c>
      <c r="L280" s="6" t="s">
        <v>1226</v>
      </c>
      <c r="M280" s="5" t="s">
        <v>1320</v>
      </c>
      <c r="N280" s="5" t="s">
        <v>1390</v>
      </c>
      <c r="O280" s="5"/>
      <c r="P280" s="18" t="str">
        <f t="shared" si="26"/>
        <v>Klik</v>
      </c>
      <c r="Q280" s="20" t="s">
        <v>2295</v>
      </c>
      <c r="R280" s="21" t="str">
        <f t="shared" si="30"/>
        <v>Klik</v>
      </c>
      <c r="S280" s="25" t="s">
        <v>2320</v>
      </c>
      <c r="T280" s="21" t="str">
        <f t="shared" si="28"/>
        <v>Klik</v>
      </c>
      <c r="U280" s="26" t="s">
        <v>2331</v>
      </c>
      <c r="V280" s="18" t="str">
        <f t="shared" si="29"/>
        <v>Klik</v>
      </c>
      <c r="W280" s="27" t="s">
        <v>2330</v>
      </c>
      <c r="X280" s="5" t="s">
        <v>2334</v>
      </c>
      <c r="Y280" s="5" t="s">
        <v>2335</v>
      </c>
      <c r="Z280" s="5" t="s">
        <v>2338</v>
      </c>
      <c r="AA280" s="21" t="str">
        <f t="shared" si="31"/>
        <v>Klik</v>
      </c>
    </row>
    <row r="281" spans="1:27" x14ac:dyDescent="0.25">
      <c r="A281" s="33" t="str">
        <f>_xlfn.CONCAT(Basedir!$A$1,C281,"/",D281,"/",E281,"/",F281,"/",I281,J281,)</f>
        <v>D:\servier-smart-art\media\Bones/Skeleton and bones/media for upload/Skeleton and bones - Vertebral column disorders/Vertebral column disorders - Kyphosis.png</v>
      </c>
      <c r="B281" s="34" t="str">
        <f t="shared" si="27"/>
        <v>Klik</v>
      </c>
      <c r="C281" s="35" t="s">
        <v>2220</v>
      </c>
      <c r="D281" s="35" t="s">
        <v>2223</v>
      </c>
      <c r="E281" s="35" t="s">
        <v>2222</v>
      </c>
      <c r="F281" s="35" t="s">
        <v>1255</v>
      </c>
      <c r="G281" s="39" t="s">
        <v>2437</v>
      </c>
      <c r="H281" s="39"/>
      <c r="I281" s="37" t="s">
        <v>2211</v>
      </c>
      <c r="J281" s="36" t="s">
        <v>1257</v>
      </c>
      <c r="K281" s="9" t="s">
        <v>2676</v>
      </c>
      <c r="L281" s="6" t="s">
        <v>2124</v>
      </c>
      <c r="M281" s="6" t="s">
        <v>2121</v>
      </c>
      <c r="N281" s="5" t="s">
        <v>2116</v>
      </c>
      <c r="O281" s="5"/>
      <c r="P281" s="18" t="str">
        <f t="shared" si="26"/>
        <v>Klik</v>
      </c>
      <c r="Q281" s="20" t="s">
        <v>2296</v>
      </c>
      <c r="R281" s="21" t="str">
        <f t="shared" si="30"/>
        <v>Klik</v>
      </c>
      <c r="S281" s="25" t="s">
        <v>2320</v>
      </c>
      <c r="T281" s="21" t="str">
        <f t="shared" si="28"/>
        <v>Klik</v>
      </c>
      <c r="U281" s="26" t="s">
        <v>2331</v>
      </c>
      <c r="V281" s="18" t="str">
        <f t="shared" si="29"/>
        <v>Klik</v>
      </c>
      <c r="W281" s="27" t="s">
        <v>2330</v>
      </c>
      <c r="X281" s="5" t="s">
        <v>2334</v>
      </c>
      <c r="Y281" s="5" t="s">
        <v>2335</v>
      </c>
      <c r="Z281" s="5" t="s">
        <v>2338</v>
      </c>
      <c r="AA281" s="21" t="str">
        <f t="shared" si="31"/>
        <v>Klik</v>
      </c>
    </row>
    <row r="282" spans="1:27" x14ac:dyDescent="0.25">
      <c r="A282" s="33" t="str">
        <f>_xlfn.CONCAT(Basedir!$A$1,C282,"/",D282,"/",E282,"/",F282,"/",I282,J282,)</f>
        <v>D:\servier-smart-art\media\Bones/Skeleton and bones/media for upload/Skeleton and bones - Vertebral column disorders/Vertebral column disorders - Lordosis.png</v>
      </c>
      <c r="B282" s="34" t="str">
        <f t="shared" si="27"/>
        <v>Klik</v>
      </c>
      <c r="C282" s="35" t="s">
        <v>2220</v>
      </c>
      <c r="D282" s="35" t="s">
        <v>2223</v>
      </c>
      <c r="E282" s="35" t="s">
        <v>2222</v>
      </c>
      <c r="F282" s="35" t="s">
        <v>1255</v>
      </c>
      <c r="G282" s="39" t="s">
        <v>2437</v>
      </c>
      <c r="H282" s="39"/>
      <c r="I282" s="37" t="s">
        <v>2212</v>
      </c>
      <c r="J282" s="36" t="s">
        <v>1257</v>
      </c>
      <c r="K282" s="9" t="s">
        <v>2677</v>
      </c>
      <c r="L282" s="6" t="s">
        <v>2125</v>
      </c>
      <c r="M282" s="6" t="s">
        <v>2120</v>
      </c>
      <c r="N282" s="5" t="s">
        <v>2122</v>
      </c>
      <c r="O282" s="5"/>
      <c r="P282" s="18" t="str">
        <f t="shared" si="26"/>
        <v>Klik</v>
      </c>
      <c r="Q282" s="20" t="s">
        <v>2297</v>
      </c>
      <c r="R282" s="21" t="str">
        <f t="shared" si="30"/>
        <v>Klik</v>
      </c>
      <c r="S282" s="25" t="s">
        <v>2320</v>
      </c>
      <c r="T282" s="21" t="str">
        <f t="shared" si="28"/>
        <v>Klik</v>
      </c>
      <c r="U282" s="26" t="s">
        <v>2331</v>
      </c>
      <c r="V282" s="18" t="str">
        <f t="shared" si="29"/>
        <v>Klik</v>
      </c>
      <c r="W282" s="27" t="s">
        <v>2330</v>
      </c>
      <c r="X282" s="5" t="s">
        <v>2334</v>
      </c>
      <c r="Y282" s="5" t="s">
        <v>2335</v>
      </c>
      <c r="Z282" s="5" t="s">
        <v>2338</v>
      </c>
      <c r="AA282" s="21" t="str">
        <f t="shared" si="31"/>
        <v>Klik</v>
      </c>
    </row>
    <row r="283" spans="1:27" x14ac:dyDescent="0.25">
      <c r="A283" s="33" t="str">
        <f>_xlfn.CONCAT(Basedir!$A$1,C283,"/",D283,"/",E283,"/",F283,"/",I283,J283,)</f>
        <v>D:\servier-smart-art\media\Bones/Skeleton and bones/media for upload/Skeleton and bones - Vertebral column disorders/Vertebral column disorders - Normal 1.png</v>
      </c>
      <c r="B283" s="34" t="str">
        <f t="shared" si="27"/>
        <v>Klik</v>
      </c>
      <c r="C283" s="35" t="s">
        <v>2220</v>
      </c>
      <c r="D283" s="35" t="s">
        <v>2223</v>
      </c>
      <c r="E283" s="35" t="s">
        <v>2222</v>
      </c>
      <c r="F283" s="35" t="s">
        <v>1255</v>
      </c>
      <c r="G283" s="39" t="s">
        <v>2437</v>
      </c>
      <c r="H283" s="39"/>
      <c r="I283" s="37" t="s">
        <v>2484</v>
      </c>
      <c r="J283" s="36" t="s">
        <v>1257</v>
      </c>
      <c r="K283" s="9" t="s">
        <v>2678</v>
      </c>
      <c r="L283" s="6" t="s">
        <v>2126</v>
      </c>
      <c r="M283" s="6" t="s">
        <v>2118</v>
      </c>
      <c r="N283" s="5" t="s">
        <v>2114</v>
      </c>
      <c r="O283" s="5"/>
      <c r="P283" s="18" t="str">
        <f t="shared" si="26"/>
        <v>Klik</v>
      </c>
      <c r="Q283" s="20" t="s">
        <v>2298</v>
      </c>
      <c r="R283" s="21" t="str">
        <f t="shared" si="30"/>
        <v>Klik</v>
      </c>
      <c r="S283" s="25" t="s">
        <v>2320</v>
      </c>
      <c r="T283" s="21" t="str">
        <f t="shared" si="28"/>
        <v>Klik</v>
      </c>
      <c r="U283" s="26" t="s">
        <v>2331</v>
      </c>
      <c r="V283" s="18" t="str">
        <f t="shared" si="29"/>
        <v>Klik</v>
      </c>
      <c r="W283" s="27" t="s">
        <v>2330</v>
      </c>
      <c r="X283" s="5" t="s">
        <v>2334</v>
      </c>
      <c r="Y283" s="5" t="s">
        <v>2335</v>
      </c>
      <c r="Z283" s="5" t="s">
        <v>2338</v>
      </c>
      <c r="AA283" s="21" t="str">
        <f t="shared" si="31"/>
        <v>Klik</v>
      </c>
    </row>
    <row r="284" spans="1:27" x14ac:dyDescent="0.25">
      <c r="A284" s="33" t="str">
        <f>_xlfn.CONCAT(Basedir!$A$1,C284,"/",D284,"/",E284,"/",F284,"/",I284,J284,)</f>
        <v>D:\servier-smart-art\media\Bones/Skeleton and bones/media for upload/Skeleton and bones - Vertebral column disorders/Vertebral column disorders - Normal Scoliosis Lordosis Kyphosis.jpg</v>
      </c>
      <c r="B284" s="34" t="str">
        <f t="shared" si="27"/>
        <v>Klik</v>
      </c>
      <c r="C284" s="35" t="s">
        <v>2220</v>
      </c>
      <c r="D284" s="35" t="s">
        <v>2223</v>
      </c>
      <c r="E284" s="35" t="s">
        <v>2222</v>
      </c>
      <c r="F284" s="35" t="s">
        <v>1255</v>
      </c>
      <c r="G284" s="39" t="s">
        <v>2437</v>
      </c>
      <c r="H284" s="39"/>
      <c r="I284" s="36" t="s">
        <v>754</v>
      </c>
      <c r="J284" s="36" t="s">
        <v>1258</v>
      </c>
      <c r="K284" s="9" t="s">
        <v>2679</v>
      </c>
      <c r="L284" s="6" t="s">
        <v>1271</v>
      </c>
      <c r="M284" s="6" t="s">
        <v>2115</v>
      </c>
      <c r="N284" s="5" t="s">
        <v>2123</v>
      </c>
      <c r="O284" s="5"/>
      <c r="P284" s="18" t="str">
        <f t="shared" si="26"/>
        <v>Klik</v>
      </c>
      <c r="Q284" s="20" t="s">
        <v>2299</v>
      </c>
      <c r="R284" s="21" t="str">
        <f t="shared" si="30"/>
        <v>Klik</v>
      </c>
      <c r="S284" s="25" t="s">
        <v>2320</v>
      </c>
      <c r="T284" s="21" t="str">
        <f t="shared" si="28"/>
        <v>Klik</v>
      </c>
      <c r="U284" s="26" t="s">
        <v>2331</v>
      </c>
      <c r="V284" s="18" t="str">
        <f t="shared" si="29"/>
        <v>Klik</v>
      </c>
      <c r="W284" s="27" t="s">
        <v>2330</v>
      </c>
      <c r="X284" s="5" t="s">
        <v>2334</v>
      </c>
      <c r="Y284" s="5" t="s">
        <v>2335</v>
      </c>
      <c r="Z284" s="5" t="s">
        <v>2338</v>
      </c>
      <c r="AA284" s="21" t="str">
        <f t="shared" si="31"/>
        <v>Klik</v>
      </c>
    </row>
    <row r="285" spans="1:27" x14ac:dyDescent="0.25">
      <c r="A285" s="33" t="str">
        <f>_xlfn.CONCAT(Basedir!$A$1,C285,"/",D285,"/",E285,"/",F285,"/",I285,J285,)</f>
        <v>D:\servier-smart-art\media\Bones/Skeleton and bones/media for upload/Skeleton and bones - Vertebral column disorders/Vertebral column disorders - Normal.png</v>
      </c>
      <c r="B285" s="34" t="str">
        <f t="shared" si="27"/>
        <v>Klik</v>
      </c>
      <c r="C285" s="35" t="s">
        <v>2220</v>
      </c>
      <c r="D285" s="35" t="s">
        <v>2223</v>
      </c>
      <c r="E285" s="35" t="s">
        <v>2222</v>
      </c>
      <c r="F285" s="35" t="s">
        <v>1255</v>
      </c>
      <c r="G285" s="39" t="s">
        <v>2437</v>
      </c>
      <c r="H285" s="39"/>
      <c r="I285" s="37" t="s">
        <v>2213</v>
      </c>
      <c r="J285" s="36" t="s">
        <v>1257</v>
      </c>
      <c r="K285" s="9" t="s">
        <v>2680</v>
      </c>
      <c r="L285" s="6" t="s">
        <v>2126</v>
      </c>
      <c r="M285" s="6" t="s">
        <v>2118</v>
      </c>
      <c r="N285" s="5" t="s">
        <v>2114</v>
      </c>
      <c r="O285" s="5"/>
      <c r="P285" s="18" t="str">
        <f t="shared" si="26"/>
        <v>Klik</v>
      </c>
      <c r="Q285" s="20" t="s">
        <v>2298</v>
      </c>
      <c r="R285" s="21" t="str">
        <f t="shared" si="30"/>
        <v>Klik</v>
      </c>
      <c r="S285" s="25" t="s">
        <v>2320</v>
      </c>
      <c r="T285" s="21" t="str">
        <f t="shared" si="28"/>
        <v>Klik</v>
      </c>
      <c r="U285" s="26" t="s">
        <v>2331</v>
      </c>
      <c r="V285" s="18" t="str">
        <f t="shared" si="29"/>
        <v>Klik</v>
      </c>
      <c r="W285" s="27" t="s">
        <v>2330</v>
      </c>
      <c r="X285" s="5" t="s">
        <v>2334</v>
      </c>
      <c r="Y285" s="5" t="s">
        <v>2335</v>
      </c>
      <c r="Z285" s="5" t="s">
        <v>2338</v>
      </c>
      <c r="AA285" s="21" t="str">
        <f t="shared" si="31"/>
        <v>Klik</v>
      </c>
    </row>
    <row r="286" spans="1:27" x14ac:dyDescent="0.25">
      <c r="A286" s="33" t="str">
        <f>_xlfn.CONCAT(Basedir!$A$1,C286,"/",D286,"/",E286,"/",F286,"/",I286,J286,)</f>
        <v>D:\servier-smart-art\media\Bones/Skeleton and bones/media for upload/Skeleton and bones - Vertebral column disorders/Vertebral column disorders - Scoliosis.png</v>
      </c>
      <c r="B286" s="34" t="str">
        <f t="shared" si="27"/>
        <v>Klik</v>
      </c>
      <c r="C286" s="35" t="s">
        <v>2220</v>
      </c>
      <c r="D286" s="35" t="s">
        <v>2223</v>
      </c>
      <c r="E286" s="35" t="s">
        <v>2222</v>
      </c>
      <c r="F286" s="35" t="s">
        <v>1255</v>
      </c>
      <c r="G286" s="39" t="s">
        <v>2437</v>
      </c>
      <c r="H286" s="39"/>
      <c r="I286" s="37" t="s">
        <v>2214</v>
      </c>
      <c r="J286" s="36" t="s">
        <v>1257</v>
      </c>
      <c r="K286" s="9" t="s">
        <v>2681</v>
      </c>
      <c r="L286" s="6" t="s">
        <v>2127</v>
      </c>
      <c r="M286" s="6" t="s">
        <v>2119</v>
      </c>
      <c r="N286" s="5" t="s">
        <v>2117</v>
      </c>
      <c r="O286" s="5"/>
      <c r="P286" s="18" t="str">
        <f t="shared" si="26"/>
        <v>Klik</v>
      </c>
      <c r="Q286" s="20" t="s">
        <v>2300</v>
      </c>
      <c r="R286" s="21" t="str">
        <f t="shared" si="30"/>
        <v>Klik</v>
      </c>
      <c r="S286" s="25" t="s">
        <v>2320</v>
      </c>
      <c r="T286" s="21" t="str">
        <f t="shared" si="28"/>
        <v>Klik</v>
      </c>
      <c r="U286" s="26" t="s">
        <v>2331</v>
      </c>
      <c r="V286" s="18" t="str">
        <f t="shared" si="29"/>
        <v>Klik</v>
      </c>
      <c r="W286" s="27" t="s">
        <v>2330</v>
      </c>
      <c r="X286" s="5" t="s">
        <v>2334</v>
      </c>
      <c r="Y286" s="5" t="s">
        <v>2335</v>
      </c>
      <c r="Z286" s="5" t="s">
        <v>2338</v>
      </c>
      <c r="AA286" s="21" t="str">
        <f t="shared" si="31"/>
        <v>Klik</v>
      </c>
    </row>
    <row r="287" spans="1:27" x14ac:dyDescent="0.25">
      <c r="A287" s="33" t="str">
        <f>_xlfn.CONCAT(Basedir!$A$1,C287,"/",D287,"/",E287,"/",F287,"/",I287,J287,)</f>
        <v>D:\servier-smart-art\media\Bones/Skeleton and bones/media for upload/Skeleton and bones - Vertebral column/Vertebral column 1.png</v>
      </c>
      <c r="B287" s="34" t="str">
        <f t="shared" si="27"/>
        <v>Klik</v>
      </c>
      <c r="C287" s="35" t="s">
        <v>2220</v>
      </c>
      <c r="D287" s="35" t="s">
        <v>2223</v>
      </c>
      <c r="E287" s="35" t="s">
        <v>2222</v>
      </c>
      <c r="F287" s="35" t="s">
        <v>1237</v>
      </c>
      <c r="G287" s="39" t="s">
        <v>1407</v>
      </c>
      <c r="H287" s="39"/>
      <c r="I287" s="36" t="s">
        <v>868</v>
      </c>
      <c r="J287" s="36" t="s">
        <v>1257</v>
      </c>
      <c r="K287" s="9" t="s">
        <v>2682</v>
      </c>
      <c r="L287" s="6" t="s">
        <v>1237</v>
      </c>
      <c r="M287" s="5" t="s">
        <v>1321</v>
      </c>
      <c r="N287" s="5" t="s">
        <v>1391</v>
      </c>
      <c r="O287" s="5"/>
      <c r="P287" s="18" t="str">
        <f t="shared" si="26"/>
        <v>Klik</v>
      </c>
      <c r="Q287" s="20" t="s">
        <v>2298</v>
      </c>
      <c r="R287" s="21" t="str">
        <f t="shared" si="30"/>
        <v>Klik</v>
      </c>
      <c r="S287" s="25" t="s">
        <v>2320</v>
      </c>
      <c r="T287" s="21" t="str">
        <f t="shared" si="28"/>
        <v>Klik</v>
      </c>
      <c r="U287" s="26" t="s">
        <v>2331</v>
      </c>
      <c r="V287" s="18" t="str">
        <f t="shared" si="29"/>
        <v>Klik</v>
      </c>
      <c r="W287" s="27" t="s">
        <v>2330</v>
      </c>
      <c r="X287" s="5" t="s">
        <v>2334</v>
      </c>
      <c r="Y287" s="5" t="s">
        <v>2335</v>
      </c>
      <c r="Z287" s="5" t="s">
        <v>2338</v>
      </c>
      <c r="AA287" s="21" t="str">
        <f t="shared" si="31"/>
        <v>Klik</v>
      </c>
    </row>
    <row r="288" spans="1:27" x14ac:dyDescent="0.25">
      <c r="A288" s="33" t="str">
        <f>_xlfn.CONCAT(Basedir!$A$1,C288,"/",D288,"/",E288,"/",F288,"/",I288,J288,)</f>
        <v>D:\servier-smart-art\media\Bones/Skeleton and bones/media for upload/Skeleton and bones - Vertebral column/Vertebral column 2.png</v>
      </c>
      <c r="B288" s="34" t="str">
        <f t="shared" si="27"/>
        <v>Klik</v>
      </c>
      <c r="C288" s="35" t="s">
        <v>2220</v>
      </c>
      <c r="D288" s="35" t="s">
        <v>2223</v>
      </c>
      <c r="E288" s="35" t="s">
        <v>2222</v>
      </c>
      <c r="F288" s="35" t="s">
        <v>1237</v>
      </c>
      <c r="G288" s="39" t="s">
        <v>1407</v>
      </c>
      <c r="H288" s="39"/>
      <c r="I288" s="36" t="s">
        <v>755</v>
      </c>
      <c r="J288" s="36" t="s">
        <v>1257</v>
      </c>
      <c r="K288" s="9" t="s">
        <v>2683</v>
      </c>
      <c r="L288" s="6" t="s">
        <v>1237</v>
      </c>
      <c r="M288" s="5" t="s">
        <v>1321</v>
      </c>
      <c r="N288" s="5" t="s">
        <v>1391</v>
      </c>
      <c r="O288" s="5"/>
      <c r="P288" s="18" t="str">
        <f t="shared" si="26"/>
        <v>Klik</v>
      </c>
      <c r="Q288" s="20" t="s">
        <v>2298</v>
      </c>
      <c r="R288" s="21" t="str">
        <f t="shared" si="30"/>
        <v>Klik</v>
      </c>
      <c r="S288" s="25" t="s">
        <v>2320</v>
      </c>
      <c r="T288" s="21" t="str">
        <f t="shared" si="28"/>
        <v>Klik</v>
      </c>
      <c r="U288" s="26" t="s">
        <v>2331</v>
      </c>
      <c r="V288" s="18" t="str">
        <f t="shared" si="29"/>
        <v>Klik</v>
      </c>
      <c r="W288" s="27" t="s">
        <v>2330</v>
      </c>
      <c r="X288" s="5" t="s">
        <v>2334</v>
      </c>
      <c r="Y288" s="5" t="s">
        <v>2335</v>
      </c>
      <c r="Z288" s="5" t="s">
        <v>2338</v>
      </c>
      <c r="AA288" s="21" t="str">
        <f t="shared" si="31"/>
        <v>Klik</v>
      </c>
    </row>
    <row r="289" spans="1:27" x14ac:dyDescent="0.25">
      <c r="A289" s="33" t="str">
        <f>_xlfn.CONCAT(Basedir!$A$1,C289,"/",D289,"/",E289,"/",F289,"/",I289,J289,)</f>
        <v>D:\servier-smart-art\media\Bones/Skeleton and bones/media for upload/Skeleton and bones - Vertebral column/Vertebral column 3.png</v>
      </c>
      <c r="B289" s="34" t="str">
        <f t="shared" si="27"/>
        <v>Klik</v>
      </c>
      <c r="C289" s="35" t="s">
        <v>2220</v>
      </c>
      <c r="D289" s="35" t="s">
        <v>2223</v>
      </c>
      <c r="E289" s="35" t="s">
        <v>2222</v>
      </c>
      <c r="F289" s="35" t="s">
        <v>1237</v>
      </c>
      <c r="G289" s="39" t="s">
        <v>1407</v>
      </c>
      <c r="H289" s="39"/>
      <c r="I289" s="36" t="s">
        <v>869</v>
      </c>
      <c r="J289" s="36" t="s">
        <v>1257</v>
      </c>
      <c r="K289" s="9" t="s">
        <v>2684</v>
      </c>
      <c r="L289" s="6" t="s">
        <v>1237</v>
      </c>
      <c r="M289" s="5" t="s">
        <v>1321</v>
      </c>
      <c r="N289" s="5" t="s">
        <v>1391</v>
      </c>
      <c r="O289" s="5"/>
      <c r="P289" s="18" t="str">
        <f t="shared" si="26"/>
        <v>Klik</v>
      </c>
      <c r="Q289" s="20" t="s">
        <v>2298</v>
      </c>
      <c r="R289" s="21" t="str">
        <f t="shared" si="30"/>
        <v>Klik</v>
      </c>
      <c r="S289" s="25" t="s">
        <v>2320</v>
      </c>
      <c r="T289" s="21" t="str">
        <f t="shared" si="28"/>
        <v>Klik</v>
      </c>
      <c r="U289" s="26" t="s">
        <v>2331</v>
      </c>
      <c r="V289" s="18" t="str">
        <f t="shared" si="29"/>
        <v>Klik</v>
      </c>
      <c r="W289" s="27" t="s">
        <v>2330</v>
      </c>
      <c r="X289" s="5" t="s">
        <v>2334</v>
      </c>
      <c r="Y289" s="5" t="s">
        <v>2335</v>
      </c>
      <c r="Z289" s="5" t="s">
        <v>2338</v>
      </c>
      <c r="AA289" s="21" t="str">
        <f t="shared" si="31"/>
        <v>Klik</v>
      </c>
    </row>
    <row r="290" spans="1:27" x14ac:dyDescent="0.25">
      <c r="A290" s="33" t="str">
        <f>_xlfn.CONCAT(Basedir!$A$1,C290,"/",D290,"/",E290,"/",F290,"/",I290,J290,)</f>
        <v>D:\servier-smart-art\media\Bones/Skeleton and bones/media for upload/Skeleton and bones - Vertebral column/Vertebral column 4.png</v>
      </c>
      <c r="B290" s="34" t="str">
        <f t="shared" si="27"/>
        <v>Klik</v>
      </c>
      <c r="C290" s="35" t="s">
        <v>2220</v>
      </c>
      <c r="D290" s="35" t="s">
        <v>2223</v>
      </c>
      <c r="E290" s="35" t="s">
        <v>2222</v>
      </c>
      <c r="F290" s="35" t="s">
        <v>1237</v>
      </c>
      <c r="G290" s="39" t="s">
        <v>1407</v>
      </c>
      <c r="H290" s="39"/>
      <c r="I290" s="36" t="s">
        <v>870</v>
      </c>
      <c r="J290" s="36" t="s">
        <v>1257</v>
      </c>
      <c r="K290" s="9" t="s">
        <v>2685</v>
      </c>
      <c r="L290" s="6" t="s">
        <v>1237</v>
      </c>
      <c r="M290" s="5" t="s">
        <v>1321</v>
      </c>
      <c r="N290" s="5" t="s">
        <v>1391</v>
      </c>
      <c r="O290" s="5"/>
      <c r="P290" s="18" t="str">
        <f t="shared" si="26"/>
        <v>Klik</v>
      </c>
      <c r="Q290" s="20" t="s">
        <v>2298</v>
      </c>
      <c r="R290" s="21" t="str">
        <f t="shared" si="30"/>
        <v>Klik</v>
      </c>
      <c r="S290" s="25" t="s">
        <v>2320</v>
      </c>
      <c r="T290" s="21" t="str">
        <f t="shared" si="28"/>
        <v>Klik</v>
      </c>
      <c r="U290" s="26" t="s">
        <v>2331</v>
      </c>
      <c r="V290" s="18" t="str">
        <f t="shared" si="29"/>
        <v>Klik</v>
      </c>
      <c r="W290" s="27" t="s">
        <v>2330</v>
      </c>
      <c r="X290" s="5" t="s">
        <v>2334</v>
      </c>
      <c r="Y290" s="5" t="s">
        <v>2335</v>
      </c>
      <c r="Z290" s="5" t="s">
        <v>2338</v>
      </c>
      <c r="AA290" s="21" t="str">
        <f t="shared" si="31"/>
        <v>Klik</v>
      </c>
    </row>
    <row r="291" spans="1:27" x14ac:dyDescent="0.25">
      <c r="A291" s="33" t="str">
        <f>_xlfn.CONCAT(Basedir!$A$1,C291,"/",D291,"/",E291,"/",F291,"/",I291,J291,)</f>
        <v>D:\servier-smart-art\media\Bones/Skeleton and bones/media for upload/Skeleton and bones - Vertebral column/Vertebral column I.jpg</v>
      </c>
      <c r="B291" s="34" t="str">
        <f t="shared" si="27"/>
        <v>Klik</v>
      </c>
      <c r="C291" s="35" t="s">
        <v>2220</v>
      </c>
      <c r="D291" s="35" t="s">
        <v>2223</v>
      </c>
      <c r="E291" s="35" t="s">
        <v>2222</v>
      </c>
      <c r="F291" s="35" t="s">
        <v>1237</v>
      </c>
      <c r="G291" s="39" t="s">
        <v>1407</v>
      </c>
      <c r="H291" s="39"/>
      <c r="I291" s="36" t="s">
        <v>866</v>
      </c>
      <c r="J291" s="36" t="s">
        <v>1258</v>
      </c>
      <c r="K291" s="9" t="s">
        <v>2686</v>
      </c>
      <c r="L291" s="6" t="s">
        <v>1237</v>
      </c>
      <c r="M291" s="5" t="s">
        <v>1321</v>
      </c>
      <c r="N291" s="5" t="s">
        <v>1391</v>
      </c>
      <c r="O291" s="5"/>
      <c r="P291" s="18" t="str">
        <f t="shared" si="26"/>
        <v>Klik</v>
      </c>
      <c r="Q291" s="20" t="s">
        <v>2298</v>
      </c>
      <c r="R291" s="21" t="str">
        <f t="shared" si="30"/>
        <v>Klik</v>
      </c>
      <c r="S291" s="25" t="s">
        <v>2320</v>
      </c>
      <c r="T291" s="21" t="str">
        <f t="shared" si="28"/>
        <v>Klik</v>
      </c>
      <c r="U291" s="26" t="s">
        <v>2331</v>
      </c>
      <c r="V291" s="18" t="str">
        <f t="shared" si="29"/>
        <v>Klik</v>
      </c>
      <c r="W291" s="27" t="s">
        <v>2330</v>
      </c>
      <c r="X291" s="5" t="s">
        <v>2334</v>
      </c>
      <c r="Y291" s="5" t="s">
        <v>2335</v>
      </c>
      <c r="Z291" s="5" t="s">
        <v>2338</v>
      </c>
      <c r="AA291" s="21" t="str">
        <f t="shared" si="31"/>
        <v>Klik</v>
      </c>
    </row>
    <row r="292" spans="1:27" x14ac:dyDescent="0.25">
      <c r="A292" s="33" t="str">
        <f>_xlfn.CONCAT(Basedir!$A$1,C292,"/",D292,"/",E292,"/",F292,"/",I292,J292,)</f>
        <v>D:\servier-smart-art\media\Bones/Skeleton and bones/media for upload/Skeleton and bones - Vertebral column/Vertebral column II.jpg</v>
      </c>
      <c r="B292" s="34" t="str">
        <f t="shared" si="27"/>
        <v>Klik</v>
      </c>
      <c r="C292" s="35" t="s">
        <v>2220</v>
      </c>
      <c r="D292" s="35" t="s">
        <v>2223</v>
      </c>
      <c r="E292" s="35" t="s">
        <v>2222</v>
      </c>
      <c r="F292" s="35" t="s">
        <v>1237</v>
      </c>
      <c r="G292" s="39" t="s">
        <v>1407</v>
      </c>
      <c r="H292" s="39"/>
      <c r="I292" s="36" t="s">
        <v>867</v>
      </c>
      <c r="J292" s="36" t="s">
        <v>1258</v>
      </c>
      <c r="K292" s="9" t="s">
        <v>2687</v>
      </c>
      <c r="L292" s="6" t="s">
        <v>1237</v>
      </c>
      <c r="M292" s="5" t="s">
        <v>1321</v>
      </c>
      <c r="N292" s="5" t="s">
        <v>1391</v>
      </c>
      <c r="O292" s="5"/>
      <c r="P292" s="18" t="str">
        <f t="shared" si="26"/>
        <v>Klik</v>
      </c>
      <c r="Q292" s="20" t="s">
        <v>2298</v>
      </c>
      <c r="R292" s="21" t="str">
        <f t="shared" si="30"/>
        <v>Klik</v>
      </c>
      <c r="S292" s="25" t="s">
        <v>2320</v>
      </c>
      <c r="T292" s="21" t="str">
        <f t="shared" si="28"/>
        <v>Klik</v>
      </c>
      <c r="U292" s="26" t="s">
        <v>2331</v>
      </c>
      <c r="V292" s="18" t="str">
        <f t="shared" si="29"/>
        <v>Klik</v>
      </c>
      <c r="W292" s="27" t="s">
        <v>2330</v>
      </c>
      <c r="X292" s="5" t="s">
        <v>2334</v>
      </c>
      <c r="Y292" s="5" t="s">
        <v>2335</v>
      </c>
      <c r="Z292" s="5" t="s">
        <v>2338</v>
      </c>
      <c r="AA292" s="21" t="str">
        <f t="shared" si="31"/>
        <v>Klik</v>
      </c>
    </row>
    <row r="293" spans="1:27" x14ac:dyDescent="0.25">
      <c r="P293" s="18"/>
    </row>
  </sheetData>
  <sheetProtection insertColumns="0" insertRows="0"/>
  <sortState ref="A2:Q294">
    <sortCondition ref="A2:A294"/>
  </sortState>
  <phoneticPr fontId="19" type="noConversion"/>
  <hyperlinks>
    <hyperlink ref="Z24" r:id="rId1" xr:uid="{101F7018-3C15-4151-9623-E8DB0DB50B47}"/>
    <hyperlink ref="U24" r:id="rId2" xr:uid="{4A75B258-78F6-4EBE-BA52-3DEB531411F9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8C10-B159-45AC-96F8-587FE4A6BEEA}">
  <dimension ref="A1:D292"/>
  <sheetViews>
    <sheetView workbookViewId="0">
      <selection activeCell="A107" sqref="A1:A1048576"/>
    </sheetView>
  </sheetViews>
  <sheetFormatPr defaultRowHeight="15" x14ac:dyDescent="0.25"/>
  <cols>
    <col min="1" max="1" width="131.28515625" style="12" customWidth="1"/>
    <col min="2" max="2" width="12.7109375" style="13" customWidth="1"/>
    <col min="3" max="3" width="15.28515625" style="5" customWidth="1"/>
    <col min="4" max="4" width="9.140625" style="5"/>
  </cols>
  <sheetData>
    <row r="1" spans="1:4" x14ac:dyDescent="0.25">
      <c r="A1" s="11" t="s">
        <v>2185</v>
      </c>
      <c r="B1" s="11"/>
      <c r="C1" s="22" t="s">
        <v>2316</v>
      </c>
    </row>
    <row r="2" spans="1:4" x14ac:dyDescent="0.25">
      <c r="A2" s="12" t="s">
        <v>1767</v>
      </c>
      <c r="B2" s="18" t="str">
        <f t="shared" ref="B2:B65" si="0">HYPERLINK(A2,"Klik")</f>
        <v>Klik</v>
      </c>
      <c r="C2" s="20" t="s">
        <v>2235</v>
      </c>
      <c r="D2" s="21" t="str">
        <f>HYPERLINK(_xlfn.CONCAT("https://www.wikidata.org/wiki/",C2),"Klik")</f>
        <v>Klik</v>
      </c>
    </row>
    <row r="3" spans="1:4" x14ac:dyDescent="0.25">
      <c r="A3" s="12" t="s">
        <v>1766</v>
      </c>
      <c r="B3" s="18" t="str">
        <f t="shared" si="0"/>
        <v>Klik</v>
      </c>
      <c r="C3" s="20" t="s">
        <v>2235</v>
      </c>
      <c r="D3" s="21" t="str">
        <f t="shared" ref="D3:D62" si="1">HYPERLINK(_xlfn.CONCAT("https://www.wikidata.org/wiki/",C3),"Klik")</f>
        <v>Klik</v>
      </c>
    </row>
    <row r="4" spans="1:4" x14ac:dyDescent="0.25">
      <c r="A4" s="12" t="s">
        <v>1769</v>
      </c>
      <c r="B4" s="18" t="str">
        <f t="shared" si="0"/>
        <v>Klik</v>
      </c>
      <c r="C4" s="20" t="s">
        <v>2236</v>
      </c>
      <c r="D4" s="21" t="str">
        <f t="shared" si="1"/>
        <v>Klik</v>
      </c>
    </row>
    <row r="5" spans="1:4" x14ac:dyDescent="0.25">
      <c r="A5" s="12" t="s">
        <v>1768</v>
      </c>
      <c r="B5" s="18" t="str">
        <f t="shared" si="0"/>
        <v>Klik</v>
      </c>
      <c r="C5" s="20" t="s">
        <v>2236</v>
      </c>
      <c r="D5" s="21" t="str">
        <f t="shared" si="1"/>
        <v>Klik</v>
      </c>
    </row>
    <row r="6" spans="1:4" x14ac:dyDescent="0.25">
      <c r="A6" s="12" t="s">
        <v>1771</v>
      </c>
      <c r="B6" s="18" t="str">
        <f t="shared" si="0"/>
        <v>Klik</v>
      </c>
      <c r="C6" s="20"/>
      <c r="D6" s="21"/>
    </row>
    <row r="7" spans="1:4" x14ac:dyDescent="0.25">
      <c r="A7" s="12" t="s">
        <v>1772</v>
      </c>
      <c r="B7" s="18" t="str">
        <f t="shared" si="0"/>
        <v>Klik</v>
      </c>
      <c r="C7" s="20"/>
      <c r="D7" s="21"/>
    </row>
    <row r="8" spans="1:4" x14ac:dyDescent="0.25">
      <c r="A8" s="12" t="s">
        <v>1770</v>
      </c>
      <c r="B8" s="18" t="str">
        <f t="shared" si="0"/>
        <v>Klik</v>
      </c>
      <c r="C8" s="20"/>
      <c r="D8" s="21"/>
    </row>
    <row r="9" spans="1:4" x14ac:dyDescent="0.25">
      <c r="A9" s="12" t="s">
        <v>1774</v>
      </c>
      <c r="B9" s="18" t="str">
        <f t="shared" si="0"/>
        <v>Klik</v>
      </c>
      <c r="C9" s="20" t="s">
        <v>2237</v>
      </c>
      <c r="D9" s="21" t="str">
        <f t="shared" si="1"/>
        <v>Klik</v>
      </c>
    </row>
    <row r="10" spans="1:4" x14ac:dyDescent="0.25">
      <c r="A10" s="12" t="s">
        <v>1773</v>
      </c>
      <c r="B10" s="18" t="str">
        <f t="shared" si="0"/>
        <v>Klik</v>
      </c>
      <c r="C10" s="20" t="s">
        <v>2237</v>
      </c>
      <c r="D10" s="21" t="str">
        <f t="shared" si="1"/>
        <v>Klik</v>
      </c>
    </row>
    <row r="11" spans="1:4" x14ac:dyDescent="0.25">
      <c r="A11" s="12" t="s">
        <v>1776</v>
      </c>
      <c r="B11" s="18" t="str">
        <f t="shared" si="0"/>
        <v>Klik</v>
      </c>
      <c r="C11" s="20" t="s">
        <v>2238</v>
      </c>
      <c r="D11" s="21" t="str">
        <f t="shared" si="1"/>
        <v>Klik</v>
      </c>
    </row>
    <row r="12" spans="1:4" x14ac:dyDescent="0.25">
      <c r="A12" s="12" t="s">
        <v>1777</v>
      </c>
      <c r="B12" s="18" t="str">
        <f t="shared" si="0"/>
        <v>Klik</v>
      </c>
      <c r="C12" s="20" t="s">
        <v>2238</v>
      </c>
      <c r="D12" s="21" t="str">
        <f t="shared" si="1"/>
        <v>Klik</v>
      </c>
    </row>
    <row r="13" spans="1:4" x14ac:dyDescent="0.25">
      <c r="A13" s="12" t="s">
        <v>1778</v>
      </c>
      <c r="B13" s="18" t="str">
        <f t="shared" si="0"/>
        <v>Klik</v>
      </c>
      <c r="C13" s="20" t="s">
        <v>2238</v>
      </c>
      <c r="D13" s="21" t="str">
        <f t="shared" si="1"/>
        <v>Klik</v>
      </c>
    </row>
    <row r="14" spans="1:4" x14ac:dyDescent="0.25">
      <c r="A14" s="12" t="s">
        <v>1779</v>
      </c>
      <c r="B14" s="18" t="str">
        <f t="shared" si="0"/>
        <v>Klik</v>
      </c>
      <c r="C14" s="20" t="s">
        <v>2238</v>
      </c>
      <c r="D14" s="21" t="str">
        <f t="shared" si="1"/>
        <v>Klik</v>
      </c>
    </row>
    <row r="15" spans="1:4" x14ac:dyDescent="0.25">
      <c r="A15" s="12" t="s">
        <v>1780</v>
      </c>
      <c r="B15" s="18" t="str">
        <f t="shared" si="0"/>
        <v>Klik</v>
      </c>
      <c r="C15" s="20" t="s">
        <v>2238</v>
      </c>
      <c r="D15" s="21" t="str">
        <f t="shared" si="1"/>
        <v>Klik</v>
      </c>
    </row>
    <row r="16" spans="1:4" x14ac:dyDescent="0.25">
      <c r="A16" s="12" t="s">
        <v>1781</v>
      </c>
      <c r="B16" s="18" t="str">
        <f t="shared" si="0"/>
        <v>Klik</v>
      </c>
      <c r="C16" s="20" t="s">
        <v>2238</v>
      </c>
      <c r="D16" s="21" t="str">
        <f t="shared" si="1"/>
        <v>Klik</v>
      </c>
    </row>
    <row r="17" spans="1:4" x14ac:dyDescent="0.25">
      <c r="A17" s="12" t="s">
        <v>1782</v>
      </c>
      <c r="B17" s="18" t="str">
        <f t="shared" si="0"/>
        <v>Klik</v>
      </c>
      <c r="C17" s="20" t="s">
        <v>2238</v>
      </c>
      <c r="D17" s="21" t="str">
        <f t="shared" si="1"/>
        <v>Klik</v>
      </c>
    </row>
    <row r="18" spans="1:4" x14ac:dyDescent="0.25">
      <c r="A18" s="12" t="s">
        <v>1775</v>
      </c>
      <c r="B18" s="18" t="str">
        <f t="shared" si="0"/>
        <v>Klik</v>
      </c>
      <c r="C18" s="20" t="s">
        <v>2238</v>
      </c>
      <c r="D18" s="21" t="str">
        <f t="shared" si="1"/>
        <v>Klik</v>
      </c>
    </row>
    <row r="19" spans="1:4" x14ac:dyDescent="0.25">
      <c r="A19" s="12" t="s">
        <v>1784</v>
      </c>
      <c r="B19" s="18" t="str">
        <f t="shared" si="0"/>
        <v>Klik</v>
      </c>
      <c r="C19" s="20" t="s">
        <v>2239</v>
      </c>
      <c r="D19" s="21" t="str">
        <f t="shared" si="1"/>
        <v>Klik</v>
      </c>
    </row>
    <row r="20" spans="1:4" x14ac:dyDescent="0.25">
      <c r="A20" s="12" t="s">
        <v>1785</v>
      </c>
      <c r="B20" s="18" t="str">
        <f t="shared" si="0"/>
        <v>Klik</v>
      </c>
      <c r="C20" s="20" t="s">
        <v>2239</v>
      </c>
      <c r="D20" s="21" t="str">
        <f t="shared" si="1"/>
        <v>Klik</v>
      </c>
    </row>
    <row r="21" spans="1:4" x14ac:dyDescent="0.25">
      <c r="A21" s="12" t="s">
        <v>1786</v>
      </c>
      <c r="B21" s="18" t="str">
        <f t="shared" si="0"/>
        <v>Klik</v>
      </c>
      <c r="C21" s="20" t="s">
        <v>2239</v>
      </c>
      <c r="D21" s="21" t="str">
        <f t="shared" si="1"/>
        <v>Klik</v>
      </c>
    </row>
    <row r="22" spans="1:4" x14ac:dyDescent="0.25">
      <c r="A22" s="12" t="s">
        <v>1787</v>
      </c>
      <c r="B22" s="18" t="str">
        <f t="shared" si="0"/>
        <v>Klik</v>
      </c>
      <c r="C22" s="20" t="s">
        <v>2239</v>
      </c>
      <c r="D22" s="21" t="str">
        <f t="shared" si="1"/>
        <v>Klik</v>
      </c>
    </row>
    <row r="23" spans="1:4" x14ac:dyDescent="0.25">
      <c r="A23" s="12" t="s">
        <v>1783</v>
      </c>
      <c r="B23" s="18" t="str">
        <f t="shared" si="0"/>
        <v>Klik</v>
      </c>
      <c r="C23" s="20" t="s">
        <v>2239</v>
      </c>
      <c r="D23" s="21" t="str">
        <f t="shared" si="1"/>
        <v>Klik</v>
      </c>
    </row>
    <row r="24" spans="1:4" x14ac:dyDescent="0.25">
      <c r="A24" s="12" t="s">
        <v>1789</v>
      </c>
      <c r="B24" s="18" t="str">
        <f t="shared" si="0"/>
        <v>Klik</v>
      </c>
      <c r="C24" s="20" t="s">
        <v>2240</v>
      </c>
      <c r="D24" s="21" t="str">
        <f t="shared" si="1"/>
        <v>Klik</v>
      </c>
    </row>
    <row r="25" spans="1:4" x14ac:dyDescent="0.25">
      <c r="A25" s="12" t="s">
        <v>1790</v>
      </c>
      <c r="B25" s="18" t="str">
        <f t="shared" si="0"/>
        <v>Klik</v>
      </c>
      <c r="C25" s="20" t="s">
        <v>2240</v>
      </c>
      <c r="D25" s="21" t="str">
        <f t="shared" si="1"/>
        <v>Klik</v>
      </c>
    </row>
    <row r="26" spans="1:4" x14ac:dyDescent="0.25">
      <c r="A26" s="12" t="s">
        <v>1788</v>
      </c>
      <c r="B26" s="18" t="str">
        <f t="shared" si="0"/>
        <v>Klik</v>
      </c>
      <c r="C26" s="20" t="s">
        <v>2240</v>
      </c>
      <c r="D26" s="21" t="str">
        <f t="shared" si="1"/>
        <v>Klik</v>
      </c>
    </row>
    <row r="27" spans="1:4" x14ac:dyDescent="0.25">
      <c r="A27" s="12" t="s">
        <v>1791</v>
      </c>
      <c r="B27" s="18" t="str">
        <f t="shared" si="0"/>
        <v>Klik</v>
      </c>
      <c r="C27" s="20" t="s">
        <v>2241</v>
      </c>
      <c r="D27" s="21" t="str">
        <f t="shared" si="1"/>
        <v>Klik</v>
      </c>
    </row>
    <row r="28" spans="1:4" x14ac:dyDescent="0.25">
      <c r="A28" s="12" t="s">
        <v>2134</v>
      </c>
      <c r="B28" s="18" t="str">
        <f t="shared" si="0"/>
        <v>Klik</v>
      </c>
      <c r="C28" s="20" t="s">
        <v>2242</v>
      </c>
      <c r="D28" s="21" t="str">
        <f t="shared" si="1"/>
        <v>Klik</v>
      </c>
    </row>
    <row r="29" spans="1:4" x14ac:dyDescent="0.25">
      <c r="A29" s="12" t="s">
        <v>2129</v>
      </c>
      <c r="B29" s="18" t="str">
        <f t="shared" si="0"/>
        <v>Klik</v>
      </c>
      <c r="C29" s="20" t="s">
        <v>2243</v>
      </c>
      <c r="D29" s="21" t="str">
        <f t="shared" si="1"/>
        <v>Klik</v>
      </c>
    </row>
    <row r="30" spans="1:4" x14ac:dyDescent="0.25">
      <c r="A30" s="12" t="s">
        <v>2131</v>
      </c>
      <c r="B30" s="18" t="str">
        <f t="shared" si="0"/>
        <v>Klik</v>
      </c>
      <c r="C30" s="20" t="s">
        <v>2241</v>
      </c>
      <c r="D30" s="21" t="str">
        <f t="shared" si="1"/>
        <v>Klik</v>
      </c>
    </row>
    <row r="31" spans="1:4" x14ac:dyDescent="0.25">
      <c r="A31" s="12" t="s">
        <v>1792</v>
      </c>
      <c r="B31" s="18" t="str">
        <f t="shared" si="0"/>
        <v>Klik</v>
      </c>
      <c r="C31" s="20" t="s">
        <v>2241</v>
      </c>
      <c r="D31" s="21" t="str">
        <f t="shared" si="1"/>
        <v>Klik</v>
      </c>
    </row>
    <row r="32" spans="1:4" x14ac:dyDescent="0.25">
      <c r="A32" s="12" t="s">
        <v>2132</v>
      </c>
      <c r="B32" s="18" t="str">
        <f t="shared" si="0"/>
        <v>Klik</v>
      </c>
      <c r="C32" s="20" t="s">
        <v>2244</v>
      </c>
      <c r="D32" s="21" t="str">
        <f t="shared" si="1"/>
        <v>Klik</v>
      </c>
    </row>
    <row r="33" spans="1:4" x14ac:dyDescent="0.25">
      <c r="A33" s="12" t="s">
        <v>1793</v>
      </c>
      <c r="B33" s="18" t="str">
        <f t="shared" si="0"/>
        <v>Klik</v>
      </c>
      <c r="C33" s="20" t="s">
        <v>2241</v>
      </c>
      <c r="D33" s="21" t="str">
        <f t="shared" si="1"/>
        <v>Klik</v>
      </c>
    </row>
    <row r="34" spans="1:4" x14ac:dyDescent="0.25">
      <c r="A34" s="12" t="s">
        <v>2128</v>
      </c>
      <c r="B34" s="18" t="str">
        <f t="shared" si="0"/>
        <v>Klik</v>
      </c>
      <c r="C34" s="20" t="s">
        <v>2241</v>
      </c>
      <c r="D34" s="21" t="str">
        <f t="shared" si="1"/>
        <v>Klik</v>
      </c>
    </row>
    <row r="35" spans="1:4" x14ac:dyDescent="0.25">
      <c r="A35" s="12" t="s">
        <v>2135</v>
      </c>
      <c r="B35" s="18" t="str">
        <f t="shared" si="0"/>
        <v>Klik</v>
      </c>
      <c r="C35" s="20" t="s">
        <v>2245</v>
      </c>
      <c r="D35" s="21" t="str">
        <f t="shared" si="1"/>
        <v>Klik</v>
      </c>
    </row>
    <row r="36" spans="1:4" x14ac:dyDescent="0.25">
      <c r="A36" s="12" t="s">
        <v>2133</v>
      </c>
      <c r="B36" s="18" t="str">
        <f t="shared" si="0"/>
        <v>Klik</v>
      </c>
      <c r="C36" s="20" t="s">
        <v>2241</v>
      </c>
      <c r="D36" s="21" t="str">
        <f t="shared" si="1"/>
        <v>Klik</v>
      </c>
    </row>
    <row r="37" spans="1:4" x14ac:dyDescent="0.25">
      <c r="A37" s="12" t="s">
        <v>2130</v>
      </c>
      <c r="B37" s="18" t="str">
        <f t="shared" si="0"/>
        <v>Klik</v>
      </c>
      <c r="C37" s="20" t="s">
        <v>2246</v>
      </c>
      <c r="D37" s="21" t="str">
        <f t="shared" si="1"/>
        <v>Klik</v>
      </c>
    </row>
    <row r="38" spans="1:4" x14ac:dyDescent="0.25">
      <c r="A38" s="12" t="s">
        <v>1795</v>
      </c>
      <c r="B38" s="18" t="str">
        <f t="shared" si="0"/>
        <v>Klik</v>
      </c>
      <c r="C38" s="20" t="s">
        <v>2247</v>
      </c>
      <c r="D38" s="21" t="str">
        <f t="shared" si="1"/>
        <v>Klik</v>
      </c>
    </row>
    <row r="39" spans="1:4" x14ac:dyDescent="0.25">
      <c r="A39" s="12" t="s">
        <v>1796</v>
      </c>
      <c r="B39" s="18" t="str">
        <f t="shared" si="0"/>
        <v>Klik</v>
      </c>
      <c r="C39" s="20" t="s">
        <v>2247</v>
      </c>
      <c r="D39" s="21" t="str">
        <f t="shared" si="1"/>
        <v>Klik</v>
      </c>
    </row>
    <row r="40" spans="1:4" x14ac:dyDescent="0.25">
      <c r="A40" s="12" t="s">
        <v>1797</v>
      </c>
      <c r="B40" s="18" t="str">
        <f t="shared" si="0"/>
        <v>Klik</v>
      </c>
      <c r="C40" s="20" t="s">
        <v>2247</v>
      </c>
      <c r="D40" s="21" t="str">
        <f t="shared" si="1"/>
        <v>Klik</v>
      </c>
    </row>
    <row r="41" spans="1:4" x14ac:dyDescent="0.25">
      <c r="A41" s="12" t="s">
        <v>1798</v>
      </c>
      <c r="B41" s="18" t="str">
        <f t="shared" si="0"/>
        <v>Klik</v>
      </c>
      <c r="C41" s="20" t="s">
        <v>2247</v>
      </c>
      <c r="D41" s="21" t="str">
        <f t="shared" si="1"/>
        <v>Klik</v>
      </c>
    </row>
    <row r="42" spans="1:4" x14ac:dyDescent="0.25">
      <c r="A42" s="12" t="s">
        <v>1794</v>
      </c>
      <c r="B42" s="18" t="str">
        <f t="shared" si="0"/>
        <v>Klik</v>
      </c>
      <c r="C42" s="20" t="s">
        <v>2247</v>
      </c>
      <c r="D42" s="21" t="str">
        <f t="shared" si="1"/>
        <v>Klik</v>
      </c>
    </row>
    <row r="43" spans="1:4" x14ac:dyDescent="0.25">
      <c r="A43" s="12" t="s">
        <v>1800</v>
      </c>
      <c r="B43" s="18" t="str">
        <f t="shared" si="0"/>
        <v>Klik</v>
      </c>
      <c r="C43" s="20" t="s">
        <v>2248</v>
      </c>
      <c r="D43" s="21" t="str">
        <f t="shared" si="1"/>
        <v>Klik</v>
      </c>
    </row>
    <row r="44" spans="1:4" x14ac:dyDescent="0.25">
      <c r="A44" s="12" t="s">
        <v>1801</v>
      </c>
      <c r="B44" s="18" t="str">
        <f t="shared" si="0"/>
        <v>Klik</v>
      </c>
      <c r="C44" s="20" t="s">
        <v>2248</v>
      </c>
      <c r="D44" s="21" t="str">
        <f t="shared" si="1"/>
        <v>Klik</v>
      </c>
    </row>
    <row r="45" spans="1:4" x14ac:dyDescent="0.25">
      <c r="A45" s="12" t="s">
        <v>1799</v>
      </c>
      <c r="B45" s="18" t="str">
        <f t="shared" si="0"/>
        <v>Klik</v>
      </c>
      <c r="C45" s="20" t="s">
        <v>2248</v>
      </c>
      <c r="D45" s="21" t="str">
        <f t="shared" si="1"/>
        <v>Klik</v>
      </c>
    </row>
    <row r="46" spans="1:4" x14ac:dyDescent="0.25">
      <c r="A46" s="12" t="s">
        <v>1803</v>
      </c>
      <c r="B46" s="18" t="str">
        <f t="shared" si="0"/>
        <v>Klik</v>
      </c>
      <c r="C46" s="20" t="s">
        <v>2249</v>
      </c>
      <c r="D46" s="21" t="str">
        <f t="shared" si="1"/>
        <v>Klik</v>
      </c>
    </row>
    <row r="47" spans="1:4" x14ac:dyDescent="0.25">
      <c r="A47" s="12" t="s">
        <v>1804</v>
      </c>
      <c r="B47" s="18" t="str">
        <f t="shared" si="0"/>
        <v>Klik</v>
      </c>
      <c r="C47" s="20" t="s">
        <v>2249</v>
      </c>
      <c r="D47" s="21" t="str">
        <f t="shared" si="1"/>
        <v>Klik</v>
      </c>
    </row>
    <row r="48" spans="1:4" x14ac:dyDescent="0.25">
      <c r="A48" s="12" t="s">
        <v>1802</v>
      </c>
      <c r="B48" s="18" t="str">
        <f t="shared" si="0"/>
        <v>Klik</v>
      </c>
      <c r="C48" s="20" t="s">
        <v>2249</v>
      </c>
      <c r="D48" s="21" t="str">
        <f t="shared" si="1"/>
        <v>Klik</v>
      </c>
    </row>
    <row r="49" spans="1:4" x14ac:dyDescent="0.25">
      <c r="A49" s="12" t="s">
        <v>1806</v>
      </c>
      <c r="B49" s="18" t="str">
        <f t="shared" si="0"/>
        <v>Klik</v>
      </c>
      <c r="C49" s="20" t="s">
        <v>2250</v>
      </c>
      <c r="D49" s="21" t="str">
        <f t="shared" si="1"/>
        <v>Klik</v>
      </c>
    </row>
    <row r="50" spans="1:4" x14ac:dyDescent="0.25">
      <c r="A50" s="12" t="s">
        <v>1805</v>
      </c>
      <c r="B50" s="18" t="str">
        <f t="shared" si="0"/>
        <v>Klik</v>
      </c>
      <c r="C50" s="20" t="s">
        <v>2250</v>
      </c>
      <c r="D50" s="21" t="str">
        <f t="shared" si="1"/>
        <v>Klik</v>
      </c>
    </row>
    <row r="51" spans="1:4" x14ac:dyDescent="0.25">
      <c r="A51" s="12" t="s">
        <v>1808</v>
      </c>
      <c r="B51" s="18" t="str">
        <f t="shared" si="0"/>
        <v>Klik</v>
      </c>
      <c r="C51" s="20" t="s">
        <v>2251</v>
      </c>
      <c r="D51" s="21" t="str">
        <f t="shared" si="1"/>
        <v>Klik</v>
      </c>
    </row>
    <row r="52" spans="1:4" x14ac:dyDescent="0.25">
      <c r="A52" s="12" t="s">
        <v>1807</v>
      </c>
      <c r="B52" s="18" t="str">
        <f t="shared" si="0"/>
        <v>Klik</v>
      </c>
      <c r="C52" s="20" t="s">
        <v>2251</v>
      </c>
      <c r="D52" s="21" t="str">
        <f t="shared" si="1"/>
        <v>Klik</v>
      </c>
    </row>
    <row r="53" spans="1:4" x14ac:dyDescent="0.25">
      <c r="A53" s="12" t="s">
        <v>1810</v>
      </c>
      <c r="B53" s="18" t="str">
        <f t="shared" si="0"/>
        <v>Klik</v>
      </c>
      <c r="C53" s="20" t="s">
        <v>2252</v>
      </c>
      <c r="D53" s="21" t="str">
        <f t="shared" si="1"/>
        <v>Klik</v>
      </c>
    </row>
    <row r="54" spans="1:4" x14ac:dyDescent="0.25">
      <c r="A54" s="12" t="s">
        <v>1809</v>
      </c>
      <c r="B54" s="18" t="str">
        <f t="shared" si="0"/>
        <v>Klik</v>
      </c>
      <c r="C54" s="20" t="s">
        <v>2252</v>
      </c>
      <c r="D54" s="21" t="str">
        <f t="shared" si="1"/>
        <v>Klik</v>
      </c>
    </row>
    <row r="55" spans="1:4" x14ac:dyDescent="0.25">
      <c r="A55" s="12" t="s">
        <v>1812</v>
      </c>
      <c r="B55" s="18" t="str">
        <f t="shared" si="0"/>
        <v>Klik</v>
      </c>
      <c r="C55" s="20" t="s">
        <v>2253</v>
      </c>
      <c r="D55" s="21" t="str">
        <f t="shared" si="1"/>
        <v>Klik</v>
      </c>
    </row>
    <row r="56" spans="1:4" x14ac:dyDescent="0.25">
      <c r="A56" s="12" t="s">
        <v>1811</v>
      </c>
      <c r="B56" s="18" t="str">
        <f t="shared" si="0"/>
        <v>Klik</v>
      </c>
      <c r="C56" s="20" t="s">
        <v>2253</v>
      </c>
      <c r="D56" s="21" t="str">
        <f t="shared" si="1"/>
        <v>Klik</v>
      </c>
    </row>
    <row r="57" spans="1:4" x14ac:dyDescent="0.25">
      <c r="A57" s="12" t="s">
        <v>1814</v>
      </c>
      <c r="B57" s="18" t="str">
        <f t="shared" si="0"/>
        <v>Klik</v>
      </c>
      <c r="C57" s="20" t="s">
        <v>2254</v>
      </c>
      <c r="D57" s="21" t="str">
        <f t="shared" si="1"/>
        <v>Klik</v>
      </c>
    </row>
    <row r="58" spans="1:4" x14ac:dyDescent="0.25">
      <c r="A58" s="12" t="s">
        <v>1815</v>
      </c>
      <c r="B58" s="18" t="str">
        <f t="shared" si="0"/>
        <v>Klik</v>
      </c>
      <c r="C58" s="20" t="s">
        <v>2254</v>
      </c>
      <c r="D58" s="21" t="str">
        <f t="shared" si="1"/>
        <v>Klik</v>
      </c>
    </row>
    <row r="59" spans="1:4" x14ac:dyDescent="0.25">
      <c r="A59" s="12" t="s">
        <v>1816</v>
      </c>
      <c r="B59" s="18" t="str">
        <f t="shared" si="0"/>
        <v>Klik</v>
      </c>
      <c r="C59" s="20" t="s">
        <v>2254</v>
      </c>
      <c r="D59" s="21" t="str">
        <f t="shared" si="1"/>
        <v>Klik</v>
      </c>
    </row>
    <row r="60" spans="1:4" x14ac:dyDescent="0.25">
      <c r="A60" s="12" t="s">
        <v>1817</v>
      </c>
      <c r="B60" s="18" t="str">
        <f t="shared" si="0"/>
        <v>Klik</v>
      </c>
      <c r="C60" s="20" t="s">
        <v>2254</v>
      </c>
      <c r="D60" s="21" t="str">
        <f t="shared" si="1"/>
        <v>Klik</v>
      </c>
    </row>
    <row r="61" spans="1:4" x14ac:dyDescent="0.25">
      <c r="A61" s="12" t="s">
        <v>1818</v>
      </c>
      <c r="B61" s="18" t="str">
        <f t="shared" si="0"/>
        <v>Klik</v>
      </c>
      <c r="C61" s="20" t="s">
        <v>2254</v>
      </c>
      <c r="D61" s="21" t="str">
        <f t="shared" si="1"/>
        <v>Klik</v>
      </c>
    </row>
    <row r="62" spans="1:4" x14ac:dyDescent="0.25">
      <c r="A62" s="12" t="s">
        <v>1813</v>
      </c>
      <c r="B62" s="18" t="str">
        <f t="shared" si="0"/>
        <v>Klik</v>
      </c>
      <c r="C62" s="20" t="s">
        <v>2254</v>
      </c>
      <c r="D62" s="21" t="str">
        <f t="shared" si="1"/>
        <v>Klik</v>
      </c>
    </row>
    <row r="63" spans="1:4" x14ac:dyDescent="0.25">
      <c r="A63" s="12" t="s">
        <v>1819</v>
      </c>
      <c r="B63" s="18" t="str">
        <f t="shared" si="0"/>
        <v>Klik</v>
      </c>
      <c r="C63" s="20"/>
      <c r="D63" s="21"/>
    </row>
    <row r="64" spans="1:4" x14ac:dyDescent="0.25">
      <c r="A64" s="12" t="s">
        <v>2138</v>
      </c>
      <c r="B64" s="18" t="str">
        <f t="shared" si="0"/>
        <v>Klik</v>
      </c>
      <c r="C64" s="20"/>
      <c r="D64" s="21"/>
    </row>
    <row r="65" spans="1:4" x14ac:dyDescent="0.25">
      <c r="A65" s="12" t="s">
        <v>2136</v>
      </c>
      <c r="B65" s="18" t="str">
        <f t="shared" si="0"/>
        <v>Klik</v>
      </c>
      <c r="C65" s="20"/>
      <c r="D65" s="21"/>
    </row>
    <row r="66" spans="1:4" x14ac:dyDescent="0.25">
      <c r="A66" s="12" t="s">
        <v>2137</v>
      </c>
      <c r="B66" s="18" t="str">
        <f t="shared" ref="B66:B129" si="2">HYPERLINK(A66,"Klik")</f>
        <v>Klik</v>
      </c>
      <c r="C66" s="20"/>
      <c r="D66" s="21"/>
    </row>
    <row r="67" spans="1:4" x14ac:dyDescent="0.25">
      <c r="A67" s="12" t="s">
        <v>2139</v>
      </c>
      <c r="B67" s="18" t="str">
        <f t="shared" si="2"/>
        <v>Klik</v>
      </c>
      <c r="C67" s="20"/>
      <c r="D67" s="21"/>
    </row>
    <row r="68" spans="1:4" x14ac:dyDescent="0.25">
      <c r="A68" s="12" t="s">
        <v>2140</v>
      </c>
      <c r="B68" s="18" t="str">
        <f t="shared" si="2"/>
        <v>Klik</v>
      </c>
      <c r="C68" s="20"/>
      <c r="D68" s="21"/>
    </row>
    <row r="69" spans="1:4" x14ac:dyDescent="0.25">
      <c r="A69" s="12" t="s">
        <v>2142</v>
      </c>
      <c r="B69" s="18" t="str">
        <f t="shared" si="2"/>
        <v>Klik</v>
      </c>
      <c r="C69" s="20"/>
      <c r="D69" s="21"/>
    </row>
    <row r="70" spans="1:4" x14ac:dyDescent="0.25">
      <c r="A70" s="12" t="s">
        <v>2144</v>
      </c>
      <c r="B70" s="18" t="str">
        <f t="shared" si="2"/>
        <v>Klik</v>
      </c>
      <c r="C70" s="20"/>
      <c r="D70" s="21"/>
    </row>
    <row r="71" spans="1:4" x14ac:dyDescent="0.25">
      <c r="A71" s="12" t="s">
        <v>2145</v>
      </c>
      <c r="B71" s="18" t="str">
        <f t="shared" si="2"/>
        <v>Klik</v>
      </c>
      <c r="C71" s="20"/>
      <c r="D71" s="21"/>
    </row>
    <row r="72" spans="1:4" x14ac:dyDescent="0.25">
      <c r="A72" s="12" t="s">
        <v>2146</v>
      </c>
      <c r="B72" s="18" t="str">
        <f t="shared" si="2"/>
        <v>Klik</v>
      </c>
      <c r="C72" s="20"/>
      <c r="D72" s="21"/>
    </row>
    <row r="73" spans="1:4" x14ac:dyDescent="0.25">
      <c r="A73" s="12" t="s">
        <v>2143</v>
      </c>
      <c r="B73" s="18" t="str">
        <f t="shared" si="2"/>
        <v>Klik</v>
      </c>
      <c r="C73" s="20"/>
      <c r="D73" s="21"/>
    </row>
    <row r="74" spans="1:4" x14ac:dyDescent="0.25">
      <c r="A74" s="12" t="s">
        <v>2141</v>
      </c>
      <c r="B74" s="18" t="str">
        <f t="shared" si="2"/>
        <v>Klik</v>
      </c>
      <c r="C74" s="20"/>
      <c r="D74" s="21"/>
    </row>
    <row r="75" spans="1:4" x14ac:dyDescent="0.25">
      <c r="A75" s="12" t="s">
        <v>2147</v>
      </c>
      <c r="B75" s="18" t="str">
        <f t="shared" si="2"/>
        <v>Klik</v>
      </c>
      <c r="C75" s="20" t="s">
        <v>2255</v>
      </c>
      <c r="D75" s="21" t="str">
        <f t="shared" ref="D75:D138" si="3">HYPERLINK(_xlfn.CONCAT("https://www.wikidata.org/wiki/",C75),"Klik")</f>
        <v>Klik</v>
      </c>
    </row>
    <row r="76" spans="1:4" x14ac:dyDescent="0.25">
      <c r="A76" s="12" t="s">
        <v>2149</v>
      </c>
      <c r="B76" s="18" t="str">
        <f t="shared" si="2"/>
        <v>Klik</v>
      </c>
      <c r="C76" s="20" t="s">
        <v>2255</v>
      </c>
      <c r="D76" s="21" t="str">
        <f t="shared" si="3"/>
        <v>Klik</v>
      </c>
    </row>
    <row r="77" spans="1:4" x14ac:dyDescent="0.25">
      <c r="A77" s="12" t="s">
        <v>2151</v>
      </c>
      <c r="B77" s="18" t="str">
        <f t="shared" si="2"/>
        <v>Klik</v>
      </c>
      <c r="C77" s="20" t="s">
        <v>2255</v>
      </c>
      <c r="D77" s="21" t="str">
        <f t="shared" si="3"/>
        <v>Klik</v>
      </c>
    </row>
    <row r="78" spans="1:4" x14ac:dyDescent="0.25">
      <c r="A78" s="12" t="s">
        <v>1820</v>
      </c>
      <c r="B78" s="18" t="str">
        <f t="shared" si="2"/>
        <v>Klik</v>
      </c>
      <c r="C78" s="20" t="s">
        <v>2255</v>
      </c>
      <c r="D78" s="21" t="str">
        <f t="shared" si="3"/>
        <v>Klik</v>
      </c>
    </row>
    <row r="79" spans="1:4" x14ac:dyDescent="0.25">
      <c r="A79" s="12" t="s">
        <v>2148</v>
      </c>
      <c r="B79" s="18" t="str">
        <f t="shared" si="2"/>
        <v>Klik</v>
      </c>
      <c r="C79" s="20" t="s">
        <v>2255</v>
      </c>
      <c r="D79" s="21" t="str">
        <f t="shared" si="3"/>
        <v>Klik</v>
      </c>
    </row>
    <row r="80" spans="1:4" x14ac:dyDescent="0.25">
      <c r="A80" s="12" t="s">
        <v>2150</v>
      </c>
      <c r="B80" s="18" t="str">
        <f t="shared" si="2"/>
        <v>Klik</v>
      </c>
      <c r="C80" s="20" t="s">
        <v>2255</v>
      </c>
      <c r="D80" s="21" t="str">
        <f t="shared" si="3"/>
        <v>Klik</v>
      </c>
    </row>
    <row r="81" spans="1:4" x14ac:dyDescent="0.25">
      <c r="A81" s="12" t="s">
        <v>2152</v>
      </c>
      <c r="B81" s="18" t="str">
        <f t="shared" si="2"/>
        <v>Klik</v>
      </c>
      <c r="C81" s="20" t="s">
        <v>2255</v>
      </c>
      <c r="D81" s="21" t="str">
        <f t="shared" si="3"/>
        <v>Klik</v>
      </c>
    </row>
    <row r="82" spans="1:4" x14ac:dyDescent="0.25">
      <c r="A82" s="12" t="s">
        <v>2302</v>
      </c>
      <c r="B82" s="18" t="str">
        <f t="shared" si="2"/>
        <v>Klik</v>
      </c>
      <c r="C82" s="20" t="s">
        <v>2256</v>
      </c>
      <c r="D82" s="21" t="str">
        <f t="shared" si="3"/>
        <v>Klik</v>
      </c>
    </row>
    <row r="83" spans="1:4" x14ac:dyDescent="0.25">
      <c r="A83" s="12" t="s">
        <v>2303</v>
      </c>
      <c r="B83" s="18" t="str">
        <f t="shared" si="2"/>
        <v>Klik</v>
      </c>
      <c r="C83" s="20" t="s">
        <v>2256</v>
      </c>
      <c r="D83" s="21" t="str">
        <f t="shared" si="3"/>
        <v>Klik</v>
      </c>
    </row>
    <row r="84" spans="1:4" x14ac:dyDescent="0.25">
      <c r="A84" s="12" t="s">
        <v>2304</v>
      </c>
      <c r="B84" s="18" t="str">
        <f t="shared" si="2"/>
        <v>Klik</v>
      </c>
      <c r="C84" s="20" t="s">
        <v>2256</v>
      </c>
      <c r="D84" s="21" t="str">
        <f t="shared" si="3"/>
        <v>Klik</v>
      </c>
    </row>
    <row r="85" spans="1:4" x14ac:dyDescent="0.25">
      <c r="A85" s="12" t="s">
        <v>2305</v>
      </c>
      <c r="B85" s="18" t="str">
        <f t="shared" si="2"/>
        <v>Klik</v>
      </c>
      <c r="C85" s="20" t="s">
        <v>2256</v>
      </c>
      <c r="D85" s="21" t="str">
        <f t="shared" si="3"/>
        <v>Klik</v>
      </c>
    </row>
    <row r="86" spans="1:4" x14ac:dyDescent="0.25">
      <c r="A86" s="12" t="s">
        <v>2306</v>
      </c>
      <c r="B86" s="18" t="str">
        <f t="shared" si="2"/>
        <v>Klik</v>
      </c>
      <c r="C86" s="20" t="s">
        <v>2256</v>
      </c>
      <c r="D86" s="21" t="str">
        <f t="shared" si="3"/>
        <v>Klik</v>
      </c>
    </row>
    <row r="87" spans="1:4" x14ac:dyDescent="0.25">
      <c r="A87" s="12" t="s">
        <v>2307</v>
      </c>
      <c r="B87" s="18" t="str">
        <f t="shared" si="2"/>
        <v>Klik</v>
      </c>
      <c r="C87" s="20" t="s">
        <v>2256</v>
      </c>
      <c r="D87" s="21" t="str">
        <f t="shared" si="3"/>
        <v>Klik</v>
      </c>
    </row>
    <row r="88" spans="1:4" x14ac:dyDescent="0.25">
      <c r="A88" s="12" t="s">
        <v>2308</v>
      </c>
      <c r="B88" s="18" t="str">
        <f t="shared" si="2"/>
        <v>Klik</v>
      </c>
      <c r="C88" s="20" t="s">
        <v>2256</v>
      </c>
      <c r="D88" s="21" t="str">
        <f t="shared" si="3"/>
        <v>Klik</v>
      </c>
    </row>
    <row r="89" spans="1:4" x14ac:dyDescent="0.25">
      <c r="A89" s="12" t="s">
        <v>2309</v>
      </c>
      <c r="B89" s="18" t="str">
        <f t="shared" si="2"/>
        <v>Klik</v>
      </c>
      <c r="C89" s="20" t="s">
        <v>2256</v>
      </c>
      <c r="D89" s="21" t="str">
        <f t="shared" si="3"/>
        <v>Klik</v>
      </c>
    </row>
    <row r="90" spans="1:4" x14ac:dyDescent="0.25">
      <c r="A90" s="12" t="s">
        <v>2310</v>
      </c>
      <c r="B90" s="18" t="str">
        <f t="shared" si="2"/>
        <v>Klik</v>
      </c>
      <c r="C90" s="20" t="s">
        <v>2256</v>
      </c>
      <c r="D90" s="21" t="str">
        <f t="shared" si="3"/>
        <v>Klik</v>
      </c>
    </row>
    <row r="91" spans="1:4" x14ac:dyDescent="0.25">
      <c r="A91" s="12" t="s">
        <v>1821</v>
      </c>
      <c r="B91" s="18" t="str">
        <f t="shared" si="2"/>
        <v>Klik</v>
      </c>
      <c r="C91" s="20" t="s">
        <v>2257</v>
      </c>
      <c r="D91" s="21" t="str">
        <f t="shared" si="3"/>
        <v>Klik</v>
      </c>
    </row>
    <row r="92" spans="1:4" x14ac:dyDescent="0.25">
      <c r="A92" s="12" t="s">
        <v>1822</v>
      </c>
      <c r="B92" s="18" t="str">
        <f t="shared" si="2"/>
        <v>Klik</v>
      </c>
      <c r="C92" s="20" t="s">
        <v>2257</v>
      </c>
      <c r="D92" s="21" t="str">
        <f t="shared" si="3"/>
        <v>Klik</v>
      </c>
    </row>
    <row r="93" spans="1:4" x14ac:dyDescent="0.25">
      <c r="A93" s="12" t="s">
        <v>1823</v>
      </c>
      <c r="B93" s="18" t="str">
        <f t="shared" si="2"/>
        <v>Klik</v>
      </c>
      <c r="C93" s="20" t="s">
        <v>2257</v>
      </c>
      <c r="D93" s="21" t="str">
        <f t="shared" si="3"/>
        <v>Klik</v>
      </c>
    </row>
    <row r="94" spans="1:4" x14ac:dyDescent="0.25">
      <c r="A94" s="12" t="s">
        <v>2311</v>
      </c>
      <c r="B94" s="18" t="str">
        <f t="shared" si="2"/>
        <v>Klik</v>
      </c>
      <c r="C94" s="20" t="s">
        <v>2257</v>
      </c>
      <c r="D94" s="21" t="str">
        <f t="shared" si="3"/>
        <v>Klik</v>
      </c>
    </row>
    <row r="95" spans="1:4" x14ac:dyDescent="0.25">
      <c r="A95" s="12" t="s">
        <v>2312</v>
      </c>
      <c r="B95" s="18" t="str">
        <f t="shared" si="2"/>
        <v>Klik</v>
      </c>
      <c r="C95" s="20" t="s">
        <v>2256</v>
      </c>
      <c r="D95" s="21" t="str">
        <f t="shared" si="3"/>
        <v>Klik</v>
      </c>
    </row>
    <row r="96" spans="1:4" x14ac:dyDescent="0.25">
      <c r="A96" s="12" t="s">
        <v>1824</v>
      </c>
      <c r="B96" s="18" t="str">
        <f t="shared" si="2"/>
        <v>Klik</v>
      </c>
      <c r="C96" s="20" t="s">
        <v>2258</v>
      </c>
      <c r="D96" s="21" t="str">
        <f t="shared" si="3"/>
        <v>Klik</v>
      </c>
    </row>
    <row r="97" spans="1:4" x14ac:dyDescent="0.25">
      <c r="A97" s="12" t="s">
        <v>1825</v>
      </c>
      <c r="B97" s="18" t="str">
        <f t="shared" si="2"/>
        <v>Klik</v>
      </c>
      <c r="C97" s="20" t="s">
        <v>2258</v>
      </c>
      <c r="D97" s="21" t="str">
        <f t="shared" si="3"/>
        <v>Klik</v>
      </c>
    </row>
    <row r="98" spans="1:4" x14ac:dyDescent="0.25">
      <c r="A98" s="12" t="s">
        <v>1826</v>
      </c>
      <c r="B98" s="18" t="str">
        <f t="shared" si="2"/>
        <v>Klik</v>
      </c>
      <c r="C98" s="20" t="s">
        <v>2258</v>
      </c>
      <c r="D98" s="21" t="str">
        <f t="shared" si="3"/>
        <v>Klik</v>
      </c>
    </row>
    <row r="99" spans="1:4" x14ac:dyDescent="0.25">
      <c r="A99" s="12" t="s">
        <v>1827</v>
      </c>
      <c r="B99" s="18" t="str">
        <f t="shared" si="2"/>
        <v>Klik</v>
      </c>
      <c r="C99" s="20" t="s">
        <v>2258</v>
      </c>
      <c r="D99" s="21" t="str">
        <f t="shared" si="3"/>
        <v>Klik</v>
      </c>
    </row>
    <row r="100" spans="1:4" x14ac:dyDescent="0.25">
      <c r="A100" s="12" t="s">
        <v>1828</v>
      </c>
      <c r="B100" s="18" t="str">
        <f t="shared" si="2"/>
        <v>Klik</v>
      </c>
      <c r="C100" s="20" t="s">
        <v>2258</v>
      </c>
      <c r="D100" s="21" t="str">
        <f t="shared" si="3"/>
        <v>Klik</v>
      </c>
    </row>
    <row r="101" spans="1:4" x14ac:dyDescent="0.25">
      <c r="A101" s="12" t="s">
        <v>1829</v>
      </c>
      <c r="B101" s="18" t="str">
        <f t="shared" si="2"/>
        <v>Klik</v>
      </c>
      <c r="C101" s="20" t="s">
        <v>2258</v>
      </c>
      <c r="D101" s="21" t="str">
        <f t="shared" si="3"/>
        <v>Klik</v>
      </c>
    </row>
    <row r="102" spans="1:4" x14ac:dyDescent="0.25">
      <c r="A102" s="12" t="s">
        <v>1830</v>
      </c>
      <c r="B102" s="18" t="str">
        <f t="shared" si="2"/>
        <v>Klik</v>
      </c>
      <c r="C102" s="20" t="s">
        <v>2258</v>
      </c>
      <c r="D102" s="21" t="str">
        <f t="shared" si="3"/>
        <v>Klik</v>
      </c>
    </row>
    <row r="103" spans="1:4" x14ac:dyDescent="0.25">
      <c r="A103" s="12" t="s">
        <v>1831</v>
      </c>
      <c r="B103" s="18" t="str">
        <f t="shared" si="2"/>
        <v>Klik</v>
      </c>
      <c r="C103" s="20" t="s">
        <v>2258</v>
      </c>
      <c r="D103" s="21" t="str">
        <f t="shared" si="3"/>
        <v>Klik</v>
      </c>
    </row>
    <row r="104" spans="1:4" x14ac:dyDescent="0.25">
      <c r="A104" s="12" t="s">
        <v>1832</v>
      </c>
      <c r="B104" s="18" t="str">
        <f t="shared" si="2"/>
        <v>Klik</v>
      </c>
      <c r="C104" s="20" t="s">
        <v>2258</v>
      </c>
      <c r="D104" s="21" t="str">
        <f t="shared" si="3"/>
        <v>Klik</v>
      </c>
    </row>
    <row r="105" spans="1:4" x14ac:dyDescent="0.25">
      <c r="A105" s="12" t="s">
        <v>1834</v>
      </c>
      <c r="B105" s="18" t="str">
        <f t="shared" si="2"/>
        <v>Klik</v>
      </c>
      <c r="C105" s="20" t="s">
        <v>2259</v>
      </c>
      <c r="D105" s="21" t="str">
        <f t="shared" si="3"/>
        <v>Klik</v>
      </c>
    </row>
    <row r="106" spans="1:4" x14ac:dyDescent="0.25">
      <c r="A106" s="12" t="s">
        <v>1835</v>
      </c>
      <c r="B106" s="18" t="str">
        <f t="shared" si="2"/>
        <v>Klik</v>
      </c>
      <c r="C106" s="20" t="s">
        <v>2259</v>
      </c>
      <c r="D106" s="21" t="str">
        <f t="shared" si="3"/>
        <v>Klik</v>
      </c>
    </row>
    <row r="107" spans="1:4" x14ac:dyDescent="0.25">
      <c r="A107" s="12" t="s">
        <v>1836</v>
      </c>
      <c r="B107" s="18" t="str">
        <f t="shared" si="2"/>
        <v>Klik</v>
      </c>
      <c r="C107" s="20" t="s">
        <v>2259</v>
      </c>
      <c r="D107" s="21" t="str">
        <f t="shared" si="3"/>
        <v>Klik</v>
      </c>
    </row>
    <row r="108" spans="1:4" x14ac:dyDescent="0.25">
      <c r="A108" s="12" t="s">
        <v>1833</v>
      </c>
      <c r="B108" s="18" t="str">
        <f t="shared" si="2"/>
        <v>Klik</v>
      </c>
      <c r="C108" s="20" t="s">
        <v>2259</v>
      </c>
      <c r="D108" s="21" t="str">
        <f t="shared" si="3"/>
        <v>Klik</v>
      </c>
    </row>
    <row r="109" spans="1:4" x14ac:dyDescent="0.25">
      <c r="A109" s="12" t="s">
        <v>1838</v>
      </c>
      <c r="B109" s="18" t="str">
        <f t="shared" si="2"/>
        <v>Klik</v>
      </c>
      <c r="C109" s="20" t="s">
        <v>2260</v>
      </c>
      <c r="D109" s="21" t="str">
        <f t="shared" si="3"/>
        <v>Klik</v>
      </c>
    </row>
    <row r="110" spans="1:4" x14ac:dyDescent="0.25">
      <c r="A110" s="12" t="s">
        <v>1839</v>
      </c>
      <c r="B110" s="18" t="str">
        <f t="shared" si="2"/>
        <v>Klik</v>
      </c>
      <c r="C110" s="20" t="s">
        <v>2260</v>
      </c>
      <c r="D110" s="21" t="str">
        <f t="shared" si="3"/>
        <v>Klik</v>
      </c>
    </row>
    <row r="111" spans="1:4" x14ac:dyDescent="0.25">
      <c r="A111" s="12" t="s">
        <v>1840</v>
      </c>
      <c r="B111" s="18" t="str">
        <f t="shared" si="2"/>
        <v>Klik</v>
      </c>
      <c r="C111" s="20" t="s">
        <v>2260</v>
      </c>
      <c r="D111" s="21" t="str">
        <f t="shared" si="3"/>
        <v>Klik</v>
      </c>
    </row>
    <row r="112" spans="1:4" x14ac:dyDescent="0.25">
      <c r="A112" s="12" t="s">
        <v>1837</v>
      </c>
      <c r="B112" s="18" t="str">
        <f t="shared" si="2"/>
        <v>Klik</v>
      </c>
      <c r="C112" s="20" t="s">
        <v>2260</v>
      </c>
      <c r="D112" s="21" t="str">
        <f t="shared" si="3"/>
        <v>Klik</v>
      </c>
    </row>
    <row r="113" spans="1:4" x14ac:dyDescent="0.25">
      <c r="A113" s="12" t="s">
        <v>1842</v>
      </c>
      <c r="B113" s="18" t="str">
        <f t="shared" si="2"/>
        <v>Klik</v>
      </c>
      <c r="C113" s="20" t="s">
        <v>2261</v>
      </c>
      <c r="D113" s="21" t="str">
        <f t="shared" si="3"/>
        <v>Klik</v>
      </c>
    </row>
    <row r="114" spans="1:4" x14ac:dyDescent="0.25">
      <c r="A114" s="12" t="s">
        <v>1843</v>
      </c>
      <c r="B114" s="18" t="str">
        <f t="shared" si="2"/>
        <v>Klik</v>
      </c>
      <c r="C114" s="20" t="s">
        <v>2261</v>
      </c>
      <c r="D114" s="21" t="str">
        <f t="shared" si="3"/>
        <v>Klik</v>
      </c>
    </row>
    <row r="115" spans="1:4" x14ac:dyDescent="0.25">
      <c r="A115" s="12" t="s">
        <v>1844</v>
      </c>
      <c r="B115" s="18" t="str">
        <f t="shared" si="2"/>
        <v>Klik</v>
      </c>
      <c r="C115" s="20" t="s">
        <v>2261</v>
      </c>
      <c r="D115" s="21" t="str">
        <f t="shared" si="3"/>
        <v>Klik</v>
      </c>
    </row>
    <row r="116" spans="1:4" x14ac:dyDescent="0.25">
      <c r="A116" s="12" t="s">
        <v>1841</v>
      </c>
      <c r="B116" s="18" t="str">
        <f t="shared" si="2"/>
        <v>Klik</v>
      </c>
      <c r="C116" s="20" t="s">
        <v>2261</v>
      </c>
      <c r="D116" s="21" t="str">
        <f t="shared" si="3"/>
        <v>Klik</v>
      </c>
    </row>
    <row r="117" spans="1:4" x14ac:dyDescent="0.25">
      <c r="A117" s="12" t="s">
        <v>1846</v>
      </c>
      <c r="B117" s="18" t="str">
        <f t="shared" si="2"/>
        <v>Klik</v>
      </c>
      <c r="C117" s="20" t="s">
        <v>2262</v>
      </c>
      <c r="D117" s="21" t="str">
        <f t="shared" si="3"/>
        <v>Klik</v>
      </c>
    </row>
    <row r="118" spans="1:4" x14ac:dyDescent="0.25">
      <c r="A118" s="12" t="s">
        <v>1847</v>
      </c>
      <c r="B118" s="18" t="str">
        <f t="shared" si="2"/>
        <v>Klik</v>
      </c>
      <c r="C118" s="20" t="s">
        <v>2262</v>
      </c>
      <c r="D118" s="21" t="str">
        <f t="shared" si="3"/>
        <v>Klik</v>
      </c>
    </row>
    <row r="119" spans="1:4" x14ac:dyDescent="0.25">
      <c r="A119" s="12" t="s">
        <v>1848</v>
      </c>
      <c r="B119" s="18" t="str">
        <f t="shared" si="2"/>
        <v>Klik</v>
      </c>
      <c r="C119" s="20" t="s">
        <v>2262</v>
      </c>
      <c r="D119" s="21" t="str">
        <f t="shared" si="3"/>
        <v>Klik</v>
      </c>
    </row>
    <row r="120" spans="1:4" x14ac:dyDescent="0.25">
      <c r="A120" s="12" t="s">
        <v>1845</v>
      </c>
      <c r="B120" s="18" t="str">
        <f t="shared" si="2"/>
        <v>Klik</v>
      </c>
      <c r="C120" s="20" t="s">
        <v>2262</v>
      </c>
      <c r="D120" s="21" t="str">
        <f t="shared" si="3"/>
        <v>Klik</v>
      </c>
    </row>
    <row r="121" spans="1:4" x14ac:dyDescent="0.25">
      <c r="A121" s="12" t="s">
        <v>1850</v>
      </c>
      <c r="B121" s="18" t="str">
        <f t="shared" si="2"/>
        <v>Klik</v>
      </c>
      <c r="C121" s="20" t="s">
        <v>2263</v>
      </c>
      <c r="D121" s="21" t="str">
        <f t="shared" si="3"/>
        <v>Klik</v>
      </c>
    </row>
    <row r="122" spans="1:4" x14ac:dyDescent="0.25">
      <c r="A122" s="12" t="s">
        <v>1851</v>
      </c>
      <c r="B122" s="18" t="str">
        <f t="shared" si="2"/>
        <v>Klik</v>
      </c>
      <c r="C122" s="20" t="s">
        <v>2263</v>
      </c>
      <c r="D122" s="21" t="str">
        <f t="shared" si="3"/>
        <v>Klik</v>
      </c>
    </row>
    <row r="123" spans="1:4" x14ac:dyDescent="0.25">
      <c r="A123" s="12" t="s">
        <v>1852</v>
      </c>
      <c r="B123" s="18" t="str">
        <f t="shared" si="2"/>
        <v>Klik</v>
      </c>
      <c r="C123" s="20" t="s">
        <v>2263</v>
      </c>
      <c r="D123" s="21" t="str">
        <f t="shared" si="3"/>
        <v>Klik</v>
      </c>
    </row>
    <row r="124" spans="1:4" x14ac:dyDescent="0.25">
      <c r="A124" s="12" t="s">
        <v>1849</v>
      </c>
      <c r="B124" s="18" t="str">
        <f t="shared" si="2"/>
        <v>Klik</v>
      </c>
      <c r="C124" s="20" t="s">
        <v>2263</v>
      </c>
      <c r="D124" s="21" t="str">
        <f t="shared" si="3"/>
        <v>Klik</v>
      </c>
    </row>
    <row r="125" spans="1:4" x14ac:dyDescent="0.25">
      <c r="A125" s="12" t="s">
        <v>1854</v>
      </c>
      <c r="B125" s="18" t="str">
        <f t="shared" si="2"/>
        <v>Klik</v>
      </c>
      <c r="C125" s="20" t="s">
        <v>2256</v>
      </c>
      <c r="D125" s="21" t="str">
        <f t="shared" si="3"/>
        <v>Klik</v>
      </c>
    </row>
    <row r="126" spans="1:4" x14ac:dyDescent="0.25">
      <c r="A126" s="12" t="s">
        <v>1855</v>
      </c>
      <c r="B126" s="18" t="str">
        <f t="shared" si="2"/>
        <v>Klik</v>
      </c>
      <c r="C126" s="20" t="s">
        <v>2256</v>
      </c>
      <c r="D126" s="21" t="str">
        <f t="shared" si="3"/>
        <v>Klik</v>
      </c>
    </row>
    <row r="127" spans="1:4" x14ac:dyDescent="0.25">
      <c r="A127" s="12" t="s">
        <v>1856</v>
      </c>
      <c r="B127" s="18" t="str">
        <f t="shared" si="2"/>
        <v>Klik</v>
      </c>
      <c r="C127" s="20" t="s">
        <v>2256</v>
      </c>
      <c r="D127" s="21" t="str">
        <f t="shared" si="3"/>
        <v>Klik</v>
      </c>
    </row>
    <row r="128" spans="1:4" x14ac:dyDescent="0.25">
      <c r="A128" s="12" t="s">
        <v>1853</v>
      </c>
      <c r="B128" s="18" t="str">
        <f t="shared" si="2"/>
        <v>Klik</v>
      </c>
      <c r="C128" s="20" t="s">
        <v>2256</v>
      </c>
      <c r="D128" s="21" t="str">
        <f t="shared" si="3"/>
        <v>Klik</v>
      </c>
    </row>
    <row r="129" spans="1:4" x14ac:dyDescent="0.25">
      <c r="A129" s="12" t="s">
        <v>2153</v>
      </c>
      <c r="B129" s="18" t="str">
        <f t="shared" si="2"/>
        <v>Klik</v>
      </c>
      <c r="C129" s="20" t="s">
        <v>2256</v>
      </c>
      <c r="D129" s="21" t="str">
        <f t="shared" si="3"/>
        <v>Klik</v>
      </c>
    </row>
    <row r="130" spans="1:4" x14ac:dyDescent="0.25">
      <c r="A130" s="12" t="s">
        <v>2154</v>
      </c>
      <c r="B130" s="18" t="str">
        <f t="shared" ref="B130:B193" si="4">HYPERLINK(A130,"Klik")</f>
        <v>Klik</v>
      </c>
      <c r="C130" s="20" t="s">
        <v>2256</v>
      </c>
      <c r="D130" s="21" t="str">
        <f t="shared" si="3"/>
        <v>Klik</v>
      </c>
    </row>
    <row r="131" spans="1:4" x14ac:dyDescent="0.25">
      <c r="A131" s="12" t="s">
        <v>2155</v>
      </c>
      <c r="B131" s="18" t="str">
        <f t="shared" si="4"/>
        <v>Klik</v>
      </c>
      <c r="C131" s="20" t="s">
        <v>2256</v>
      </c>
      <c r="D131" s="21" t="str">
        <f t="shared" si="3"/>
        <v>Klik</v>
      </c>
    </row>
    <row r="132" spans="1:4" x14ac:dyDescent="0.25">
      <c r="A132" s="12" t="s">
        <v>1858</v>
      </c>
      <c r="B132" s="18" t="str">
        <f t="shared" si="4"/>
        <v>Klik</v>
      </c>
      <c r="C132" s="20" t="s">
        <v>2264</v>
      </c>
      <c r="D132" s="21" t="str">
        <f t="shared" si="3"/>
        <v>Klik</v>
      </c>
    </row>
    <row r="133" spans="1:4" x14ac:dyDescent="0.25">
      <c r="A133" s="12" t="s">
        <v>1859</v>
      </c>
      <c r="B133" s="18" t="str">
        <f t="shared" si="4"/>
        <v>Klik</v>
      </c>
      <c r="C133" s="20" t="s">
        <v>2264</v>
      </c>
      <c r="D133" s="21" t="str">
        <f t="shared" si="3"/>
        <v>Klik</v>
      </c>
    </row>
    <row r="134" spans="1:4" x14ac:dyDescent="0.25">
      <c r="A134" s="12" t="s">
        <v>1860</v>
      </c>
      <c r="B134" s="18" t="str">
        <f t="shared" si="4"/>
        <v>Klik</v>
      </c>
      <c r="C134" s="20" t="s">
        <v>2264</v>
      </c>
      <c r="D134" s="21" t="str">
        <f t="shared" si="3"/>
        <v>Klik</v>
      </c>
    </row>
    <row r="135" spans="1:4" x14ac:dyDescent="0.25">
      <c r="A135" s="12" t="s">
        <v>1861</v>
      </c>
      <c r="B135" s="18" t="str">
        <f t="shared" si="4"/>
        <v>Klik</v>
      </c>
      <c r="C135" s="20" t="s">
        <v>2264</v>
      </c>
      <c r="D135" s="21" t="str">
        <f t="shared" si="3"/>
        <v>Klik</v>
      </c>
    </row>
    <row r="136" spans="1:4" x14ac:dyDescent="0.25">
      <c r="A136" s="12" t="s">
        <v>1862</v>
      </c>
      <c r="B136" s="18" t="str">
        <f t="shared" si="4"/>
        <v>Klik</v>
      </c>
      <c r="C136" s="20" t="s">
        <v>2264</v>
      </c>
      <c r="D136" s="21" t="str">
        <f t="shared" si="3"/>
        <v>Klik</v>
      </c>
    </row>
    <row r="137" spans="1:4" x14ac:dyDescent="0.25">
      <c r="A137" s="12" t="s">
        <v>1863</v>
      </c>
      <c r="B137" s="18" t="str">
        <f t="shared" si="4"/>
        <v>Klik</v>
      </c>
      <c r="C137" s="20" t="s">
        <v>2264</v>
      </c>
      <c r="D137" s="21" t="str">
        <f t="shared" si="3"/>
        <v>Klik</v>
      </c>
    </row>
    <row r="138" spans="1:4" x14ac:dyDescent="0.25">
      <c r="A138" s="12" t="s">
        <v>1857</v>
      </c>
      <c r="B138" s="18" t="str">
        <f t="shared" si="4"/>
        <v>Klik</v>
      </c>
      <c r="C138" s="20" t="s">
        <v>2264</v>
      </c>
      <c r="D138" s="21" t="str">
        <f t="shared" si="3"/>
        <v>Klik</v>
      </c>
    </row>
    <row r="139" spans="1:4" x14ac:dyDescent="0.25">
      <c r="A139" s="12" t="s">
        <v>1865</v>
      </c>
      <c r="B139" s="18" t="str">
        <f t="shared" si="4"/>
        <v>Klik</v>
      </c>
      <c r="C139" s="20" t="s">
        <v>2265</v>
      </c>
      <c r="D139" s="21" t="str">
        <f t="shared" ref="D139:D197" si="5">HYPERLINK(_xlfn.CONCAT("https://www.wikidata.org/wiki/",C139),"Klik")</f>
        <v>Klik</v>
      </c>
    </row>
    <row r="140" spans="1:4" x14ac:dyDescent="0.25">
      <c r="A140" s="12" t="s">
        <v>1866</v>
      </c>
      <c r="B140" s="18" t="str">
        <f t="shared" si="4"/>
        <v>Klik</v>
      </c>
      <c r="C140" s="20" t="s">
        <v>2265</v>
      </c>
      <c r="D140" s="21" t="str">
        <f t="shared" si="5"/>
        <v>Klik</v>
      </c>
    </row>
    <row r="141" spans="1:4" x14ac:dyDescent="0.25">
      <c r="A141" s="12" t="s">
        <v>1867</v>
      </c>
      <c r="B141" s="18" t="str">
        <f t="shared" si="4"/>
        <v>Klik</v>
      </c>
      <c r="C141" s="20" t="s">
        <v>2265</v>
      </c>
      <c r="D141" s="21" t="str">
        <f t="shared" si="5"/>
        <v>Klik</v>
      </c>
    </row>
    <row r="142" spans="1:4" x14ac:dyDescent="0.25">
      <c r="A142" s="12" t="s">
        <v>1864</v>
      </c>
      <c r="B142" s="18" t="str">
        <f t="shared" si="4"/>
        <v>Klik</v>
      </c>
      <c r="C142" s="20" t="s">
        <v>2265</v>
      </c>
      <c r="D142" s="21" t="str">
        <f t="shared" si="5"/>
        <v>Klik</v>
      </c>
    </row>
    <row r="143" spans="1:4" x14ac:dyDescent="0.25">
      <c r="A143" s="12" t="s">
        <v>1869</v>
      </c>
      <c r="B143" s="18" t="str">
        <f t="shared" si="4"/>
        <v>Klik</v>
      </c>
      <c r="C143" s="20" t="s">
        <v>2266</v>
      </c>
      <c r="D143" s="21" t="str">
        <f t="shared" si="5"/>
        <v>Klik</v>
      </c>
    </row>
    <row r="144" spans="1:4" x14ac:dyDescent="0.25">
      <c r="A144" s="12" t="s">
        <v>2156</v>
      </c>
      <c r="B144" s="18" t="str">
        <f t="shared" si="4"/>
        <v>Klik</v>
      </c>
      <c r="C144" s="20" t="s">
        <v>2266</v>
      </c>
      <c r="D144" s="21" t="str">
        <f t="shared" si="5"/>
        <v>Klik</v>
      </c>
    </row>
    <row r="145" spans="1:4" x14ac:dyDescent="0.25">
      <c r="A145" s="12" t="s">
        <v>2159</v>
      </c>
      <c r="B145" s="18" t="str">
        <f t="shared" si="4"/>
        <v>Klik</v>
      </c>
      <c r="C145" s="20" t="s">
        <v>2266</v>
      </c>
      <c r="D145" s="21" t="str">
        <f t="shared" si="5"/>
        <v>Klik</v>
      </c>
    </row>
    <row r="146" spans="1:4" x14ac:dyDescent="0.25">
      <c r="A146" s="12" t="s">
        <v>2158</v>
      </c>
      <c r="B146" s="18" t="str">
        <f t="shared" si="4"/>
        <v>Klik</v>
      </c>
      <c r="C146" s="20" t="s">
        <v>2266</v>
      </c>
      <c r="D146" s="21" t="str">
        <f t="shared" si="5"/>
        <v>Klik</v>
      </c>
    </row>
    <row r="147" spans="1:4" x14ac:dyDescent="0.25">
      <c r="A147" s="12" t="s">
        <v>2157</v>
      </c>
      <c r="B147" s="18" t="str">
        <f t="shared" si="4"/>
        <v>Klik</v>
      </c>
      <c r="C147" s="20" t="s">
        <v>2266</v>
      </c>
      <c r="D147" s="21" t="str">
        <f t="shared" si="5"/>
        <v>Klik</v>
      </c>
    </row>
    <row r="148" spans="1:4" x14ac:dyDescent="0.25">
      <c r="A148" s="12" t="s">
        <v>1870</v>
      </c>
      <c r="B148" s="18" t="str">
        <f t="shared" si="4"/>
        <v>Klik</v>
      </c>
      <c r="C148" s="20" t="s">
        <v>2266</v>
      </c>
      <c r="D148" s="21" t="str">
        <f t="shared" si="5"/>
        <v>Klik</v>
      </c>
    </row>
    <row r="149" spans="1:4" x14ac:dyDescent="0.25">
      <c r="A149" s="12" t="s">
        <v>1868</v>
      </c>
      <c r="B149" s="18" t="str">
        <f t="shared" si="4"/>
        <v>Klik</v>
      </c>
      <c r="C149" s="20" t="s">
        <v>2266</v>
      </c>
      <c r="D149" s="21" t="str">
        <f t="shared" si="5"/>
        <v>Klik</v>
      </c>
    </row>
    <row r="150" spans="1:4" x14ac:dyDescent="0.25">
      <c r="A150" s="12" t="s">
        <v>1872</v>
      </c>
      <c r="B150" s="18" t="str">
        <f t="shared" si="4"/>
        <v>Klik</v>
      </c>
      <c r="C150" s="20" t="s">
        <v>2267</v>
      </c>
      <c r="D150" s="21" t="str">
        <f t="shared" si="5"/>
        <v>Klik</v>
      </c>
    </row>
    <row r="151" spans="1:4" x14ac:dyDescent="0.25">
      <c r="A151" s="12" t="s">
        <v>1873</v>
      </c>
      <c r="B151" s="18" t="str">
        <f t="shared" si="4"/>
        <v>Klik</v>
      </c>
      <c r="C151" s="20" t="s">
        <v>2267</v>
      </c>
      <c r="D151" s="21" t="str">
        <f t="shared" si="5"/>
        <v>Klik</v>
      </c>
    </row>
    <row r="152" spans="1:4" x14ac:dyDescent="0.25">
      <c r="A152" s="12" t="s">
        <v>1874</v>
      </c>
      <c r="B152" s="18" t="str">
        <f t="shared" si="4"/>
        <v>Klik</v>
      </c>
      <c r="C152" s="20" t="s">
        <v>2267</v>
      </c>
      <c r="D152" s="21" t="str">
        <f t="shared" si="5"/>
        <v>Klik</v>
      </c>
    </row>
    <row r="153" spans="1:4" x14ac:dyDescent="0.25">
      <c r="A153" s="12" t="s">
        <v>1875</v>
      </c>
      <c r="B153" s="18" t="str">
        <f t="shared" si="4"/>
        <v>Klik</v>
      </c>
      <c r="C153" s="20" t="s">
        <v>2267</v>
      </c>
      <c r="D153" s="21" t="str">
        <f t="shared" si="5"/>
        <v>Klik</v>
      </c>
    </row>
    <row r="154" spans="1:4" x14ac:dyDescent="0.25">
      <c r="A154" s="12" t="s">
        <v>1871</v>
      </c>
      <c r="B154" s="18" t="str">
        <f t="shared" si="4"/>
        <v>Klik</v>
      </c>
      <c r="C154" s="20" t="s">
        <v>2267</v>
      </c>
      <c r="D154" s="21" t="str">
        <f t="shared" si="5"/>
        <v>Klik</v>
      </c>
    </row>
    <row r="155" spans="1:4" x14ac:dyDescent="0.25">
      <c r="A155" s="12" t="s">
        <v>1877</v>
      </c>
      <c r="B155" s="18" t="str">
        <f t="shared" si="4"/>
        <v>Klik</v>
      </c>
      <c r="C155" s="20" t="s">
        <v>2268</v>
      </c>
      <c r="D155" s="21" t="str">
        <f t="shared" si="5"/>
        <v>Klik</v>
      </c>
    </row>
    <row r="156" spans="1:4" x14ac:dyDescent="0.25">
      <c r="A156" s="12" t="s">
        <v>1878</v>
      </c>
      <c r="B156" s="18" t="str">
        <f t="shared" si="4"/>
        <v>Klik</v>
      </c>
      <c r="C156" s="20" t="s">
        <v>2268</v>
      </c>
      <c r="D156" s="21" t="str">
        <f t="shared" si="5"/>
        <v>Klik</v>
      </c>
    </row>
    <row r="157" spans="1:4" x14ac:dyDescent="0.25">
      <c r="A157" s="12" t="s">
        <v>1879</v>
      </c>
      <c r="B157" s="18" t="str">
        <f t="shared" si="4"/>
        <v>Klik</v>
      </c>
      <c r="C157" s="20" t="s">
        <v>2268</v>
      </c>
      <c r="D157" s="21" t="str">
        <f t="shared" si="5"/>
        <v>Klik</v>
      </c>
    </row>
    <row r="158" spans="1:4" x14ac:dyDescent="0.25">
      <c r="A158" s="12" t="s">
        <v>1880</v>
      </c>
      <c r="B158" s="18" t="str">
        <f t="shared" si="4"/>
        <v>Klik</v>
      </c>
      <c r="C158" s="20" t="s">
        <v>2268</v>
      </c>
      <c r="D158" s="21" t="str">
        <f t="shared" si="5"/>
        <v>Klik</v>
      </c>
    </row>
    <row r="159" spans="1:4" x14ac:dyDescent="0.25">
      <c r="A159" s="12" t="s">
        <v>1881</v>
      </c>
      <c r="B159" s="18" t="str">
        <f t="shared" si="4"/>
        <v>Klik</v>
      </c>
      <c r="C159" s="20" t="s">
        <v>2268</v>
      </c>
      <c r="D159" s="21" t="str">
        <f t="shared" si="5"/>
        <v>Klik</v>
      </c>
    </row>
    <row r="160" spans="1:4" x14ac:dyDescent="0.25">
      <c r="A160" s="12" t="s">
        <v>1882</v>
      </c>
      <c r="B160" s="18" t="str">
        <f t="shared" si="4"/>
        <v>Klik</v>
      </c>
      <c r="C160" s="20" t="s">
        <v>2268</v>
      </c>
      <c r="D160" s="21" t="str">
        <f t="shared" si="5"/>
        <v>Klik</v>
      </c>
    </row>
    <row r="161" spans="1:4" x14ac:dyDescent="0.25">
      <c r="A161" s="12" t="s">
        <v>1883</v>
      </c>
      <c r="B161" s="18" t="str">
        <f t="shared" si="4"/>
        <v>Klik</v>
      </c>
      <c r="C161" s="20" t="s">
        <v>2268</v>
      </c>
      <c r="D161" s="21" t="str">
        <f t="shared" si="5"/>
        <v>Klik</v>
      </c>
    </row>
    <row r="162" spans="1:4" x14ac:dyDescent="0.25">
      <c r="A162" s="12" t="s">
        <v>1884</v>
      </c>
      <c r="B162" s="18" t="str">
        <f t="shared" si="4"/>
        <v>Klik</v>
      </c>
      <c r="C162" s="20" t="s">
        <v>2268</v>
      </c>
      <c r="D162" s="21" t="str">
        <f t="shared" si="5"/>
        <v>Klik</v>
      </c>
    </row>
    <row r="163" spans="1:4" x14ac:dyDescent="0.25">
      <c r="A163" s="12" t="s">
        <v>1876</v>
      </c>
      <c r="B163" s="18" t="str">
        <f t="shared" si="4"/>
        <v>Klik</v>
      </c>
      <c r="C163" s="20" t="s">
        <v>2268</v>
      </c>
      <c r="D163" s="21" t="str">
        <f t="shared" si="5"/>
        <v>Klik</v>
      </c>
    </row>
    <row r="164" spans="1:4" x14ac:dyDescent="0.25">
      <c r="A164" s="12" t="s">
        <v>1885</v>
      </c>
      <c r="B164" s="18" t="str">
        <f t="shared" si="4"/>
        <v>Klik</v>
      </c>
      <c r="C164" s="20" t="s">
        <v>2269</v>
      </c>
      <c r="D164" s="21" t="str">
        <f t="shared" si="5"/>
        <v>Klik</v>
      </c>
    </row>
    <row r="165" spans="1:4" x14ac:dyDescent="0.25">
      <c r="A165" s="12" t="s">
        <v>1886</v>
      </c>
      <c r="B165" s="18" t="str">
        <f t="shared" si="4"/>
        <v>Klik</v>
      </c>
      <c r="C165" s="20" t="s">
        <v>2269</v>
      </c>
      <c r="D165" s="21" t="str">
        <f t="shared" si="5"/>
        <v>Klik</v>
      </c>
    </row>
    <row r="166" spans="1:4" x14ac:dyDescent="0.25">
      <c r="A166" s="12" t="s">
        <v>1887</v>
      </c>
      <c r="B166" s="18" t="str">
        <f t="shared" si="4"/>
        <v>Klik</v>
      </c>
      <c r="C166" s="20" t="s">
        <v>2269</v>
      </c>
      <c r="D166" s="21" t="str">
        <f t="shared" si="5"/>
        <v>Klik</v>
      </c>
    </row>
    <row r="167" spans="1:4" x14ac:dyDescent="0.25">
      <c r="A167" s="12" t="s">
        <v>1889</v>
      </c>
      <c r="B167" s="18" t="str">
        <f t="shared" si="4"/>
        <v>Klik</v>
      </c>
      <c r="C167" s="20" t="s">
        <v>2270</v>
      </c>
      <c r="D167" s="21" t="str">
        <f t="shared" si="5"/>
        <v>Klik</v>
      </c>
    </row>
    <row r="168" spans="1:4" x14ac:dyDescent="0.25">
      <c r="A168" s="12" t="s">
        <v>1890</v>
      </c>
      <c r="B168" s="18" t="str">
        <f t="shared" si="4"/>
        <v>Klik</v>
      </c>
      <c r="C168" s="20" t="s">
        <v>2270</v>
      </c>
      <c r="D168" s="21" t="str">
        <f t="shared" si="5"/>
        <v>Klik</v>
      </c>
    </row>
    <row r="169" spans="1:4" x14ac:dyDescent="0.25">
      <c r="A169" s="12" t="s">
        <v>1891</v>
      </c>
      <c r="B169" s="18" t="str">
        <f t="shared" si="4"/>
        <v>Klik</v>
      </c>
      <c r="C169" s="20" t="s">
        <v>2270</v>
      </c>
      <c r="D169" s="21" t="str">
        <f t="shared" si="5"/>
        <v>Klik</v>
      </c>
    </row>
    <row r="170" spans="1:4" x14ac:dyDescent="0.25">
      <c r="A170" s="12" t="s">
        <v>1892</v>
      </c>
      <c r="B170" s="18" t="str">
        <f t="shared" si="4"/>
        <v>Klik</v>
      </c>
      <c r="C170" s="20" t="s">
        <v>2270</v>
      </c>
      <c r="D170" s="21" t="str">
        <f t="shared" si="5"/>
        <v>Klik</v>
      </c>
    </row>
    <row r="171" spans="1:4" x14ac:dyDescent="0.25">
      <c r="A171" s="12" t="s">
        <v>1888</v>
      </c>
      <c r="B171" s="18" t="str">
        <f t="shared" si="4"/>
        <v>Klik</v>
      </c>
      <c r="C171" s="20" t="s">
        <v>2270</v>
      </c>
      <c r="D171" s="21" t="str">
        <f t="shared" si="5"/>
        <v>Klik</v>
      </c>
    </row>
    <row r="172" spans="1:4" x14ac:dyDescent="0.25">
      <c r="A172" s="12" t="s">
        <v>1893</v>
      </c>
      <c r="B172" s="18" t="str">
        <f t="shared" si="4"/>
        <v>Klik</v>
      </c>
      <c r="C172" s="20" t="s">
        <v>2271</v>
      </c>
      <c r="D172" s="21" t="str">
        <f t="shared" si="5"/>
        <v>Klik</v>
      </c>
    </row>
    <row r="173" spans="1:4" x14ac:dyDescent="0.25">
      <c r="A173" s="12" t="s">
        <v>1894</v>
      </c>
      <c r="B173" s="18" t="str">
        <f t="shared" si="4"/>
        <v>Klik</v>
      </c>
      <c r="C173" s="20" t="s">
        <v>2271</v>
      </c>
      <c r="D173" s="21" t="str">
        <f t="shared" si="5"/>
        <v>Klik</v>
      </c>
    </row>
    <row r="174" spans="1:4" x14ac:dyDescent="0.25">
      <c r="A174" s="12" t="s">
        <v>1895</v>
      </c>
      <c r="B174" s="18" t="str">
        <f t="shared" si="4"/>
        <v>Klik</v>
      </c>
      <c r="C174" s="20" t="s">
        <v>2271</v>
      </c>
      <c r="D174" s="21" t="str">
        <f t="shared" si="5"/>
        <v>Klik</v>
      </c>
    </row>
    <row r="175" spans="1:4" x14ac:dyDescent="0.25">
      <c r="A175" s="12" t="s">
        <v>1897</v>
      </c>
      <c r="B175" s="18" t="str">
        <f t="shared" si="4"/>
        <v>Klik</v>
      </c>
      <c r="C175" s="20" t="s">
        <v>2272</v>
      </c>
      <c r="D175" s="21" t="str">
        <f t="shared" si="5"/>
        <v>Klik</v>
      </c>
    </row>
    <row r="176" spans="1:4" x14ac:dyDescent="0.25">
      <c r="A176" s="12" t="s">
        <v>1898</v>
      </c>
      <c r="B176" s="18" t="str">
        <f t="shared" si="4"/>
        <v>Klik</v>
      </c>
      <c r="C176" s="20" t="s">
        <v>2272</v>
      </c>
      <c r="D176" s="21" t="str">
        <f t="shared" si="5"/>
        <v>Klik</v>
      </c>
    </row>
    <row r="177" spans="1:4" x14ac:dyDescent="0.25">
      <c r="A177" s="12" t="s">
        <v>1899</v>
      </c>
      <c r="B177" s="18" t="str">
        <f t="shared" si="4"/>
        <v>Klik</v>
      </c>
      <c r="C177" s="20" t="s">
        <v>2272</v>
      </c>
      <c r="D177" s="21" t="str">
        <f t="shared" si="5"/>
        <v>Klik</v>
      </c>
    </row>
    <row r="178" spans="1:4" x14ac:dyDescent="0.25">
      <c r="A178" s="12" t="s">
        <v>1900</v>
      </c>
      <c r="B178" s="18" t="str">
        <f t="shared" si="4"/>
        <v>Klik</v>
      </c>
      <c r="C178" s="20" t="s">
        <v>2272</v>
      </c>
      <c r="D178" s="21" t="str">
        <f t="shared" si="5"/>
        <v>Klik</v>
      </c>
    </row>
    <row r="179" spans="1:4" x14ac:dyDescent="0.25">
      <c r="A179" s="12" t="s">
        <v>1896</v>
      </c>
      <c r="B179" s="18" t="str">
        <f t="shared" si="4"/>
        <v>Klik</v>
      </c>
      <c r="C179" s="20" t="s">
        <v>2272</v>
      </c>
      <c r="D179" s="21" t="str">
        <f t="shared" si="5"/>
        <v>Klik</v>
      </c>
    </row>
    <row r="180" spans="1:4" x14ac:dyDescent="0.25">
      <c r="A180" s="12" t="s">
        <v>1902</v>
      </c>
      <c r="B180" s="18" t="str">
        <f t="shared" si="4"/>
        <v>Klik</v>
      </c>
      <c r="C180" s="20" t="s">
        <v>2273</v>
      </c>
      <c r="D180" s="21" t="str">
        <f t="shared" si="5"/>
        <v>Klik</v>
      </c>
    </row>
    <row r="181" spans="1:4" x14ac:dyDescent="0.25">
      <c r="A181" s="12" t="s">
        <v>1903</v>
      </c>
      <c r="B181" s="18" t="str">
        <f t="shared" si="4"/>
        <v>Klik</v>
      </c>
      <c r="C181" s="20" t="s">
        <v>2273</v>
      </c>
      <c r="D181" s="21" t="str">
        <f t="shared" si="5"/>
        <v>Klik</v>
      </c>
    </row>
    <row r="182" spans="1:4" x14ac:dyDescent="0.25">
      <c r="A182" s="12" t="s">
        <v>1901</v>
      </c>
      <c r="B182" s="18" t="str">
        <f t="shared" si="4"/>
        <v>Klik</v>
      </c>
      <c r="C182" s="20" t="s">
        <v>2273</v>
      </c>
      <c r="D182" s="21" t="str">
        <f t="shared" si="5"/>
        <v>Klik</v>
      </c>
    </row>
    <row r="183" spans="1:4" x14ac:dyDescent="0.25">
      <c r="A183" s="12" t="s">
        <v>1905</v>
      </c>
      <c r="B183" s="18" t="str">
        <f t="shared" si="4"/>
        <v>Klik</v>
      </c>
      <c r="C183" s="20" t="s">
        <v>2274</v>
      </c>
      <c r="D183" s="21" t="str">
        <f t="shared" si="5"/>
        <v>Klik</v>
      </c>
    </row>
    <row r="184" spans="1:4" x14ac:dyDescent="0.25">
      <c r="A184" s="12" t="s">
        <v>1906</v>
      </c>
      <c r="B184" s="18" t="str">
        <f t="shared" si="4"/>
        <v>Klik</v>
      </c>
      <c r="C184" s="20" t="s">
        <v>2274</v>
      </c>
      <c r="D184" s="21" t="str">
        <f t="shared" si="5"/>
        <v>Klik</v>
      </c>
    </row>
    <row r="185" spans="1:4" x14ac:dyDescent="0.25">
      <c r="A185" s="12" t="s">
        <v>1904</v>
      </c>
      <c r="B185" s="18" t="str">
        <f t="shared" si="4"/>
        <v>Klik</v>
      </c>
      <c r="C185" s="20" t="s">
        <v>2274</v>
      </c>
      <c r="D185" s="21" t="str">
        <f t="shared" si="5"/>
        <v>Klik</v>
      </c>
    </row>
    <row r="186" spans="1:4" x14ac:dyDescent="0.25">
      <c r="A186" s="12" t="s">
        <v>1907</v>
      </c>
      <c r="B186" s="18" t="str">
        <f t="shared" si="4"/>
        <v>Klik</v>
      </c>
      <c r="C186" s="20" t="s">
        <v>2275</v>
      </c>
      <c r="D186" s="21" t="str">
        <f t="shared" si="5"/>
        <v>Klik</v>
      </c>
    </row>
    <row r="187" spans="1:4" x14ac:dyDescent="0.25">
      <c r="A187" s="12" t="s">
        <v>2161</v>
      </c>
      <c r="B187" s="18" t="str">
        <f t="shared" si="4"/>
        <v>Klik</v>
      </c>
      <c r="C187" s="20" t="s">
        <v>2276</v>
      </c>
      <c r="D187" s="21" t="str">
        <f t="shared" si="5"/>
        <v>Klik</v>
      </c>
    </row>
    <row r="188" spans="1:4" x14ac:dyDescent="0.25">
      <c r="A188" s="12" t="s">
        <v>2163</v>
      </c>
      <c r="B188" s="18" t="str">
        <f t="shared" si="4"/>
        <v>Klik</v>
      </c>
      <c r="C188" s="20" t="s">
        <v>2275</v>
      </c>
      <c r="D188" s="21" t="str">
        <f t="shared" si="5"/>
        <v>Klik</v>
      </c>
    </row>
    <row r="189" spans="1:4" x14ac:dyDescent="0.25">
      <c r="A189" s="12" t="s">
        <v>2162</v>
      </c>
      <c r="B189" s="18" t="str">
        <f t="shared" si="4"/>
        <v>Klik</v>
      </c>
      <c r="C189" s="20" t="s">
        <v>2277</v>
      </c>
      <c r="D189" s="21" t="str">
        <f t="shared" si="5"/>
        <v>Klik</v>
      </c>
    </row>
    <row r="190" spans="1:4" x14ac:dyDescent="0.25">
      <c r="A190" s="12" t="s">
        <v>2164</v>
      </c>
      <c r="B190" s="18" t="str">
        <f t="shared" si="4"/>
        <v>Klik</v>
      </c>
      <c r="C190" s="20" t="s">
        <v>2275</v>
      </c>
      <c r="D190" s="21" t="str">
        <f t="shared" si="5"/>
        <v>Klik</v>
      </c>
    </row>
    <row r="191" spans="1:4" x14ac:dyDescent="0.25">
      <c r="A191" s="12" t="s">
        <v>2160</v>
      </c>
      <c r="B191" s="18" t="str">
        <f t="shared" si="4"/>
        <v>Klik</v>
      </c>
      <c r="C191" s="20" t="s">
        <v>2275</v>
      </c>
      <c r="D191" s="21" t="str">
        <f t="shared" si="5"/>
        <v>Klik</v>
      </c>
    </row>
    <row r="192" spans="1:4" x14ac:dyDescent="0.25">
      <c r="A192" s="12" t="s">
        <v>1908</v>
      </c>
      <c r="B192" s="18" t="str">
        <f t="shared" si="4"/>
        <v>Klik</v>
      </c>
      <c r="C192" s="20" t="s">
        <v>2278</v>
      </c>
      <c r="D192" s="21" t="str">
        <f t="shared" si="5"/>
        <v>Klik</v>
      </c>
    </row>
    <row r="193" spans="1:4" x14ac:dyDescent="0.25">
      <c r="A193" s="12" t="s">
        <v>2165</v>
      </c>
      <c r="B193" s="18" t="str">
        <f t="shared" si="4"/>
        <v>Klik</v>
      </c>
      <c r="C193" s="20" t="s">
        <v>2278</v>
      </c>
      <c r="D193" s="21" t="str">
        <f t="shared" si="5"/>
        <v>Klik</v>
      </c>
    </row>
    <row r="194" spans="1:4" x14ac:dyDescent="0.25">
      <c r="A194" s="12" t="s">
        <v>2166</v>
      </c>
      <c r="B194" s="18" t="str">
        <f t="shared" ref="B194:B257" si="6">HYPERLINK(A194,"Klik")</f>
        <v>Klik</v>
      </c>
      <c r="C194" s="20" t="s">
        <v>2278</v>
      </c>
      <c r="D194" s="21" t="str">
        <f t="shared" si="5"/>
        <v>Klik</v>
      </c>
    </row>
    <row r="195" spans="1:4" x14ac:dyDescent="0.25">
      <c r="A195" s="12" t="s">
        <v>1909</v>
      </c>
      <c r="B195" s="18" t="str">
        <f t="shared" si="6"/>
        <v>Klik</v>
      </c>
      <c r="C195" s="20" t="s">
        <v>2278</v>
      </c>
      <c r="D195" s="21" t="str">
        <f t="shared" si="5"/>
        <v>Klik</v>
      </c>
    </row>
    <row r="196" spans="1:4" x14ac:dyDescent="0.25">
      <c r="A196" s="12" t="s">
        <v>2168</v>
      </c>
      <c r="B196" s="18" t="str">
        <f t="shared" si="6"/>
        <v>Klik</v>
      </c>
      <c r="C196" s="20" t="s">
        <v>2278</v>
      </c>
      <c r="D196" s="21" t="str">
        <f t="shared" si="5"/>
        <v>Klik</v>
      </c>
    </row>
    <row r="197" spans="1:4" x14ac:dyDescent="0.25">
      <c r="A197" s="12" t="s">
        <v>2167</v>
      </c>
      <c r="B197" s="18" t="str">
        <f t="shared" si="6"/>
        <v>Klik</v>
      </c>
      <c r="C197" s="20" t="s">
        <v>2278</v>
      </c>
      <c r="D197" s="21" t="str">
        <f t="shared" si="5"/>
        <v>Klik</v>
      </c>
    </row>
    <row r="198" spans="1:4" x14ac:dyDescent="0.25">
      <c r="A198" s="12" t="s">
        <v>1911</v>
      </c>
      <c r="B198" s="18" t="str">
        <f t="shared" si="6"/>
        <v>Klik</v>
      </c>
      <c r="C198" s="20"/>
      <c r="D198" s="21"/>
    </row>
    <row r="199" spans="1:4" x14ac:dyDescent="0.25">
      <c r="A199" s="12" t="s">
        <v>1912</v>
      </c>
      <c r="B199" s="18" t="str">
        <f t="shared" si="6"/>
        <v>Klik</v>
      </c>
      <c r="C199" s="20"/>
      <c r="D199" s="21"/>
    </row>
    <row r="200" spans="1:4" x14ac:dyDescent="0.25">
      <c r="A200" s="12" t="s">
        <v>1913</v>
      </c>
      <c r="B200" s="18" t="str">
        <f t="shared" si="6"/>
        <v>Klik</v>
      </c>
      <c r="C200" s="20"/>
      <c r="D200" s="21"/>
    </row>
    <row r="201" spans="1:4" x14ac:dyDescent="0.25">
      <c r="A201" s="12" t="s">
        <v>1914</v>
      </c>
      <c r="B201" s="18" t="str">
        <f t="shared" si="6"/>
        <v>Klik</v>
      </c>
      <c r="C201" s="20"/>
      <c r="D201" s="21"/>
    </row>
    <row r="202" spans="1:4" x14ac:dyDescent="0.25">
      <c r="A202" s="12" t="s">
        <v>1915</v>
      </c>
      <c r="B202" s="18" t="str">
        <f t="shared" si="6"/>
        <v>Klik</v>
      </c>
      <c r="C202" s="20"/>
      <c r="D202" s="21"/>
    </row>
    <row r="203" spans="1:4" x14ac:dyDescent="0.25">
      <c r="A203" s="12" t="s">
        <v>1916</v>
      </c>
      <c r="B203" s="18" t="str">
        <f t="shared" si="6"/>
        <v>Klik</v>
      </c>
      <c r="C203" s="20"/>
      <c r="D203" s="21"/>
    </row>
    <row r="204" spans="1:4" x14ac:dyDescent="0.25">
      <c r="A204" s="12" t="s">
        <v>1917</v>
      </c>
      <c r="B204" s="18" t="str">
        <f t="shared" si="6"/>
        <v>Klik</v>
      </c>
      <c r="C204" s="20"/>
      <c r="D204" s="21"/>
    </row>
    <row r="205" spans="1:4" x14ac:dyDescent="0.25">
      <c r="A205" s="12" t="s">
        <v>1918</v>
      </c>
      <c r="B205" s="18" t="str">
        <f t="shared" si="6"/>
        <v>Klik</v>
      </c>
      <c r="C205" s="20"/>
      <c r="D205" s="21"/>
    </row>
    <row r="206" spans="1:4" x14ac:dyDescent="0.25">
      <c r="A206" s="12" t="s">
        <v>1910</v>
      </c>
      <c r="B206" s="18" t="str">
        <f t="shared" si="6"/>
        <v>Klik</v>
      </c>
      <c r="C206" s="20"/>
      <c r="D206" s="21"/>
    </row>
    <row r="207" spans="1:4" x14ac:dyDescent="0.25">
      <c r="A207" s="12" t="s">
        <v>1920</v>
      </c>
      <c r="B207" s="18" t="str">
        <f t="shared" si="6"/>
        <v>Klik</v>
      </c>
      <c r="C207" s="20" t="s">
        <v>2279</v>
      </c>
      <c r="D207" s="21" t="str">
        <f t="shared" ref="D207:D268" si="7">HYPERLINK(_xlfn.CONCAT("https://www.wikidata.org/wiki/",C207),"Klik")</f>
        <v>Klik</v>
      </c>
    </row>
    <row r="208" spans="1:4" x14ac:dyDescent="0.25">
      <c r="A208" s="12" t="s">
        <v>1921</v>
      </c>
      <c r="B208" s="18" t="str">
        <f t="shared" si="6"/>
        <v>Klik</v>
      </c>
      <c r="C208" s="20" t="s">
        <v>2279</v>
      </c>
      <c r="D208" s="21" t="str">
        <f t="shared" si="7"/>
        <v>Klik</v>
      </c>
    </row>
    <row r="209" spans="1:4" x14ac:dyDescent="0.25">
      <c r="A209" s="12" t="s">
        <v>1919</v>
      </c>
      <c r="B209" s="18" t="str">
        <f t="shared" si="6"/>
        <v>Klik</v>
      </c>
      <c r="C209" s="20" t="s">
        <v>2279</v>
      </c>
      <c r="D209" s="21" t="str">
        <f t="shared" si="7"/>
        <v>Klik</v>
      </c>
    </row>
    <row r="210" spans="1:4" x14ac:dyDescent="0.25">
      <c r="A210" s="12" t="s">
        <v>1923</v>
      </c>
      <c r="B210" s="18" t="str">
        <f t="shared" si="6"/>
        <v>Klik</v>
      </c>
      <c r="C210" s="20" t="s">
        <v>2280</v>
      </c>
      <c r="D210" s="21" t="str">
        <f t="shared" si="7"/>
        <v>Klik</v>
      </c>
    </row>
    <row r="211" spans="1:4" x14ac:dyDescent="0.25">
      <c r="A211" s="12" t="s">
        <v>1924</v>
      </c>
      <c r="B211" s="18" t="str">
        <f t="shared" si="6"/>
        <v>Klik</v>
      </c>
      <c r="C211" s="20" t="s">
        <v>2280</v>
      </c>
      <c r="D211" s="21" t="str">
        <f t="shared" si="7"/>
        <v>Klik</v>
      </c>
    </row>
    <row r="212" spans="1:4" x14ac:dyDescent="0.25">
      <c r="A212" s="12" t="s">
        <v>1925</v>
      </c>
      <c r="B212" s="18" t="str">
        <f t="shared" si="6"/>
        <v>Klik</v>
      </c>
      <c r="C212" s="20" t="s">
        <v>2280</v>
      </c>
      <c r="D212" s="21" t="str">
        <f t="shared" si="7"/>
        <v>Klik</v>
      </c>
    </row>
    <row r="213" spans="1:4" x14ac:dyDescent="0.25">
      <c r="A213" s="12" t="s">
        <v>1926</v>
      </c>
      <c r="B213" s="18" t="str">
        <f t="shared" si="6"/>
        <v>Klik</v>
      </c>
      <c r="C213" s="20" t="s">
        <v>2280</v>
      </c>
      <c r="D213" s="21" t="str">
        <f t="shared" si="7"/>
        <v>Klik</v>
      </c>
    </row>
    <row r="214" spans="1:4" x14ac:dyDescent="0.25">
      <c r="A214" s="12" t="s">
        <v>1922</v>
      </c>
      <c r="B214" s="18" t="str">
        <f t="shared" si="6"/>
        <v>Klik</v>
      </c>
      <c r="C214" s="20" t="s">
        <v>2280</v>
      </c>
      <c r="D214" s="21" t="str">
        <f t="shared" si="7"/>
        <v>Klik</v>
      </c>
    </row>
    <row r="215" spans="1:4" x14ac:dyDescent="0.25">
      <c r="A215" s="12" t="s">
        <v>1928</v>
      </c>
      <c r="B215" s="18" t="str">
        <f t="shared" si="6"/>
        <v>Klik</v>
      </c>
      <c r="C215" s="20"/>
      <c r="D215" s="21"/>
    </row>
    <row r="216" spans="1:4" x14ac:dyDescent="0.25">
      <c r="A216" s="12" t="s">
        <v>1929</v>
      </c>
      <c r="B216" s="18" t="str">
        <f t="shared" si="6"/>
        <v>Klik</v>
      </c>
      <c r="C216" s="20"/>
      <c r="D216" s="21"/>
    </row>
    <row r="217" spans="1:4" x14ac:dyDescent="0.25">
      <c r="A217" s="12" t="s">
        <v>1927</v>
      </c>
      <c r="B217" s="18" t="str">
        <f t="shared" si="6"/>
        <v>Klik</v>
      </c>
      <c r="C217" s="20"/>
      <c r="D217" s="21"/>
    </row>
    <row r="218" spans="1:4" x14ac:dyDescent="0.25">
      <c r="A218" s="12" t="s">
        <v>1931</v>
      </c>
      <c r="B218" s="18" t="str">
        <f t="shared" si="6"/>
        <v>Klik</v>
      </c>
      <c r="C218" s="20" t="s">
        <v>2281</v>
      </c>
      <c r="D218" s="21" t="str">
        <f t="shared" si="7"/>
        <v>Klik</v>
      </c>
    </row>
    <row r="219" spans="1:4" x14ac:dyDescent="0.25">
      <c r="A219" s="12" t="s">
        <v>1930</v>
      </c>
      <c r="B219" s="18" t="str">
        <f t="shared" si="6"/>
        <v>Klik</v>
      </c>
      <c r="C219" s="20" t="s">
        <v>2281</v>
      </c>
      <c r="D219" s="21" t="str">
        <f t="shared" si="7"/>
        <v>Klik</v>
      </c>
    </row>
    <row r="220" spans="1:4" x14ac:dyDescent="0.25">
      <c r="A220" s="12" t="s">
        <v>2173</v>
      </c>
      <c r="B220" s="18" t="str">
        <f t="shared" si="6"/>
        <v>Klik</v>
      </c>
      <c r="C220" s="20" t="s">
        <v>2282</v>
      </c>
      <c r="D220" s="21" t="str">
        <f t="shared" si="7"/>
        <v>Klik</v>
      </c>
    </row>
    <row r="221" spans="1:4" x14ac:dyDescent="0.25">
      <c r="A221" s="12" t="s">
        <v>2169</v>
      </c>
      <c r="B221" s="18" t="str">
        <f t="shared" si="6"/>
        <v>Klik</v>
      </c>
      <c r="C221" s="20" t="s">
        <v>2282</v>
      </c>
      <c r="D221" s="21" t="str">
        <f t="shared" si="7"/>
        <v>Klik</v>
      </c>
    </row>
    <row r="222" spans="1:4" x14ac:dyDescent="0.25">
      <c r="A222" s="12" t="s">
        <v>2172</v>
      </c>
      <c r="B222" s="18" t="str">
        <f t="shared" si="6"/>
        <v>Klik</v>
      </c>
      <c r="C222" s="20" t="s">
        <v>2282</v>
      </c>
      <c r="D222" s="21" t="str">
        <f t="shared" si="7"/>
        <v>Klik</v>
      </c>
    </row>
    <row r="223" spans="1:4" x14ac:dyDescent="0.25">
      <c r="A223" s="12" t="s">
        <v>2171</v>
      </c>
      <c r="B223" s="18" t="str">
        <f t="shared" si="6"/>
        <v>Klik</v>
      </c>
      <c r="C223" s="20" t="s">
        <v>2282</v>
      </c>
      <c r="D223" s="21" t="str">
        <f t="shared" si="7"/>
        <v>Klik</v>
      </c>
    </row>
    <row r="224" spans="1:4" x14ac:dyDescent="0.25">
      <c r="A224" s="12" t="s">
        <v>1932</v>
      </c>
      <c r="B224" s="18" t="str">
        <f t="shared" si="6"/>
        <v>Klik</v>
      </c>
      <c r="C224" s="20" t="s">
        <v>2282</v>
      </c>
      <c r="D224" s="21" t="str">
        <f t="shared" si="7"/>
        <v>Klik</v>
      </c>
    </row>
    <row r="225" spans="1:4" x14ac:dyDescent="0.25">
      <c r="A225" s="12" t="s">
        <v>2170</v>
      </c>
      <c r="B225" s="18" t="str">
        <f t="shared" si="6"/>
        <v>Klik</v>
      </c>
      <c r="C225" s="20" t="s">
        <v>2282</v>
      </c>
      <c r="D225" s="21" t="str">
        <f t="shared" si="7"/>
        <v>Klik</v>
      </c>
    </row>
    <row r="226" spans="1:4" x14ac:dyDescent="0.25">
      <c r="A226" s="12" t="s">
        <v>1934</v>
      </c>
      <c r="B226" s="18" t="str">
        <f t="shared" si="6"/>
        <v>Klik</v>
      </c>
      <c r="C226" s="20" t="s">
        <v>2264</v>
      </c>
      <c r="D226" s="21" t="str">
        <f t="shared" si="7"/>
        <v>Klik</v>
      </c>
    </row>
    <row r="227" spans="1:4" x14ac:dyDescent="0.25">
      <c r="A227" s="12" t="s">
        <v>1935</v>
      </c>
      <c r="B227" s="18" t="str">
        <f t="shared" si="6"/>
        <v>Klik</v>
      </c>
      <c r="C227" s="20" t="s">
        <v>2264</v>
      </c>
      <c r="D227" s="21" t="str">
        <f t="shared" si="7"/>
        <v>Klik</v>
      </c>
    </row>
    <row r="228" spans="1:4" x14ac:dyDescent="0.25">
      <c r="A228" s="12" t="s">
        <v>1936</v>
      </c>
      <c r="B228" s="18" t="str">
        <f t="shared" si="6"/>
        <v>Klik</v>
      </c>
      <c r="C228" s="20" t="s">
        <v>2264</v>
      </c>
      <c r="D228" s="21" t="str">
        <f t="shared" si="7"/>
        <v>Klik</v>
      </c>
    </row>
    <row r="229" spans="1:4" x14ac:dyDescent="0.25">
      <c r="A229" s="12" t="s">
        <v>1937</v>
      </c>
      <c r="B229" s="18" t="str">
        <f t="shared" si="6"/>
        <v>Klik</v>
      </c>
      <c r="C229" s="20" t="s">
        <v>2264</v>
      </c>
      <c r="D229" s="21" t="str">
        <f t="shared" si="7"/>
        <v>Klik</v>
      </c>
    </row>
    <row r="230" spans="1:4" x14ac:dyDescent="0.25">
      <c r="A230" s="12" t="s">
        <v>1933</v>
      </c>
      <c r="B230" s="18" t="str">
        <f t="shared" si="6"/>
        <v>Klik</v>
      </c>
      <c r="C230" s="20" t="s">
        <v>2264</v>
      </c>
      <c r="D230" s="21" t="str">
        <f t="shared" si="7"/>
        <v>Klik</v>
      </c>
    </row>
    <row r="231" spans="1:4" x14ac:dyDescent="0.25">
      <c r="A231" s="12" t="s">
        <v>1938</v>
      </c>
      <c r="B231" s="18" t="str">
        <f t="shared" si="6"/>
        <v>Klik</v>
      </c>
      <c r="C231" s="20" t="s">
        <v>2283</v>
      </c>
      <c r="D231" s="21" t="str">
        <f t="shared" si="7"/>
        <v>Klik</v>
      </c>
    </row>
    <row r="232" spans="1:4" x14ac:dyDescent="0.25">
      <c r="A232" s="12" t="s">
        <v>2174</v>
      </c>
      <c r="B232" s="18" t="str">
        <f t="shared" si="6"/>
        <v>Klik</v>
      </c>
      <c r="C232" s="20" t="s">
        <v>2283</v>
      </c>
      <c r="D232" s="21" t="str">
        <f t="shared" si="7"/>
        <v>Klik</v>
      </c>
    </row>
    <row r="233" spans="1:4" x14ac:dyDescent="0.25">
      <c r="A233" s="12" t="s">
        <v>2175</v>
      </c>
      <c r="B233" s="18" t="str">
        <f t="shared" si="6"/>
        <v>Klik</v>
      </c>
      <c r="C233" s="20" t="s">
        <v>2283</v>
      </c>
      <c r="D233" s="21" t="str">
        <f t="shared" si="7"/>
        <v>Klik</v>
      </c>
    </row>
    <row r="234" spans="1:4" x14ac:dyDescent="0.25">
      <c r="A234" s="12" t="s">
        <v>2176</v>
      </c>
      <c r="B234" s="18" t="str">
        <f t="shared" si="6"/>
        <v>Klik</v>
      </c>
      <c r="C234" s="20" t="s">
        <v>2283</v>
      </c>
      <c r="D234" s="21" t="str">
        <f t="shared" si="7"/>
        <v>Klik</v>
      </c>
    </row>
    <row r="235" spans="1:4" x14ac:dyDescent="0.25">
      <c r="A235" s="12" t="s">
        <v>1940</v>
      </c>
      <c r="B235" s="18" t="str">
        <f t="shared" si="6"/>
        <v>Klik</v>
      </c>
      <c r="C235" s="20" t="s">
        <v>2284</v>
      </c>
      <c r="D235" s="21" t="str">
        <f t="shared" si="7"/>
        <v>Klik</v>
      </c>
    </row>
    <row r="236" spans="1:4" x14ac:dyDescent="0.25">
      <c r="A236" s="12" t="s">
        <v>1941</v>
      </c>
      <c r="B236" s="18" t="str">
        <f t="shared" si="6"/>
        <v>Klik</v>
      </c>
      <c r="C236" s="20" t="s">
        <v>2284</v>
      </c>
      <c r="D236" s="21" t="str">
        <f t="shared" si="7"/>
        <v>Klik</v>
      </c>
    </row>
    <row r="237" spans="1:4" x14ac:dyDescent="0.25">
      <c r="A237" s="12" t="s">
        <v>1939</v>
      </c>
      <c r="B237" s="18" t="str">
        <f t="shared" si="6"/>
        <v>Klik</v>
      </c>
      <c r="C237" s="20" t="s">
        <v>2284</v>
      </c>
      <c r="D237" s="21" t="str">
        <f t="shared" si="7"/>
        <v>Klik</v>
      </c>
    </row>
    <row r="238" spans="1:4" x14ac:dyDescent="0.25">
      <c r="A238" s="12" t="s">
        <v>1942</v>
      </c>
      <c r="B238" s="18" t="str">
        <f t="shared" si="6"/>
        <v>Klik</v>
      </c>
      <c r="C238" s="20" t="s">
        <v>2285</v>
      </c>
      <c r="D238" s="21" t="str">
        <f t="shared" si="7"/>
        <v>Klik</v>
      </c>
    </row>
    <row r="239" spans="1:4" x14ac:dyDescent="0.25">
      <c r="A239" s="12" t="s">
        <v>1943</v>
      </c>
      <c r="B239" s="18" t="str">
        <f t="shared" si="6"/>
        <v>Klik</v>
      </c>
      <c r="C239" s="20" t="s">
        <v>2286</v>
      </c>
      <c r="D239" s="21" t="str">
        <f t="shared" si="7"/>
        <v>Klik</v>
      </c>
    </row>
    <row r="240" spans="1:4" x14ac:dyDescent="0.25">
      <c r="A240" s="12" t="s">
        <v>2313</v>
      </c>
      <c r="B240" s="18" t="str">
        <f t="shared" si="6"/>
        <v>Klik</v>
      </c>
      <c r="C240" s="20" t="s">
        <v>2287</v>
      </c>
      <c r="D240" s="21" t="str">
        <f t="shared" si="7"/>
        <v>Klik</v>
      </c>
    </row>
    <row r="241" spans="1:4" x14ac:dyDescent="0.25">
      <c r="A241" s="12" t="s">
        <v>1944</v>
      </c>
      <c r="B241" s="18" t="str">
        <f t="shared" si="6"/>
        <v>Klik</v>
      </c>
      <c r="C241" s="20" t="s">
        <v>2288</v>
      </c>
      <c r="D241" s="21" t="str">
        <f t="shared" si="7"/>
        <v>Klik</v>
      </c>
    </row>
    <row r="242" spans="1:4" x14ac:dyDescent="0.25">
      <c r="A242" s="12" t="s">
        <v>1946</v>
      </c>
      <c r="B242" s="18" t="str">
        <f t="shared" si="6"/>
        <v>Klik</v>
      </c>
      <c r="C242" s="20" t="s">
        <v>2289</v>
      </c>
      <c r="D242" s="21" t="str">
        <f t="shared" si="7"/>
        <v>Klik</v>
      </c>
    </row>
    <row r="243" spans="1:4" x14ac:dyDescent="0.25">
      <c r="A243" s="12" t="s">
        <v>1947</v>
      </c>
      <c r="B243" s="18" t="str">
        <f t="shared" si="6"/>
        <v>Klik</v>
      </c>
      <c r="C243" s="20" t="s">
        <v>2289</v>
      </c>
      <c r="D243" s="21" t="str">
        <f t="shared" si="7"/>
        <v>Klik</v>
      </c>
    </row>
    <row r="244" spans="1:4" x14ac:dyDescent="0.25">
      <c r="A244" s="12" t="s">
        <v>1945</v>
      </c>
      <c r="B244" s="18" t="str">
        <f t="shared" si="6"/>
        <v>Klik</v>
      </c>
      <c r="C244" s="20" t="s">
        <v>2289</v>
      </c>
      <c r="D244" s="21" t="str">
        <f t="shared" si="7"/>
        <v>Klik</v>
      </c>
    </row>
    <row r="245" spans="1:4" x14ac:dyDescent="0.25">
      <c r="A245" s="12" t="s">
        <v>1949</v>
      </c>
      <c r="B245" s="18" t="str">
        <f t="shared" si="6"/>
        <v>Klik</v>
      </c>
      <c r="C245" s="20" t="s">
        <v>2264</v>
      </c>
      <c r="D245" s="21" t="str">
        <f t="shared" si="7"/>
        <v>Klik</v>
      </c>
    </row>
    <row r="246" spans="1:4" x14ac:dyDescent="0.25">
      <c r="A246" s="12" t="s">
        <v>1950</v>
      </c>
      <c r="B246" s="18" t="str">
        <f t="shared" si="6"/>
        <v>Klik</v>
      </c>
      <c r="C246" s="20" t="s">
        <v>2264</v>
      </c>
      <c r="D246" s="21" t="str">
        <f t="shared" si="7"/>
        <v>Klik</v>
      </c>
    </row>
    <row r="247" spans="1:4" x14ac:dyDescent="0.25">
      <c r="A247" s="12" t="s">
        <v>1948</v>
      </c>
      <c r="B247" s="18" t="str">
        <f t="shared" si="6"/>
        <v>Klik</v>
      </c>
      <c r="C247" s="20" t="s">
        <v>2264</v>
      </c>
      <c r="D247" s="21" t="str">
        <f t="shared" si="7"/>
        <v>Klik</v>
      </c>
    </row>
    <row r="248" spans="1:4" x14ac:dyDescent="0.25">
      <c r="A248" s="12" t="s">
        <v>1951</v>
      </c>
      <c r="B248" s="18" t="str">
        <f t="shared" si="6"/>
        <v>Klik</v>
      </c>
      <c r="C248" s="20" t="s">
        <v>2290</v>
      </c>
      <c r="D248" s="21" t="str">
        <f t="shared" si="7"/>
        <v>Klik</v>
      </c>
    </row>
    <row r="249" spans="1:4" x14ac:dyDescent="0.25">
      <c r="A249" s="12" t="s">
        <v>1952</v>
      </c>
      <c r="B249" s="18" t="str">
        <f t="shared" si="6"/>
        <v>Klik</v>
      </c>
      <c r="C249" s="20" t="s">
        <v>2290</v>
      </c>
      <c r="D249" s="21" t="str">
        <f t="shared" si="7"/>
        <v>Klik</v>
      </c>
    </row>
    <row r="250" spans="1:4" x14ac:dyDescent="0.25">
      <c r="A250" s="12" t="s">
        <v>1953</v>
      </c>
      <c r="B250" s="18" t="str">
        <f t="shared" si="6"/>
        <v>Klik</v>
      </c>
      <c r="C250" s="20" t="s">
        <v>2290</v>
      </c>
      <c r="D250" s="21" t="str">
        <f t="shared" si="7"/>
        <v>Klik</v>
      </c>
    </row>
    <row r="251" spans="1:4" x14ac:dyDescent="0.25">
      <c r="A251" s="12" t="s">
        <v>1954</v>
      </c>
      <c r="B251" s="18" t="str">
        <f t="shared" si="6"/>
        <v>Klik</v>
      </c>
      <c r="C251" s="20" t="s">
        <v>2290</v>
      </c>
      <c r="D251" s="21" t="str">
        <f t="shared" si="7"/>
        <v>Klik</v>
      </c>
    </row>
    <row r="252" spans="1:4" x14ac:dyDescent="0.25">
      <c r="A252" s="12" t="s">
        <v>1955</v>
      </c>
      <c r="B252" s="18" t="str">
        <f t="shared" si="6"/>
        <v>Klik</v>
      </c>
      <c r="C252" s="20" t="s">
        <v>2290</v>
      </c>
      <c r="D252" s="21" t="str">
        <f t="shared" si="7"/>
        <v>Klik</v>
      </c>
    </row>
    <row r="253" spans="1:4" x14ac:dyDescent="0.25">
      <c r="A253" s="12" t="s">
        <v>1956</v>
      </c>
      <c r="B253" s="18" t="str">
        <f t="shared" si="6"/>
        <v>Klik</v>
      </c>
      <c r="C253" s="20" t="s">
        <v>2290</v>
      </c>
      <c r="D253" s="21" t="str">
        <f t="shared" si="7"/>
        <v>Klik</v>
      </c>
    </row>
    <row r="254" spans="1:4" x14ac:dyDescent="0.25">
      <c r="A254" s="12" t="s">
        <v>1957</v>
      </c>
      <c r="B254" s="18" t="str">
        <f t="shared" si="6"/>
        <v>Klik</v>
      </c>
      <c r="C254" s="20" t="s">
        <v>2290</v>
      </c>
      <c r="D254" s="21" t="str">
        <f t="shared" si="7"/>
        <v>Klik</v>
      </c>
    </row>
    <row r="255" spans="1:4" x14ac:dyDescent="0.25">
      <c r="A255" s="12" t="s">
        <v>1958</v>
      </c>
      <c r="B255" s="18" t="str">
        <f t="shared" si="6"/>
        <v>Klik</v>
      </c>
      <c r="C255" s="20" t="s">
        <v>2290</v>
      </c>
      <c r="D255" s="21" t="str">
        <f t="shared" si="7"/>
        <v>Klik</v>
      </c>
    </row>
    <row r="256" spans="1:4" x14ac:dyDescent="0.25">
      <c r="A256" s="12" t="s">
        <v>1959</v>
      </c>
      <c r="B256" s="18" t="str">
        <f t="shared" si="6"/>
        <v>Klik</v>
      </c>
      <c r="C256" s="20" t="s">
        <v>2290</v>
      </c>
      <c r="D256" s="21" t="str">
        <f t="shared" si="7"/>
        <v>Klik</v>
      </c>
    </row>
    <row r="257" spans="1:4" x14ac:dyDescent="0.25">
      <c r="A257" s="12" t="s">
        <v>1960</v>
      </c>
      <c r="B257" s="18" t="str">
        <f t="shared" si="6"/>
        <v>Klik</v>
      </c>
      <c r="C257" s="20" t="s">
        <v>2290</v>
      </c>
      <c r="D257" s="21" t="str">
        <f t="shared" si="7"/>
        <v>Klik</v>
      </c>
    </row>
    <row r="258" spans="1:4" x14ac:dyDescent="0.25">
      <c r="A258" s="12" t="s">
        <v>1961</v>
      </c>
      <c r="B258" s="18" t="str">
        <f t="shared" ref="B258:B292" si="8">HYPERLINK(A258,"Klik")</f>
        <v>Klik</v>
      </c>
      <c r="C258" s="20" t="s">
        <v>2290</v>
      </c>
      <c r="D258" s="21" t="str">
        <f t="shared" si="7"/>
        <v>Klik</v>
      </c>
    </row>
    <row r="259" spans="1:4" x14ac:dyDescent="0.25">
      <c r="A259" s="12" t="s">
        <v>1962</v>
      </c>
      <c r="B259" s="18" t="str">
        <f t="shared" si="8"/>
        <v>Klik</v>
      </c>
      <c r="C259" s="20" t="s">
        <v>2290</v>
      </c>
      <c r="D259" s="21" t="str">
        <f t="shared" si="7"/>
        <v>Klik</v>
      </c>
    </row>
    <row r="260" spans="1:4" x14ac:dyDescent="0.25">
      <c r="A260" s="12" t="s">
        <v>1964</v>
      </c>
      <c r="B260" s="18" t="str">
        <f t="shared" si="8"/>
        <v>Klik</v>
      </c>
      <c r="C260" s="20" t="s">
        <v>2291</v>
      </c>
      <c r="D260" s="21" t="str">
        <f t="shared" si="7"/>
        <v>Klik</v>
      </c>
    </row>
    <row r="261" spans="1:4" x14ac:dyDescent="0.25">
      <c r="A261" s="12" t="s">
        <v>1965</v>
      </c>
      <c r="B261" s="18" t="str">
        <f t="shared" si="8"/>
        <v>Klik</v>
      </c>
      <c r="C261" s="20" t="s">
        <v>2291</v>
      </c>
      <c r="D261" s="21" t="str">
        <f t="shared" si="7"/>
        <v>Klik</v>
      </c>
    </row>
    <row r="262" spans="1:4" x14ac:dyDescent="0.25">
      <c r="A262" s="12" t="s">
        <v>1966</v>
      </c>
      <c r="B262" s="18" t="str">
        <f t="shared" si="8"/>
        <v>Klik</v>
      </c>
      <c r="C262" s="20" t="s">
        <v>2291</v>
      </c>
      <c r="D262" s="21" t="str">
        <f t="shared" si="7"/>
        <v>Klik</v>
      </c>
    </row>
    <row r="263" spans="1:4" x14ac:dyDescent="0.25">
      <c r="A263" s="12" t="s">
        <v>1963</v>
      </c>
      <c r="B263" s="18" t="str">
        <f t="shared" si="8"/>
        <v>Klik</v>
      </c>
      <c r="C263" s="20" t="s">
        <v>2291</v>
      </c>
      <c r="D263" s="21" t="str">
        <f t="shared" si="7"/>
        <v>Klik</v>
      </c>
    </row>
    <row r="264" spans="1:4" x14ac:dyDescent="0.25">
      <c r="A264" s="12" t="s">
        <v>1967</v>
      </c>
      <c r="B264" s="18" t="str">
        <f t="shared" si="8"/>
        <v>Klik</v>
      </c>
      <c r="C264" s="20" t="s">
        <v>2292</v>
      </c>
      <c r="D264" s="21" t="str">
        <f t="shared" si="7"/>
        <v>Klik</v>
      </c>
    </row>
    <row r="265" spans="1:4" x14ac:dyDescent="0.25">
      <c r="A265" s="12" t="s">
        <v>1968</v>
      </c>
      <c r="B265" s="18" t="str">
        <f t="shared" si="8"/>
        <v>Klik</v>
      </c>
      <c r="C265" s="20" t="s">
        <v>2292</v>
      </c>
      <c r="D265" s="21" t="str">
        <f t="shared" si="7"/>
        <v>Klik</v>
      </c>
    </row>
    <row r="266" spans="1:4" x14ac:dyDescent="0.25">
      <c r="A266" s="12" t="s">
        <v>2179</v>
      </c>
      <c r="B266" s="18" t="str">
        <f t="shared" si="8"/>
        <v>Klik</v>
      </c>
      <c r="C266" s="20" t="s">
        <v>2293</v>
      </c>
      <c r="D266" s="21" t="str">
        <f t="shared" si="7"/>
        <v>Klik</v>
      </c>
    </row>
    <row r="267" spans="1:4" x14ac:dyDescent="0.25">
      <c r="A267" s="12" t="s">
        <v>2177</v>
      </c>
      <c r="B267" s="18" t="str">
        <f t="shared" si="8"/>
        <v>Klik</v>
      </c>
      <c r="C267" s="20"/>
      <c r="D267" s="21"/>
    </row>
    <row r="268" spans="1:4" x14ac:dyDescent="0.25">
      <c r="A268" s="12" t="s">
        <v>2178</v>
      </c>
      <c r="B268" s="18" t="str">
        <f t="shared" si="8"/>
        <v>Klik</v>
      </c>
      <c r="C268" s="20" t="s">
        <v>2294</v>
      </c>
      <c r="D268" s="21" t="str">
        <f t="shared" si="7"/>
        <v>Klik</v>
      </c>
    </row>
    <row r="269" spans="1:4" x14ac:dyDescent="0.25">
      <c r="A269" s="12" t="s">
        <v>1970</v>
      </c>
      <c r="B269" s="18" t="str">
        <f t="shared" si="8"/>
        <v>Klik</v>
      </c>
      <c r="C269" s="20"/>
      <c r="D269" s="21"/>
    </row>
    <row r="270" spans="1:4" x14ac:dyDescent="0.25">
      <c r="A270" s="12" t="s">
        <v>1971</v>
      </c>
      <c r="B270" s="18" t="str">
        <f t="shared" si="8"/>
        <v>Klik</v>
      </c>
      <c r="C270" s="20"/>
      <c r="D270" s="21"/>
    </row>
    <row r="271" spans="1:4" x14ac:dyDescent="0.25">
      <c r="A271" s="12" t="s">
        <v>1972</v>
      </c>
      <c r="B271" s="18" t="str">
        <f t="shared" si="8"/>
        <v>Klik</v>
      </c>
      <c r="C271" s="20"/>
      <c r="D271" s="21"/>
    </row>
    <row r="272" spans="1:4" x14ac:dyDescent="0.25">
      <c r="A272" s="12" t="s">
        <v>1973</v>
      </c>
      <c r="B272" s="18" t="str">
        <f t="shared" si="8"/>
        <v>Klik</v>
      </c>
      <c r="C272" s="20"/>
      <c r="D272" s="21"/>
    </row>
    <row r="273" spans="1:4" x14ac:dyDescent="0.25">
      <c r="A273" s="12" t="s">
        <v>1969</v>
      </c>
      <c r="B273" s="18" t="str">
        <f t="shared" si="8"/>
        <v>Klik</v>
      </c>
      <c r="C273" s="20"/>
      <c r="D273" s="21"/>
    </row>
    <row r="274" spans="1:4" x14ac:dyDescent="0.25">
      <c r="A274" s="12" t="s">
        <v>1975</v>
      </c>
      <c r="B274" s="18" t="str">
        <f t="shared" si="8"/>
        <v>Klik</v>
      </c>
      <c r="C274" s="20" t="s">
        <v>2295</v>
      </c>
      <c r="D274" s="21" t="str">
        <f t="shared" ref="D274:D292" si="9">HYPERLINK(_xlfn.CONCAT("https://www.wikidata.org/wiki/",C274),"Klik")</f>
        <v>Klik</v>
      </c>
    </row>
    <row r="275" spans="1:4" x14ac:dyDescent="0.25">
      <c r="A275" s="12" t="s">
        <v>1976</v>
      </c>
      <c r="B275" s="18" t="str">
        <f t="shared" si="8"/>
        <v>Klik</v>
      </c>
      <c r="C275" s="20" t="s">
        <v>2295</v>
      </c>
      <c r="D275" s="21" t="str">
        <f t="shared" si="9"/>
        <v>Klik</v>
      </c>
    </row>
    <row r="276" spans="1:4" x14ac:dyDescent="0.25">
      <c r="A276" s="12" t="s">
        <v>1977</v>
      </c>
      <c r="B276" s="18" t="str">
        <f t="shared" si="8"/>
        <v>Klik</v>
      </c>
      <c r="C276" s="20" t="s">
        <v>2295</v>
      </c>
      <c r="D276" s="21" t="str">
        <f t="shared" si="9"/>
        <v>Klik</v>
      </c>
    </row>
    <row r="277" spans="1:4" x14ac:dyDescent="0.25">
      <c r="A277" s="12" t="s">
        <v>1978</v>
      </c>
      <c r="B277" s="18" t="str">
        <f t="shared" si="8"/>
        <v>Klik</v>
      </c>
      <c r="C277" s="20" t="s">
        <v>2295</v>
      </c>
      <c r="D277" s="21" t="str">
        <f t="shared" si="9"/>
        <v>Klik</v>
      </c>
    </row>
    <row r="278" spans="1:4" x14ac:dyDescent="0.25">
      <c r="A278" s="12" t="s">
        <v>1979</v>
      </c>
      <c r="B278" s="18" t="str">
        <f t="shared" si="8"/>
        <v>Klik</v>
      </c>
      <c r="C278" s="20" t="s">
        <v>2295</v>
      </c>
      <c r="D278" s="21" t="str">
        <f t="shared" si="9"/>
        <v>Klik</v>
      </c>
    </row>
    <row r="279" spans="1:4" x14ac:dyDescent="0.25">
      <c r="A279" s="12" t="s">
        <v>1980</v>
      </c>
      <c r="B279" s="18" t="str">
        <f t="shared" si="8"/>
        <v>Klik</v>
      </c>
      <c r="C279" s="20" t="s">
        <v>2295</v>
      </c>
      <c r="D279" s="21" t="str">
        <f t="shared" si="9"/>
        <v>Klik</v>
      </c>
    </row>
    <row r="280" spans="1:4" x14ac:dyDescent="0.25">
      <c r="A280" s="12" t="s">
        <v>1974</v>
      </c>
      <c r="B280" s="18" t="str">
        <f t="shared" si="8"/>
        <v>Klik</v>
      </c>
      <c r="C280" s="20" t="s">
        <v>2295</v>
      </c>
      <c r="D280" s="21" t="str">
        <f t="shared" si="9"/>
        <v>Klik</v>
      </c>
    </row>
    <row r="281" spans="1:4" x14ac:dyDescent="0.25">
      <c r="A281" s="12" t="s">
        <v>2184</v>
      </c>
      <c r="B281" s="18" t="str">
        <f t="shared" si="8"/>
        <v>Klik</v>
      </c>
      <c r="C281" s="20" t="s">
        <v>2296</v>
      </c>
      <c r="D281" s="21" t="str">
        <f t="shared" si="9"/>
        <v>Klik</v>
      </c>
    </row>
    <row r="282" spans="1:4" x14ac:dyDescent="0.25">
      <c r="A282" s="12" t="s">
        <v>2183</v>
      </c>
      <c r="B282" s="18" t="str">
        <f t="shared" si="8"/>
        <v>Klik</v>
      </c>
      <c r="C282" s="20" t="s">
        <v>2297</v>
      </c>
      <c r="D282" s="21" t="str">
        <f t="shared" si="9"/>
        <v>Klik</v>
      </c>
    </row>
    <row r="283" spans="1:4" x14ac:dyDescent="0.25">
      <c r="A283" s="12" t="s">
        <v>2182</v>
      </c>
      <c r="B283" s="18" t="str">
        <f t="shared" si="8"/>
        <v>Klik</v>
      </c>
      <c r="C283" s="20" t="s">
        <v>2298</v>
      </c>
      <c r="D283" s="21" t="str">
        <f t="shared" si="9"/>
        <v>Klik</v>
      </c>
    </row>
    <row r="284" spans="1:4" x14ac:dyDescent="0.25">
      <c r="A284" s="12" t="s">
        <v>1981</v>
      </c>
      <c r="B284" s="18" t="str">
        <f t="shared" si="8"/>
        <v>Klik</v>
      </c>
      <c r="C284" s="20" t="s">
        <v>2299</v>
      </c>
      <c r="D284" s="21" t="str">
        <f t="shared" si="9"/>
        <v>Klik</v>
      </c>
    </row>
    <row r="285" spans="1:4" x14ac:dyDescent="0.25">
      <c r="A285" s="12" t="s">
        <v>2180</v>
      </c>
      <c r="B285" s="18" t="str">
        <f t="shared" si="8"/>
        <v>Klik</v>
      </c>
      <c r="C285" s="20" t="s">
        <v>2298</v>
      </c>
      <c r="D285" s="21" t="str">
        <f t="shared" si="9"/>
        <v>Klik</v>
      </c>
    </row>
    <row r="286" spans="1:4" x14ac:dyDescent="0.25">
      <c r="A286" s="12" t="s">
        <v>2181</v>
      </c>
      <c r="B286" s="18" t="str">
        <f t="shared" si="8"/>
        <v>Klik</v>
      </c>
      <c r="C286" s="20" t="s">
        <v>2300</v>
      </c>
      <c r="D286" s="21" t="str">
        <f t="shared" si="9"/>
        <v>Klik</v>
      </c>
    </row>
    <row r="287" spans="1:4" x14ac:dyDescent="0.25">
      <c r="A287" s="12" t="s">
        <v>1982</v>
      </c>
      <c r="B287" s="18" t="str">
        <f t="shared" si="8"/>
        <v>Klik</v>
      </c>
      <c r="C287" s="20" t="s">
        <v>2298</v>
      </c>
      <c r="D287" s="21" t="str">
        <f t="shared" si="9"/>
        <v>Klik</v>
      </c>
    </row>
    <row r="288" spans="1:4" x14ac:dyDescent="0.25">
      <c r="A288" s="12" t="s">
        <v>1983</v>
      </c>
      <c r="B288" s="18" t="str">
        <f t="shared" si="8"/>
        <v>Klik</v>
      </c>
      <c r="C288" s="20" t="s">
        <v>2298</v>
      </c>
      <c r="D288" s="21" t="str">
        <f t="shared" si="9"/>
        <v>Klik</v>
      </c>
    </row>
    <row r="289" spans="1:4" x14ac:dyDescent="0.25">
      <c r="A289" s="12" t="s">
        <v>1984</v>
      </c>
      <c r="B289" s="18" t="str">
        <f t="shared" si="8"/>
        <v>Klik</v>
      </c>
      <c r="C289" s="20" t="s">
        <v>2298</v>
      </c>
      <c r="D289" s="21" t="str">
        <f t="shared" si="9"/>
        <v>Klik</v>
      </c>
    </row>
    <row r="290" spans="1:4" x14ac:dyDescent="0.25">
      <c r="A290" s="12" t="s">
        <v>1985</v>
      </c>
      <c r="B290" s="18" t="str">
        <f t="shared" si="8"/>
        <v>Klik</v>
      </c>
      <c r="C290" s="20" t="s">
        <v>2298</v>
      </c>
      <c r="D290" s="21" t="str">
        <f t="shared" si="9"/>
        <v>Klik</v>
      </c>
    </row>
    <row r="291" spans="1:4" x14ac:dyDescent="0.25">
      <c r="A291" s="12" t="s">
        <v>1986</v>
      </c>
      <c r="B291" s="18" t="str">
        <f t="shared" si="8"/>
        <v>Klik</v>
      </c>
      <c r="C291" s="20" t="s">
        <v>2298</v>
      </c>
      <c r="D291" s="21" t="str">
        <f t="shared" si="9"/>
        <v>Klik</v>
      </c>
    </row>
    <row r="292" spans="1:4" x14ac:dyDescent="0.25">
      <c r="A292" s="12" t="s">
        <v>1987</v>
      </c>
      <c r="B292" s="18" t="str">
        <f t="shared" si="8"/>
        <v>Klik</v>
      </c>
      <c r="C292" s="20" t="s">
        <v>2298</v>
      </c>
      <c r="D292" s="21" t="str">
        <f t="shared" si="9"/>
        <v>Klik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1418-D010-4867-8CB0-0B3E8234D7EE}">
  <dimension ref="A1:C292"/>
  <sheetViews>
    <sheetView workbookViewId="0">
      <selection activeCell="B29" sqref="B29"/>
    </sheetView>
  </sheetViews>
  <sheetFormatPr defaultColWidth="9.140625" defaultRowHeight="15" x14ac:dyDescent="0.25"/>
  <cols>
    <col min="1" max="1" width="53.5703125" style="6" customWidth="1"/>
    <col min="2" max="2" width="59" style="7" customWidth="1"/>
    <col min="3" max="3" width="67.28515625" style="7" customWidth="1"/>
    <col min="4" max="16384" width="9.140625" style="5"/>
  </cols>
  <sheetData>
    <row r="1" spans="1:3" s="1" customFormat="1" x14ac:dyDescent="0.25">
      <c r="A1" s="2" t="s">
        <v>1177</v>
      </c>
      <c r="B1" s="3" t="s">
        <v>1323</v>
      </c>
      <c r="C1" s="2" t="s">
        <v>1393</v>
      </c>
    </row>
    <row r="2" spans="1:3" x14ac:dyDescent="0.25">
      <c r="A2" s="5" t="s">
        <v>1283</v>
      </c>
      <c r="B2" s="5" t="s">
        <v>1324</v>
      </c>
      <c r="C2" s="6" t="s">
        <v>587</v>
      </c>
    </row>
    <row r="3" spans="1:3" x14ac:dyDescent="0.25">
      <c r="A3" s="5" t="s">
        <v>1283</v>
      </c>
      <c r="B3" s="5" t="s">
        <v>1324</v>
      </c>
      <c r="C3" s="6" t="s">
        <v>587</v>
      </c>
    </row>
    <row r="4" spans="1:3" x14ac:dyDescent="0.25">
      <c r="A4" s="5" t="s">
        <v>1273</v>
      </c>
      <c r="B4" s="5" t="s">
        <v>1325</v>
      </c>
      <c r="C4" s="6" t="s">
        <v>592</v>
      </c>
    </row>
    <row r="5" spans="1:3" x14ac:dyDescent="0.25">
      <c r="A5" s="5" t="s">
        <v>1273</v>
      </c>
      <c r="B5" s="5" t="s">
        <v>1325</v>
      </c>
      <c r="C5" s="6" t="s">
        <v>592</v>
      </c>
    </row>
    <row r="6" spans="1:3" x14ac:dyDescent="0.25">
      <c r="A6" s="6" t="s">
        <v>1284</v>
      </c>
      <c r="B6" s="5" t="s">
        <v>1326</v>
      </c>
      <c r="C6" s="6" t="s">
        <v>604</v>
      </c>
    </row>
    <row r="7" spans="1:3" x14ac:dyDescent="0.25">
      <c r="A7" s="6" t="s">
        <v>1284</v>
      </c>
      <c r="B7" s="5" t="s">
        <v>1326</v>
      </c>
      <c r="C7" s="6" t="s">
        <v>604</v>
      </c>
    </row>
    <row r="8" spans="1:3" x14ac:dyDescent="0.25">
      <c r="A8" s="6" t="s">
        <v>1284</v>
      </c>
      <c r="B8" s="5" t="s">
        <v>1326</v>
      </c>
      <c r="C8" s="6" t="s">
        <v>604</v>
      </c>
    </row>
    <row r="9" spans="1:3" x14ac:dyDescent="0.25">
      <c r="A9" s="6" t="s">
        <v>1274</v>
      </c>
      <c r="B9" s="5" t="s">
        <v>1327</v>
      </c>
      <c r="C9" s="6" t="s">
        <v>596</v>
      </c>
    </row>
    <row r="10" spans="1:3" x14ac:dyDescent="0.25">
      <c r="A10" s="6" t="s">
        <v>1274</v>
      </c>
      <c r="B10" s="5" t="s">
        <v>1327</v>
      </c>
      <c r="C10" s="6" t="s">
        <v>596</v>
      </c>
    </row>
    <row r="11" spans="1:3" x14ac:dyDescent="0.25">
      <c r="A11" s="5" t="s">
        <v>1280</v>
      </c>
      <c r="B11" s="5" t="s">
        <v>1328</v>
      </c>
      <c r="C11" s="6" t="s">
        <v>605</v>
      </c>
    </row>
    <row r="12" spans="1:3" x14ac:dyDescent="0.25">
      <c r="A12" s="5" t="s">
        <v>1280</v>
      </c>
      <c r="B12" s="5" t="s">
        <v>1328</v>
      </c>
      <c r="C12" s="6" t="s">
        <v>605</v>
      </c>
    </row>
    <row r="13" spans="1:3" x14ac:dyDescent="0.25">
      <c r="A13" s="5" t="s">
        <v>1280</v>
      </c>
      <c r="B13" s="5" t="s">
        <v>1328</v>
      </c>
      <c r="C13" s="6" t="s">
        <v>605</v>
      </c>
    </row>
    <row r="14" spans="1:3" x14ac:dyDescent="0.25">
      <c r="A14" s="5" t="s">
        <v>1280</v>
      </c>
      <c r="B14" s="5" t="s">
        <v>1328</v>
      </c>
      <c r="C14" s="6" t="s">
        <v>605</v>
      </c>
    </row>
    <row r="15" spans="1:3" x14ac:dyDescent="0.25">
      <c r="A15" s="5" t="s">
        <v>1280</v>
      </c>
      <c r="B15" s="5" t="s">
        <v>1328</v>
      </c>
      <c r="C15" s="6" t="s">
        <v>605</v>
      </c>
    </row>
    <row r="16" spans="1:3" x14ac:dyDescent="0.25">
      <c r="A16" s="5" t="s">
        <v>1280</v>
      </c>
      <c r="B16" s="5" t="s">
        <v>1328</v>
      </c>
      <c r="C16" s="6" t="s">
        <v>605</v>
      </c>
    </row>
    <row r="17" spans="1:3" x14ac:dyDescent="0.25">
      <c r="A17" s="5" t="s">
        <v>1280</v>
      </c>
      <c r="B17" s="5" t="s">
        <v>1328</v>
      </c>
      <c r="C17" s="6" t="s">
        <v>605</v>
      </c>
    </row>
    <row r="18" spans="1:3" x14ac:dyDescent="0.25">
      <c r="A18" s="5" t="s">
        <v>1280</v>
      </c>
      <c r="B18" s="5" t="s">
        <v>1328</v>
      </c>
      <c r="C18" s="6" t="s">
        <v>605</v>
      </c>
    </row>
    <row r="19" spans="1:3" x14ac:dyDescent="0.25">
      <c r="A19" s="6" t="s">
        <v>1275</v>
      </c>
      <c r="B19" s="5" t="s">
        <v>1329</v>
      </c>
      <c r="C19" s="6" t="s">
        <v>612</v>
      </c>
    </row>
    <row r="20" spans="1:3" x14ac:dyDescent="0.25">
      <c r="A20" s="6" t="s">
        <v>1275</v>
      </c>
      <c r="B20" s="5" t="s">
        <v>1329</v>
      </c>
      <c r="C20" s="6" t="s">
        <v>612</v>
      </c>
    </row>
    <row r="21" spans="1:3" x14ac:dyDescent="0.25">
      <c r="A21" s="6" t="s">
        <v>1275</v>
      </c>
      <c r="B21" s="5" t="s">
        <v>1329</v>
      </c>
      <c r="C21" s="6" t="s">
        <v>612</v>
      </c>
    </row>
    <row r="22" spans="1:3" x14ac:dyDescent="0.25">
      <c r="A22" s="6" t="s">
        <v>1275</v>
      </c>
      <c r="B22" s="5" t="s">
        <v>1329</v>
      </c>
      <c r="C22" s="6" t="s">
        <v>612</v>
      </c>
    </row>
    <row r="23" spans="1:3" x14ac:dyDescent="0.25">
      <c r="A23" s="6" t="s">
        <v>1275</v>
      </c>
      <c r="B23" s="5" t="s">
        <v>1329</v>
      </c>
      <c r="C23" s="6" t="s">
        <v>612</v>
      </c>
    </row>
    <row r="24" spans="1:3" x14ac:dyDescent="0.25">
      <c r="A24" s="5" t="s">
        <v>1281</v>
      </c>
      <c r="B24" s="5" t="s">
        <v>1330</v>
      </c>
      <c r="C24" s="6" t="s">
        <v>617</v>
      </c>
    </row>
    <row r="25" spans="1:3" x14ac:dyDescent="0.25">
      <c r="A25" s="5" t="s">
        <v>1281</v>
      </c>
      <c r="B25" s="5" t="s">
        <v>1330</v>
      </c>
      <c r="C25" s="6" t="s">
        <v>617</v>
      </c>
    </row>
    <row r="26" spans="1:3" x14ac:dyDescent="0.25">
      <c r="A26" s="5" t="s">
        <v>1281</v>
      </c>
      <c r="B26" s="5" t="s">
        <v>1330</v>
      </c>
      <c r="C26" s="6" t="s">
        <v>617</v>
      </c>
    </row>
    <row r="27" spans="1:3" x14ac:dyDescent="0.25">
      <c r="A27" s="5" t="s">
        <v>1997</v>
      </c>
      <c r="B27" s="5" t="s">
        <v>1331</v>
      </c>
      <c r="C27" s="6" t="s">
        <v>2187</v>
      </c>
    </row>
    <row r="28" spans="1:3" x14ac:dyDescent="0.25">
      <c r="A28" s="5" t="s">
        <v>1992</v>
      </c>
      <c r="B28" s="5" t="s">
        <v>1988</v>
      </c>
      <c r="C28" s="6" t="s">
        <v>2188</v>
      </c>
    </row>
    <row r="29" spans="1:3" x14ac:dyDescent="0.25">
      <c r="A29" s="5" t="s">
        <v>2004</v>
      </c>
      <c r="B29" s="5" t="s">
        <v>2002</v>
      </c>
      <c r="C29" s="6" t="s">
        <v>2189</v>
      </c>
    </row>
    <row r="30" spans="1:3" x14ac:dyDescent="0.25">
      <c r="A30" s="5" t="s">
        <v>2010</v>
      </c>
      <c r="B30" s="5" t="s">
        <v>2009</v>
      </c>
      <c r="C30" s="6" t="s">
        <v>2190</v>
      </c>
    </row>
    <row r="31" spans="1:3" x14ac:dyDescent="0.25">
      <c r="A31" s="5" t="s">
        <v>1998</v>
      </c>
      <c r="B31" s="5" t="s">
        <v>1371</v>
      </c>
      <c r="C31" s="6" t="s">
        <v>2191</v>
      </c>
    </row>
    <row r="32" spans="1:3" x14ac:dyDescent="0.25">
      <c r="A32" s="5" t="s">
        <v>2014</v>
      </c>
      <c r="B32" s="5" t="s">
        <v>2012</v>
      </c>
      <c r="C32" s="6" t="s">
        <v>1418</v>
      </c>
    </row>
    <row r="33" spans="1:3" x14ac:dyDescent="0.25">
      <c r="A33" s="5" t="s">
        <v>1999</v>
      </c>
      <c r="B33" s="5" t="s">
        <v>2003</v>
      </c>
      <c r="C33" s="6" t="s">
        <v>2192</v>
      </c>
    </row>
    <row r="34" spans="1:3" x14ac:dyDescent="0.25">
      <c r="A34" s="5" t="s">
        <v>2000</v>
      </c>
      <c r="B34" s="5" t="s">
        <v>1996</v>
      </c>
      <c r="C34" s="6" t="s">
        <v>1469</v>
      </c>
    </row>
    <row r="35" spans="1:3" x14ac:dyDescent="0.25">
      <c r="A35" s="5" t="s">
        <v>1993</v>
      </c>
      <c r="B35" s="5" t="s">
        <v>1989</v>
      </c>
      <c r="C35" s="6" t="s">
        <v>2193</v>
      </c>
    </row>
    <row r="36" spans="1:3" x14ac:dyDescent="0.25">
      <c r="A36" s="5" t="s">
        <v>2015</v>
      </c>
      <c r="B36" s="5" t="s">
        <v>2013</v>
      </c>
      <c r="C36" s="6" t="s">
        <v>2194</v>
      </c>
    </row>
    <row r="37" spans="1:3" x14ac:dyDescent="0.25">
      <c r="A37" s="5" t="s">
        <v>2007</v>
      </c>
      <c r="B37" s="5" t="s">
        <v>2006</v>
      </c>
      <c r="C37" s="6" t="s">
        <v>2195</v>
      </c>
    </row>
    <row r="38" spans="1:3" x14ac:dyDescent="0.25">
      <c r="A38" s="6" t="s">
        <v>1276</v>
      </c>
      <c r="B38" s="5" t="s">
        <v>1372</v>
      </c>
      <c r="C38" s="6" t="s">
        <v>598</v>
      </c>
    </row>
    <row r="39" spans="1:3" x14ac:dyDescent="0.25">
      <c r="A39" s="6" t="s">
        <v>1276</v>
      </c>
      <c r="B39" s="5" t="s">
        <v>1372</v>
      </c>
      <c r="C39" s="6" t="s">
        <v>598</v>
      </c>
    </row>
    <row r="40" spans="1:3" x14ac:dyDescent="0.25">
      <c r="A40" s="6" t="s">
        <v>1276</v>
      </c>
      <c r="B40" s="5" t="s">
        <v>1372</v>
      </c>
      <c r="C40" s="6" t="s">
        <v>598</v>
      </c>
    </row>
    <row r="41" spans="1:3" x14ac:dyDescent="0.25">
      <c r="A41" s="6" t="s">
        <v>1276</v>
      </c>
      <c r="B41" s="5" t="s">
        <v>1372</v>
      </c>
      <c r="C41" s="6" t="s">
        <v>598</v>
      </c>
    </row>
    <row r="42" spans="1:3" x14ac:dyDescent="0.25">
      <c r="A42" s="6" t="s">
        <v>1276</v>
      </c>
      <c r="B42" s="5" t="s">
        <v>1372</v>
      </c>
      <c r="C42" s="6" t="s">
        <v>598</v>
      </c>
    </row>
    <row r="43" spans="1:3" x14ac:dyDescent="0.25">
      <c r="A43" s="6" t="s">
        <v>1277</v>
      </c>
      <c r="B43" s="5" t="s">
        <v>1332</v>
      </c>
      <c r="C43" s="6" t="s">
        <v>631</v>
      </c>
    </row>
    <row r="44" spans="1:3" x14ac:dyDescent="0.25">
      <c r="A44" s="6" t="s">
        <v>1277</v>
      </c>
      <c r="B44" s="5" t="s">
        <v>1332</v>
      </c>
      <c r="C44" s="6" t="s">
        <v>631</v>
      </c>
    </row>
    <row r="45" spans="1:3" x14ac:dyDescent="0.25">
      <c r="A45" s="6" t="s">
        <v>1277</v>
      </c>
      <c r="B45" s="5" t="s">
        <v>1332</v>
      </c>
      <c r="C45" s="6" t="s">
        <v>631</v>
      </c>
    </row>
    <row r="46" spans="1:3" x14ac:dyDescent="0.25">
      <c r="A46" s="5" t="s">
        <v>1287</v>
      </c>
      <c r="B46" s="5" t="s">
        <v>1333</v>
      </c>
      <c r="C46" s="6" t="s">
        <v>634</v>
      </c>
    </row>
    <row r="47" spans="1:3" x14ac:dyDescent="0.25">
      <c r="A47" s="5" t="s">
        <v>1287</v>
      </c>
      <c r="B47" s="5" t="s">
        <v>1333</v>
      </c>
      <c r="C47" s="6" t="s">
        <v>634</v>
      </c>
    </row>
    <row r="48" spans="1:3" x14ac:dyDescent="0.25">
      <c r="A48" s="5" t="s">
        <v>1287</v>
      </c>
      <c r="B48" s="5" t="s">
        <v>1333</v>
      </c>
      <c r="C48" s="6" t="s">
        <v>634</v>
      </c>
    </row>
    <row r="49" spans="1:3" x14ac:dyDescent="0.25">
      <c r="A49" s="6" t="s">
        <v>1278</v>
      </c>
      <c r="B49" s="5" t="s">
        <v>1334</v>
      </c>
      <c r="C49" s="6" t="s">
        <v>637</v>
      </c>
    </row>
    <row r="50" spans="1:3" x14ac:dyDescent="0.25">
      <c r="A50" s="6" t="s">
        <v>1278</v>
      </c>
      <c r="B50" s="5" t="s">
        <v>1334</v>
      </c>
      <c r="C50" s="6" t="s">
        <v>637</v>
      </c>
    </row>
    <row r="51" spans="1:3" x14ac:dyDescent="0.25">
      <c r="A51" s="5" t="s">
        <v>1288</v>
      </c>
      <c r="B51" s="5" t="s">
        <v>1335</v>
      </c>
      <c r="C51" s="6" t="s">
        <v>639</v>
      </c>
    </row>
    <row r="52" spans="1:3" x14ac:dyDescent="0.25">
      <c r="A52" s="5" t="s">
        <v>1288</v>
      </c>
      <c r="B52" s="5" t="s">
        <v>1335</v>
      </c>
      <c r="C52" s="6" t="s">
        <v>639</v>
      </c>
    </row>
    <row r="53" spans="1:3" x14ac:dyDescent="0.25">
      <c r="A53" s="5" t="s">
        <v>1285</v>
      </c>
      <c r="B53" s="5" t="s">
        <v>1336</v>
      </c>
      <c r="C53" s="6" t="s">
        <v>641</v>
      </c>
    </row>
    <row r="54" spans="1:3" x14ac:dyDescent="0.25">
      <c r="A54" s="5" t="s">
        <v>1285</v>
      </c>
      <c r="B54" s="5" t="s">
        <v>1336</v>
      </c>
      <c r="C54" s="6" t="s">
        <v>641</v>
      </c>
    </row>
    <row r="55" spans="1:3" x14ac:dyDescent="0.25">
      <c r="A55" s="6" t="s">
        <v>1279</v>
      </c>
      <c r="B55" s="5" t="s">
        <v>1337</v>
      </c>
      <c r="C55" s="6" t="s">
        <v>643</v>
      </c>
    </row>
    <row r="56" spans="1:3" x14ac:dyDescent="0.25">
      <c r="A56" s="6" t="s">
        <v>1279</v>
      </c>
      <c r="B56" s="5" t="s">
        <v>1337</v>
      </c>
      <c r="C56" s="6" t="s">
        <v>643</v>
      </c>
    </row>
    <row r="57" spans="1:3" x14ac:dyDescent="0.25">
      <c r="A57" s="5" t="s">
        <v>1286</v>
      </c>
      <c r="B57" s="5" t="s">
        <v>1373</v>
      </c>
      <c r="C57" s="6" t="s">
        <v>645</v>
      </c>
    </row>
    <row r="58" spans="1:3" x14ac:dyDescent="0.25">
      <c r="A58" s="5" t="s">
        <v>1286</v>
      </c>
      <c r="B58" s="5" t="s">
        <v>1373</v>
      </c>
      <c r="C58" s="6" t="s">
        <v>645</v>
      </c>
    </row>
    <row r="59" spans="1:3" x14ac:dyDescent="0.25">
      <c r="A59" s="5" t="s">
        <v>1286</v>
      </c>
      <c r="B59" s="5" t="s">
        <v>1373</v>
      </c>
      <c r="C59" s="6" t="s">
        <v>645</v>
      </c>
    </row>
    <row r="60" spans="1:3" x14ac:dyDescent="0.25">
      <c r="A60" s="5" t="s">
        <v>1286</v>
      </c>
      <c r="B60" s="5" t="s">
        <v>1373</v>
      </c>
      <c r="C60" s="6" t="s">
        <v>645</v>
      </c>
    </row>
    <row r="61" spans="1:3" x14ac:dyDescent="0.25">
      <c r="A61" s="5" t="s">
        <v>1286</v>
      </c>
      <c r="B61" s="5" t="s">
        <v>1373</v>
      </c>
      <c r="C61" s="6" t="s">
        <v>645</v>
      </c>
    </row>
    <row r="62" spans="1:3" x14ac:dyDescent="0.25">
      <c r="A62" s="5" t="s">
        <v>1286</v>
      </c>
      <c r="B62" s="5" t="s">
        <v>1373</v>
      </c>
      <c r="C62" s="6" t="s">
        <v>645</v>
      </c>
    </row>
    <row r="63" spans="1:3" x14ac:dyDescent="0.25">
      <c r="A63" s="5" t="s">
        <v>2029</v>
      </c>
      <c r="B63" s="5" t="s">
        <v>2027</v>
      </c>
      <c r="C63" s="6" t="s">
        <v>1394</v>
      </c>
    </row>
    <row r="64" spans="1:3" x14ac:dyDescent="0.25">
      <c r="A64" s="5" t="s">
        <v>2023</v>
      </c>
      <c r="B64" s="5" t="s">
        <v>2026</v>
      </c>
      <c r="C64" s="6" t="s">
        <v>1394</v>
      </c>
    </row>
    <row r="65" spans="1:3" x14ac:dyDescent="0.25">
      <c r="A65" s="5" t="s">
        <v>2021</v>
      </c>
      <c r="B65" s="5" t="s">
        <v>2024</v>
      </c>
      <c r="C65" s="6" t="s">
        <v>1394</v>
      </c>
    </row>
    <row r="66" spans="1:3" x14ac:dyDescent="0.25">
      <c r="A66" s="5" t="s">
        <v>2022</v>
      </c>
      <c r="B66" s="5" t="s">
        <v>2025</v>
      </c>
      <c r="C66" s="6" t="s">
        <v>1394</v>
      </c>
    </row>
    <row r="67" spans="1:3" x14ac:dyDescent="0.25">
      <c r="A67" s="5" t="s">
        <v>1289</v>
      </c>
      <c r="B67" s="5" t="s">
        <v>1338</v>
      </c>
      <c r="C67" s="6"/>
    </row>
    <row r="68" spans="1:3" x14ac:dyDescent="0.25">
      <c r="A68" s="5" t="s">
        <v>2034</v>
      </c>
      <c r="B68" s="5" t="s">
        <v>2030</v>
      </c>
      <c r="C68" s="6" t="s">
        <v>2196</v>
      </c>
    </row>
    <row r="69" spans="1:3" x14ac:dyDescent="0.25">
      <c r="A69" s="5" t="s">
        <v>2036</v>
      </c>
      <c r="B69" s="5" t="s">
        <v>2032</v>
      </c>
      <c r="C69" s="6" t="s">
        <v>2197</v>
      </c>
    </row>
    <row r="70" spans="1:3" x14ac:dyDescent="0.25">
      <c r="A70" s="5" t="s">
        <v>2037</v>
      </c>
      <c r="B70" s="5" t="s">
        <v>2033</v>
      </c>
      <c r="C70" s="6" t="s">
        <v>2198</v>
      </c>
    </row>
    <row r="71" spans="1:3" x14ac:dyDescent="0.25">
      <c r="A71" s="5" t="s">
        <v>2037</v>
      </c>
      <c r="B71" s="5" t="s">
        <v>2033</v>
      </c>
      <c r="C71" s="6" t="s">
        <v>2198</v>
      </c>
    </row>
    <row r="72" spans="1:3" x14ac:dyDescent="0.25">
      <c r="A72" s="5" t="s">
        <v>2037</v>
      </c>
      <c r="B72" s="5" t="s">
        <v>2033</v>
      </c>
      <c r="C72" s="6" t="s">
        <v>2198</v>
      </c>
    </row>
    <row r="73" spans="1:3" x14ac:dyDescent="0.25">
      <c r="A73" s="5" t="s">
        <v>2037</v>
      </c>
      <c r="B73" s="5" t="s">
        <v>2033</v>
      </c>
      <c r="C73" s="6" t="s">
        <v>2198</v>
      </c>
    </row>
    <row r="74" spans="1:3" x14ac:dyDescent="0.25">
      <c r="A74" s="5" t="s">
        <v>2035</v>
      </c>
      <c r="B74" s="5" t="s">
        <v>2031</v>
      </c>
      <c r="C74" s="6" t="s">
        <v>2199</v>
      </c>
    </row>
    <row r="75" spans="1:3" x14ac:dyDescent="0.25">
      <c r="A75" s="5" t="s">
        <v>1290</v>
      </c>
      <c r="B75" s="5" t="s">
        <v>1392</v>
      </c>
      <c r="C75" s="6" t="s">
        <v>1395</v>
      </c>
    </row>
    <row r="76" spans="1:3" x14ac:dyDescent="0.25">
      <c r="A76" s="5" t="s">
        <v>1291</v>
      </c>
      <c r="B76" s="5" t="s">
        <v>1374</v>
      </c>
      <c r="C76" s="6" t="s">
        <v>1395</v>
      </c>
    </row>
    <row r="77" spans="1:3" x14ac:dyDescent="0.25">
      <c r="A77" s="5" t="s">
        <v>1292</v>
      </c>
      <c r="B77" s="5" t="s">
        <v>1339</v>
      </c>
      <c r="C77" s="6" t="s">
        <v>1395</v>
      </c>
    </row>
    <row r="78" spans="1:3" x14ac:dyDescent="0.25">
      <c r="A78" s="5" t="s">
        <v>2043</v>
      </c>
      <c r="B78" s="5" t="s">
        <v>2042</v>
      </c>
      <c r="C78" s="6" t="s">
        <v>1395</v>
      </c>
    </row>
    <row r="79" spans="1:3" x14ac:dyDescent="0.25">
      <c r="A79" s="5" t="s">
        <v>1290</v>
      </c>
      <c r="B79" s="5" t="s">
        <v>1392</v>
      </c>
      <c r="C79" s="6" t="s">
        <v>1395</v>
      </c>
    </row>
    <row r="80" spans="1:3" x14ac:dyDescent="0.25">
      <c r="A80" s="5" t="s">
        <v>1291</v>
      </c>
      <c r="B80" s="5" t="s">
        <v>1374</v>
      </c>
      <c r="C80" s="6" t="s">
        <v>1395</v>
      </c>
    </row>
    <row r="81" spans="1:3" x14ac:dyDescent="0.25">
      <c r="A81" s="5" t="s">
        <v>1292</v>
      </c>
      <c r="B81" s="5" t="s">
        <v>1339</v>
      </c>
      <c r="C81" s="6" t="s">
        <v>1395</v>
      </c>
    </row>
    <row r="82" spans="1:3" x14ac:dyDescent="0.25">
      <c r="A82" s="6" t="s">
        <v>1294</v>
      </c>
      <c r="B82" s="5" t="s">
        <v>1340</v>
      </c>
      <c r="C82" s="6" t="s">
        <v>1396</v>
      </c>
    </row>
    <row r="83" spans="1:3" x14ac:dyDescent="0.25">
      <c r="A83" s="6" t="s">
        <v>1294</v>
      </c>
      <c r="B83" s="5" t="s">
        <v>1340</v>
      </c>
      <c r="C83" s="6" t="s">
        <v>1396</v>
      </c>
    </row>
    <row r="84" spans="1:3" x14ac:dyDescent="0.25">
      <c r="A84" s="6" t="s">
        <v>1294</v>
      </c>
      <c r="B84" s="5" t="s">
        <v>1340</v>
      </c>
      <c r="C84" s="6" t="s">
        <v>1396</v>
      </c>
    </row>
    <row r="85" spans="1:3" x14ac:dyDescent="0.25">
      <c r="A85" s="6" t="s">
        <v>1294</v>
      </c>
      <c r="B85" s="5" t="s">
        <v>1340</v>
      </c>
      <c r="C85" s="6" t="s">
        <v>1396</v>
      </c>
    </row>
    <row r="86" spans="1:3" x14ac:dyDescent="0.25">
      <c r="A86" s="6" t="s">
        <v>1294</v>
      </c>
      <c r="B86" s="5" t="s">
        <v>1340</v>
      </c>
      <c r="C86" s="6" t="s">
        <v>1396</v>
      </c>
    </row>
    <row r="87" spans="1:3" x14ac:dyDescent="0.25">
      <c r="A87" s="6" t="s">
        <v>1294</v>
      </c>
      <c r="B87" s="5" t="s">
        <v>1340</v>
      </c>
      <c r="C87" s="6" t="s">
        <v>1396</v>
      </c>
    </row>
    <row r="88" spans="1:3" x14ac:dyDescent="0.25">
      <c r="A88" s="6" t="s">
        <v>1294</v>
      </c>
      <c r="B88" s="5" t="s">
        <v>1340</v>
      </c>
      <c r="C88" s="6" t="s">
        <v>1396</v>
      </c>
    </row>
    <row r="89" spans="1:3" x14ac:dyDescent="0.25">
      <c r="A89" s="6" t="s">
        <v>1294</v>
      </c>
      <c r="B89" s="5" t="s">
        <v>1340</v>
      </c>
      <c r="C89" s="6" t="s">
        <v>1396</v>
      </c>
    </row>
    <row r="90" spans="1:3" x14ac:dyDescent="0.25">
      <c r="A90" s="6" t="s">
        <v>1294</v>
      </c>
      <c r="B90" s="5" t="s">
        <v>1340</v>
      </c>
      <c r="C90" s="6" t="s">
        <v>1396</v>
      </c>
    </row>
    <row r="91" spans="1:3" x14ac:dyDescent="0.25">
      <c r="A91" s="6" t="s">
        <v>1295</v>
      </c>
      <c r="B91" s="5" t="s">
        <v>1341</v>
      </c>
      <c r="C91" s="6" t="s">
        <v>1397</v>
      </c>
    </row>
    <row r="92" spans="1:3" x14ac:dyDescent="0.25">
      <c r="A92" s="6" t="s">
        <v>1295</v>
      </c>
      <c r="B92" s="5" t="s">
        <v>1341</v>
      </c>
      <c r="C92" s="6" t="s">
        <v>1397</v>
      </c>
    </row>
    <row r="93" spans="1:3" x14ac:dyDescent="0.25">
      <c r="A93" s="6" t="s">
        <v>1295</v>
      </c>
      <c r="B93" s="5" t="s">
        <v>1341</v>
      </c>
      <c r="C93" s="6" t="s">
        <v>1397</v>
      </c>
    </row>
    <row r="94" spans="1:3" x14ac:dyDescent="0.25">
      <c r="A94" s="6" t="s">
        <v>1294</v>
      </c>
      <c r="B94" s="5" t="s">
        <v>1340</v>
      </c>
      <c r="C94" s="6" t="s">
        <v>1396</v>
      </c>
    </row>
    <row r="95" spans="1:3" x14ac:dyDescent="0.25">
      <c r="A95" s="6" t="s">
        <v>2045</v>
      </c>
      <c r="B95" s="5" t="s">
        <v>2046</v>
      </c>
      <c r="C95" s="6" t="s">
        <v>1396</v>
      </c>
    </row>
    <row r="96" spans="1:3" x14ac:dyDescent="0.25">
      <c r="A96" s="5" t="s">
        <v>1293</v>
      </c>
      <c r="B96" s="5" t="s">
        <v>1342</v>
      </c>
      <c r="C96" s="6" t="s">
        <v>1398</v>
      </c>
    </row>
    <row r="97" spans="1:3" x14ac:dyDescent="0.25">
      <c r="A97" s="5" t="s">
        <v>1293</v>
      </c>
      <c r="B97" s="5" t="s">
        <v>1342</v>
      </c>
      <c r="C97" s="6" t="s">
        <v>1398</v>
      </c>
    </row>
    <row r="98" spans="1:3" x14ac:dyDescent="0.25">
      <c r="A98" s="5" t="s">
        <v>1293</v>
      </c>
      <c r="B98" s="5" t="s">
        <v>1342</v>
      </c>
      <c r="C98" s="6" t="s">
        <v>1398</v>
      </c>
    </row>
    <row r="99" spans="1:3" x14ac:dyDescent="0.25">
      <c r="A99" s="5" t="s">
        <v>1293</v>
      </c>
      <c r="B99" s="5" t="s">
        <v>1342</v>
      </c>
      <c r="C99" s="6" t="s">
        <v>1398</v>
      </c>
    </row>
    <row r="100" spans="1:3" x14ac:dyDescent="0.25">
      <c r="A100" s="5" t="s">
        <v>1293</v>
      </c>
      <c r="B100" s="5" t="s">
        <v>1342</v>
      </c>
      <c r="C100" s="6" t="s">
        <v>1398</v>
      </c>
    </row>
    <row r="101" spans="1:3" x14ac:dyDescent="0.25">
      <c r="A101" s="5" t="s">
        <v>1293</v>
      </c>
      <c r="B101" s="5" t="s">
        <v>1342</v>
      </c>
      <c r="C101" s="6" t="s">
        <v>1398</v>
      </c>
    </row>
    <row r="102" spans="1:3" x14ac:dyDescent="0.25">
      <c r="A102" s="5" t="s">
        <v>1293</v>
      </c>
      <c r="B102" s="5" t="s">
        <v>1342</v>
      </c>
      <c r="C102" s="6" t="s">
        <v>1398</v>
      </c>
    </row>
    <row r="103" spans="1:3" x14ac:dyDescent="0.25">
      <c r="A103" s="5" t="s">
        <v>1293</v>
      </c>
      <c r="B103" s="5" t="s">
        <v>1342</v>
      </c>
      <c r="C103" s="6" t="s">
        <v>1398</v>
      </c>
    </row>
    <row r="104" spans="1:3" x14ac:dyDescent="0.25">
      <c r="A104" s="5" t="s">
        <v>1293</v>
      </c>
      <c r="B104" s="5" t="s">
        <v>1342</v>
      </c>
      <c r="C104" s="6" t="s">
        <v>1398</v>
      </c>
    </row>
    <row r="105" spans="1:3" x14ac:dyDescent="0.25">
      <c r="A105" s="5" t="s">
        <v>1297</v>
      </c>
      <c r="B105" s="5" t="s">
        <v>1343</v>
      </c>
      <c r="C105" s="6" t="s">
        <v>766</v>
      </c>
    </row>
    <row r="106" spans="1:3" x14ac:dyDescent="0.25">
      <c r="A106" s="5" t="s">
        <v>1297</v>
      </c>
      <c r="B106" s="5" t="s">
        <v>1343</v>
      </c>
      <c r="C106" s="6" t="s">
        <v>766</v>
      </c>
    </row>
    <row r="107" spans="1:3" x14ac:dyDescent="0.25">
      <c r="A107" s="5" t="s">
        <v>1297</v>
      </c>
      <c r="B107" s="5" t="s">
        <v>1343</v>
      </c>
      <c r="C107" s="6" t="s">
        <v>766</v>
      </c>
    </row>
    <row r="108" spans="1:3" x14ac:dyDescent="0.25">
      <c r="A108" s="5" t="s">
        <v>1297</v>
      </c>
      <c r="B108" s="5" t="s">
        <v>1343</v>
      </c>
      <c r="C108" s="6" t="s">
        <v>766</v>
      </c>
    </row>
    <row r="109" spans="1:3" x14ac:dyDescent="0.25">
      <c r="A109" s="5" t="s">
        <v>1298</v>
      </c>
      <c r="B109" s="5" t="s">
        <v>1344</v>
      </c>
      <c r="C109" s="6" t="s">
        <v>681</v>
      </c>
    </row>
    <row r="110" spans="1:3" x14ac:dyDescent="0.25">
      <c r="A110" s="5" t="s">
        <v>1298</v>
      </c>
      <c r="B110" s="5" t="s">
        <v>1344</v>
      </c>
      <c r="C110" s="6" t="s">
        <v>681</v>
      </c>
    </row>
    <row r="111" spans="1:3" x14ac:dyDescent="0.25">
      <c r="A111" s="5" t="s">
        <v>1298</v>
      </c>
      <c r="B111" s="5" t="s">
        <v>1344</v>
      </c>
      <c r="C111" s="6" t="s">
        <v>681</v>
      </c>
    </row>
    <row r="112" spans="1:3" x14ac:dyDescent="0.25">
      <c r="A112" s="5" t="s">
        <v>1298</v>
      </c>
      <c r="B112" s="5" t="s">
        <v>1344</v>
      </c>
      <c r="C112" s="6" t="s">
        <v>681</v>
      </c>
    </row>
    <row r="113" spans="1:3" x14ac:dyDescent="0.25">
      <c r="A113" s="5" t="s">
        <v>2063</v>
      </c>
      <c r="B113" s="5" t="s">
        <v>1344</v>
      </c>
      <c r="C113" s="6" t="s">
        <v>682</v>
      </c>
    </row>
    <row r="114" spans="1:3" x14ac:dyDescent="0.25">
      <c r="A114" s="5" t="s">
        <v>2063</v>
      </c>
      <c r="B114" s="5" t="s">
        <v>1344</v>
      </c>
      <c r="C114" s="6" t="s">
        <v>682</v>
      </c>
    </row>
    <row r="115" spans="1:3" x14ac:dyDescent="0.25">
      <c r="A115" s="5" t="s">
        <v>2063</v>
      </c>
      <c r="B115" s="5" t="s">
        <v>1344</v>
      </c>
      <c r="C115" s="6" t="s">
        <v>682</v>
      </c>
    </row>
    <row r="116" spans="1:3" x14ac:dyDescent="0.25">
      <c r="A116" s="5" t="s">
        <v>2063</v>
      </c>
      <c r="B116" s="5" t="s">
        <v>1344</v>
      </c>
      <c r="C116" s="6" t="s">
        <v>682</v>
      </c>
    </row>
    <row r="117" spans="1:3" x14ac:dyDescent="0.25">
      <c r="A117" s="5" t="s">
        <v>1299</v>
      </c>
      <c r="B117" s="5" t="s">
        <v>1345</v>
      </c>
      <c r="C117" s="6" t="s">
        <v>774</v>
      </c>
    </row>
    <row r="118" spans="1:3" x14ac:dyDescent="0.25">
      <c r="A118" s="5" t="s">
        <v>1299</v>
      </c>
      <c r="B118" s="5" t="s">
        <v>1345</v>
      </c>
      <c r="C118" s="6" t="s">
        <v>774</v>
      </c>
    </row>
    <row r="119" spans="1:3" x14ac:dyDescent="0.25">
      <c r="A119" s="5" t="s">
        <v>1299</v>
      </c>
      <c r="B119" s="5" t="s">
        <v>1345</v>
      </c>
      <c r="C119" s="6" t="s">
        <v>774</v>
      </c>
    </row>
    <row r="120" spans="1:3" x14ac:dyDescent="0.25">
      <c r="A120" s="5" t="s">
        <v>1299</v>
      </c>
      <c r="B120" s="5" t="s">
        <v>1345</v>
      </c>
      <c r="C120" s="6" t="s">
        <v>774</v>
      </c>
    </row>
    <row r="121" spans="1:3" x14ac:dyDescent="0.25">
      <c r="A121" s="5" t="s">
        <v>1300</v>
      </c>
      <c r="B121" s="5" t="s">
        <v>1346</v>
      </c>
      <c r="C121" s="6" t="s">
        <v>776</v>
      </c>
    </row>
    <row r="122" spans="1:3" x14ac:dyDescent="0.25">
      <c r="A122" s="5" t="s">
        <v>1300</v>
      </c>
      <c r="B122" s="5" t="s">
        <v>1346</v>
      </c>
      <c r="C122" s="6" t="s">
        <v>776</v>
      </c>
    </row>
    <row r="123" spans="1:3" x14ac:dyDescent="0.25">
      <c r="A123" s="5" t="s">
        <v>1300</v>
      </c>
      <c r="B123" s="5" t="s">
        <v>1346</v>
      </c>
      <c r="C123" s="6" t="s">
        <v>776</v>
      </c>
    </row>
    <row r="124" spans="1:3" x14ac:dyDescent="0.25">
      <c r="A124" s="5" t="s">
        <v>1300</v>
      </c>
      <c r="B124" s="5" t="s">
        <v>1346</v>
      </c>
      <c r="C124" s="6" t="s">
        <v>776</v>
      </c>
    </row>
    <row r="125" spans="1:3" x14ac:dyDescent="0.25">
      <c r="A125" s="5" t="s">
        <v>1303</v>
      </c>
      <c r="B125" s="5" t="s">
        <v>1347</v>
      </c>
      <c r="C125" s="6" t="s">
        <v>777</v>
      </c>
    </row>
    <row r="126" spans="1:3" x14ac:dyDescent="0.25">
      <c r="A126" s="5" t="s">
        <v>1303</v>
      </c>
      <c r="B126" s="5" t="s">
        <v>1347</v>
      </c>
      <c r="C126" s="6" t="s">
        <v>777</v>
      </c>
    </row>
    <row r="127" spans="1:3" x14ac:dyDescent="0.25">
      <c r="A127" s="5" t="s">
        <v>1303</v>
      </c>
      <c r="B127" s="5" t="s">
        <v>1347</v>
      </c>
      <c r="C127" s="6" t="s">
        <v>777</v>
      </c>
    </row>
    <row r="128" spans="1:3" x14ac:dyDescent="0.25">
      <c r="A128" s="5" t="s">
        <v>1303</v>
      </c>
      <c r="B128" s="5" t="s">
        <v>1347</v>
      </c>
      <c r="C128" s="6" t="s">
        <v>777</v>
      </c>
    </row>
    <row r="129" spans="1:3" x14ac:dyDescent="0.25">
      <c r="A129" s="5" t="s">
        <v>2048</v>
      </c>
      <c r="B129" s="5" t="s">
        <v>1349</v>
      </c>
      <c r="C129" s="6" t="s">
        <v>777</v>
      </c>
    </row>
    <row r="130" spans="1:3" x14ac:dyDescent="0.25">
      <c r="A130" s="5" t="s">
        <v>2047</v>
      </c>
      <c r="B130" s="5" t="s">
        <v>1348</v>
      </c>
      <c r="C130" s="6" t="s">
        <v>777</v>
      </c>
    </row>
    <row r="131" spans="1:3" x14ac:dyDescent="0.25">
      <c r="A131" s="5" t="s">
        <v>1301</v>
      </c>
      <c r="B131" s="5" t="s">
        <v>1375</v>
      </c>
      <c r="C131" s="6" t="s">
        <v>777</v>
      </c>
    </row>
    <row r="132" spans="1:3" x14ac:dyDescent="0.25">
      <c r="A132" s="5" t="s">
        <v>1302</v>
      </c>
      <c r="B132" s="5" t="s">
        <v>1350</v>
      </c>
      <c r="C132" s="6" t="s">
        <v>782</v>
      </c>
    </row>
    <row r="133" spans="1:3" x14ac:dyDescent="0.25">
      <c r="A133" s="5" t="s">
        <v>1302</v>
      </c>
      <c r="B133" s="5" t="s">
        <v>1350</v>
      </c>
      <c r="C133" s="6" t="s">
        <v>782</v>
      </c>
    </row>
    <row r="134" spans="1:3" x14ac:dyDescent="0.25">
      <c r="A134" s="5" t="s">
        <v>1302</v>
      </c>
      <c r="B134" s="5" t="s">
        <v>1350</v>
      </c>
      <c r="C134" s="6" t="s">
        <v>782</v>
      </c>
    </row>
    <row r="135" spans="1:3" x14ac:dyDescent="0.25">
      <c r="A135" s="5" t="s">
        <v>1302</v>
      </c>
      <c r="B135" s="5" t="s">
        <v>1350</v>
      </c>
      <c r="C135" s="6" t="s">
        <v>782</v>
      </c>
    </row>
    <row r="136" spans="1:3" x14ac:dyDescent="0.25">
      <c r="A136" s="5" t="s">
        <v>1302</v>
      </c>
      <c r="B136" s="5" t="s">
        <v>1350</v>
      </c>
      <c r="C136" s="6" t="s">
        <v>782</v>
      </c>
    </row>
    <row r="137" spans="1:3" x14ac:dyDescent="0.25">
      <c r="A137" s="5" t="s">
        <v>1302</v>
      </c>
      <c r="B137" s="5" t="s">
        <v>1350</v>
      </c>
      <c r="C137" s="6" t="s">
        <v>782</v>
      </c>
    </row>
    <row r="138" spans="1:3" x14ac:dyDescent="0.25">
      <c r="A138" s="5" t="s">
        <v>1302</v>
      </c>
      <c r="B138" s="5" t="s">
        <v>1350</v>
      </c>
      <c r="C138" s="6" t="s">
        <v>782</v>
      </c>
    </row>
    <row r="139" spans="1:3" x14ac:dyDescent="0.25">
      <c r="A139" s="5" t="s">
        <v>1296</v>
      </c>
      <c r="B139" s="5" t="s">
        <v>1351</v>
      </c>
      <c r="C139" s="6" t="s">
        <v>696</v>
      </c>
    </row>
    <row r="140" spans="1:3" x14ac:dyDescent="0.25">
      <c r="A140" s="5" t="s">
        <v>1296</v>
      </c>
      <c r="B140" s="5" t="s">
        <v>1351</v>
      </c>
      <c r="C140" s="6" t="s">
        <v>696</v>
      </c>
    </row>
    <row r="141" spans="1:3" x14ac:dyDescent="0.25">
      <c r="A141" s="5" t="s">
        <v>1296</v>
      </c>
      <c r="B141" s="5" t="s">
        <v>1351</v>
      </c>
      <c r="C141" s="6" t="s">
        <v>696</v>
      </c>
    </row>
    <row r="142" spans="1:3" x14ac:dyDescent="0.25">
      <c r="A142" s="5" t="s">
        <v>1296</v>
      </c>
      <c r="B142" s="5" t="s">
        <v>1351</v>
      </c>
      <c r="C142" s="6" t="s">
        <v>696</v>
      </c>
    </row>
    <row r="143" spans="1:3" x14ac:dyDescent="0.25">
      <c r="A143" s="5" t="s">
        <v>2049</v>
      </c>
      <c r="B143" s="5" t="s">
        <v>1352</v>
      </c>
      <c r="C143" s="6" t="s">
        <v>701</v>
      </c>
    </row>
    <row r="144" spans="1:3" x14ac:dyDescent="0.25">
      <c r="A144" s="5" t="s">
        <v>2056</v>
      </c>
      <c r="B144" s="5" t="s">
        <v>2050</v>
      </c>
      <c r="C144" s="6" t="s">
        <v>701</v>
      </c>
    </row>
    <row r="145" spans="1:3" x14ac:dyDescent="0.25">
      <c r="A145" s="5" t="s">
        <v>2054</v>
      </c>
      <c r="B145" s="5" t="s">
        <v>2053</v>
      </c>
      <c r="C145" s="6" t="s">
        <v>701</v>
      </c>
    </row>
    <row r="146" spans="1:3" x14ac:dyDescent="0.25">
      <c r="A146" s="5" t="s">
        <v>2057</v>
      </c>
      <c r="B146" s="5" t="s">
        <v>2052</v>
      </c>
      <c r="C146" s="6" t="s">
        <v>701</v>
      </c>
    </row>
    <row r="147" spans="1:3" x14ac:dyDescent="0.25">
      <c r="A147" s="5" t="s">
        <v>2055</v>
      </c>
      <c r="B147" s="5" t="s">
        <v>2051</v>
      </c>
      <c r="C147" s="6" t="s">
        <v>701</v>
      </c>
    </row>
    <row r="148" spans="1:3" x14ac:dyDescent="0.25">
      <c r="A148" s="5" t="s">
        <v>2062</v>
      </c>
      <c r="B148" s="5" t="s">
        <v>1353</v>
      </c>
      <c r="C148" s="6" t="s">
        <v>701</v>
      </c>
    </row>
    <row r="149" spans="1:3" x14ac:dyDescent="0.25">
      <c r="A149" s="5" t="s">
        <v>2062</v>
      </c>
      <c r="B149" s="5" t="s">
        <v>1353</v>
      </c>
      <c r="C149" s="6" t="s">
        <v>701</v>
      </c>
    </row>
    <row r="150" spans="1:3" x14ac:dyDescent="0.25">
      <c r="A150" s="6" t="s">
        <v>1227</v>
      </c>
      <c r="B150" s="5" t="s">
        <v>1376</v>
      </c>
      <c r="C150" s="6" t="s">
        <v>707</v>
      </c>
    </row>
    <row r="151" spans="1:3" x14ac:dyDescent="0.25">
      <c r="A151" s="6" t="s">
        <v>1227</v>
      </c>
      <c r="B151" s="5" t="s">
        <v>1376</v>
      </c>
      <c r="C151" s="6" t="s">
        <v>707</v>
      </c>
    </row>
    <row r="152" spans="1:3" x14ac:dyDescent="0.25">
      <c r="A152" s="6" t="s">
        <v>1227</v>
      </c>
      <c r="B152" s="5" t="s">
        <v>1376</v>
      </c>
      <c r="C152" s="6" t="s">
        <v>707</v>
      </c>
    </row>
    <row r="153" spans="1:3" x14ac:dyDescent="0.25">
      <c r="A153" s="6" t="s">
        <v>1227</v>
      </c>
      <c r="B153" s="5" t="s">
        <v>1376</v>
      </c>
      <c r="C153" s="6" t="s">
        <v>707</v>
      </c>
    </row>
    <row r="154" spans="1:3" x14ac:dyDescent="0.25">
      <c r="A154" s="6" t="s">
        <v>1227</v>
      </c>
      <c r="B154" s="5" t="s">
        <v>1376</v>
      </c>
      <c r="C154" s="6" t="s">
        <v>707</v>
      </c>
    </row>
    <row r="155" spans="1:3" x14ac:dyDescent="0.25">
      <c r="A155" s="6" t="s">
        <v>1244</v>
      </c>
      <c r="B155" s="5" t="s">
        <v>1354</v>
      </c>
      <c r="C155" s="6" t="s">
        <v>708</v>
      </c>
    </row>
    <row r="156" spans="1:3" x14ac:dyDescent="0.25">
      <c r="A156" s="6" t="s">
        <v>1244</v>
      </c>
      <c r="B156" s="5" t="s">
        <v>1354</v>
      </c>
      <c r="C156" s="6" t="s">
        <v>708</v>
      </c>
    </row>
    <row r="157" spans="1:3" x14ac:dyDescent="0.25">
      <c r="A157" s="6" t="s">
        <v>1244</v>
      </c>
      <c r="B157" s="5" t="s">
        <v>1354</v>
      </c>
      <c r="C157" s="6" t="s">
        <v>708</v>
      </c>
    </row>
    <row r="158" spans="1:3" x14ac:dyDescent="0.25">
      <c r="A158" s="6" t="s">
        <v>1244</v>
      </c>
      <c r="B158" s="5" t="s">
        <v>1354</v>
      </c>
      <c r="C158" s="6" t="s">
        <v>708</v>
      </c>
    </row>
    <row r="159" spans="1:3" x14ac:dyDescent="0.25">
      <c r="A159" s="6" t="s">
        <v>1244</v>
      </c>
      <c r="B159" s="5" t="s">
        <v>1354</v>
      </c>
      <c r="C159" s="6" t="s">
        <v>708</v>
      </c>
    </row>
    <row r="160" spans="1:3" x14ac:dyDescent="0.25">
      <c r="A160" s="6" t="s">
        <v>1244</v>
      </c>
      <c r="B160" s="5" t="s">
        <v>1354</v>
      </c>
      <c r="C160" s="6" t="s">
        <v>708</v>
      </c>
    </row>
    <row r="161" spans="1:3" x14ac:dyDescent="0.25">
      <c r="A161" s="6" t="s">
        <v>1244</v>
      </c>
      <c r="B161" s="5" t="s">
        <v>1354</v>
      </c>
      <c r="C161" s="6" t="s">
        <v>708</v>
      </c>
    </row>
    <row r="162" spans="1:3" x14ac:dyDescent="0.25">
      <c r="A162" s="6" t="s">
        <v>1244</v>
      </c>
      <c r="B162" s="5" t="s">
        <v>1354</v>
      </c>
      <c r="C162" s="6" t="s">
        <v>708</v>
      </c>
    </row>
    <row r="163" spans="1:3" x14ac:dyDescent="0.25">
      <c r="A163" s="6" t="s">
        <v>1244</v>
      </c>
      <c r="B163" s="5" t="s">
        <v>1354</v>
      </c>
      <c r="C163" s="6" t="s">
        <v>708</v>
      </c>
    </row>
    <row r="164" spans="1:3" x14ac:dyDescent="0.25">
      <c r="A164" s="6" t="s">
        <v>1246</v>
      </c>
      <c r="B164" s="5" t="s">
        <v>1377</v>
      </c>
      <c r="C164" s="6" t="s">
        <v>1399</v>
      </c>
    </row>
    <row r="165" spans="1:3" x14ac:dyDescent="0.25">
      <c r="A165" s="6" t="s">
        <v>1246</v>
      </c>
      <c r="B165" s="5" t="s">
        <v>1377</v>
      </c>
      <c r="C165" s="6" t="s">
        <v>1399</v>
      </c>
    </row>
    <row r="166" spans="1:3" x14ac:dyDescent="0.25">
      <c r="A166" s="6" t="s">
        <v>1246</v>
      </c>
      <c r="B166" s="5" t="s">
        <v>1378</v>
      </c>
      <c r="C166" s="6" t="s">
        <v>709</v>
      </c>
    </row>
    <row r="167" spans="1:3" x14ac:dyDescent="0.25">
      <c r="A167" s="6" t="s">
        <v>1247</v>
      </c>
      <c r="B167" s="5" t="s">
        <v>1355</v>
      </c>
      <c r="C167" s="6" t="s">
        <v>712</v>
      </c>
    </row>
    <row r="168" spans="1:3" x14ac:dyDescent="0.25">
      <c r="A168" s="6" t="s">
        <v>1247</v>
      </c>
      <c r="B168" s="5" t="s">
        <v>1355</v>
      </c>
      <c r="C168" s="6" t="s">
        <v>712</v>
      </c>
    </row>
    <row r="169" spans="1:3" x14ac:dyDescent="0.25">
      <c r="A169" s="6" t="s">
        <v>1247</v>
      </c>
      <c r="B169" s="5" t="s">
        <v>1355</v>
      </c>
      <c r="C169" s="6" t="s">
        <v>712</v>
      </c>
    </row>
    <row r="170" spans="1:3" x14ac:dyDescent="0.25">
      <c r="A170" s="6" t="s">
        <v>1247</v>
      </c>
      <c r="B170" s="5" t="s">
        <v>1355</v>
      </c>
      <c r="C170" s="6" t="s">
        <v>712</v>
      </c>
    </row>
    <row r="171" spans="1:3" x14ac:dyDescent="0.25">
      <c r="A171" s="6" t="s">
        <v>1247</v>
      </c>
      <c r="B171" s="5" t="s">
        <v>1355</v>
      </c>
      <c r="C171" s="6" t="s">
        <v>712</v>
      </c>
    </row>
    <row r="172" spans="1:3" x14ac:dyDescent="0.25">
      <c r="A172" s="5" t="s">
        <v>1310</v>
      </c>
      <c r="B172" s="5" t="s">
        <v>1763</v>
      </c>
      <c r="C172" s="6" t="s">
        <v>801</v>
      </c>
    </row>
    <row r="173" spans="1:3" x14ac:dyDescent="0.25">
      <c r="A173" s="5" t="s">
        <v>1311</v>
      </c>
      <c r="B173" s="5" t="s">
        <v>1764</v>
      </c>
      <c r="C173" s="6" t="s">
        <v>802</v>
      </c>
    </row>
    <row r="174" spans="1:3" x14ac:dyDescent="0.25">
      <c r="A174" s="5" t="s">
        <v>1312</v>
      </c>
      <c r="B174" s="5" t="s">
        <v>1765</v>
      </c>
      <c r="C174" s="6" t="s">
        <v>2219</v>
      </c>
    </row>
    <row r="175" spans="1:3" x14ac:dyDescent="0.25">
      <c r="A175" s="6" t="s">
        <v>1228</v>
      </c>
      <c r="B175" s="5" t="s">
        <v>1356</v>
      </c>
      <c r="C175" s="6" t="s">
        <v>713</v>
      </c>
    </row>
    <row r="176" spans="1:3" x14ac:dyDescent="0.25">
      <c r="A176" s="6" t="s">
        <v>1228</v>
      </c>
      <c r="B176" s="5" t="s">
        <v>1356</v>
      </c>
      <c r="C176" s="6" t="s">
        <v>713</v>
      </c>
    </row>
    <row r="177" spans="1:3" x14ac:dyDescent="0.25">
      <c r="A177" s="6" t="s">
        <v>1228</v>
      </c>
      <c r="B177" s="5" t="s">
        <v>1356</v>
      </c>
      <c r="C177" s="6" t="s">
        <v>713</v>
      </c>
    </row>
    <row r="178" spans="1:3" x14ac:dyDescent="0.25">
      <c r="A178" s="6" t="s">
        <v>1228</v>
      </c>
      <c r="B178" s="5" t="s">
        <v>1356</v>
      </c>
      <c r="C178" s="6" t="s">
        <v>713</v>
      </c>
    </row>
    <row r="179" spans="1:3" x14ac:dyDescent="0.25">
      <c r="A179" s="6" t="s">
        <v>1228</v>
      </c>
      <c r="B179" s="5" t="s">
        <v>1356</v>
      </c>
      <c r="C179" s="6" t="s">
        <v>713</v>
      </c>
    </row>
    <row r="180" spans="1:3" x14ac:dyDescent="0.25">
      <c r="A180" s="5" t="s">
        <v>1304</v>
      </c>
      <c r="B180" s="5" t="s">
        <v>1379</v>
      </c>
      <c r="C180" s="6" t="s">
        <v>714</v>
      </c>
    </row>
    <row r="181" spans="1:3" x14ac:dyDescent="0.25">
      <c r="A181" s="5" t="s">
        <v>1304</v>
      </c>
      <c r="B181" s="5" t="s">
        <v>1379</v>
      </c>
      <c r="C181" s="6" t="s">
        <v>714</v>
      </c>
    </row>
    <row r="182" spans="1:3" x14ac:dyDescent="0.25">
      <c r="A182" s="5" t="s">
        <v>1304</v>
      </c>
      <c r="B182" s="5" t="s">
        <v>1379</v>
      </c>
      <c r="C182" s="6" t="s">
        <v>714</v>
      </c>
    </row>
    <row r="183" spans="1:3" x14ac:dyDescent="0.25">
      <c r="A183" s="6" t="s">
        <v>1229</v>
      </c>
      <c r="B183" s="5" t="s">
        <v>1357</v>
      </c>
      <c r="C183" s="6" t="s">
        <v>717</v>
      </c>
    </row>
    <row r="184" spans="1:3" x14ac:dyDescent="0.25">
      <c r="A184" s="6" t="s">
        <v>1229</v>
      </c>
      <c r="B184" s="5" t="s">
        <v>1357</v>
      </c>
      <c r="C184" s="6" t="s">
        <v>717</v>
      </c>
    </row>
    <row r="185" spans="1:3" x14ac:dyDescent="0.25">
      <c r="A185" s="6" t="s">
        <v>1229</v>
      </c>
      <c r="B185" s="5" t="s">
        <v>1357</v>
      </c>
      <c r="C185" s="6" t="s">
        <v>717</v>
      </c>
    </row>
    <row r="186" spans="1:3" x14ac:dyDescent="0.25">
      <c r="A186" s="5" t="s">
        <v>2064</v>
      </c>
      <c r="B186" s="5" t="s">
        <v>1380</v>
      </c>
      <c r="C186" s="6" t="s">
        <v>1400</v>
      </c>
    </row>
    <row r="187" spans="1:3" x14ac:dyDescent="0.25">
      <c r="A187" s="5" t="s">
        <v>2065</v>
      </c>
      <c r="B187" s="5" t="s">
        <v>2069</v>
      </c>
      <c r="C187" s="6" t="s">
        <v>2200</v>
      </c>
    </row>
    <row r="188" spans="1:3" x14ac:dyDescent="0.25">
      <c r="A188" s="5" t="s">
        <v>2067</v>
      </c>
      <c r="B188" s="5" t="s">
        <v>2071</v>
      </c>
      <c r="C188" s="6" t="s">
        <v>2201</v>
      </c>
    </row>
    <row r="189" spans="1:3" x14ac:dyDescent="0.25">
      <c r="A189" s="5" t="s">
        <v>2066</v>
      </c>
      <c r="B189" s="5" t="s">
        <v>2070</v>
      </c>
      <c r="C189" s="6" t="s">
        <v>2202</v>
      </c>
    </row>
    <row r="190" spans="1:3" x14ac:dyDescent="0.25">
      <c r="A190" s="5" t="s">
        <v>2068</v>
      </c>
      <c r="B190" s="5" t="s">
        <v>2072</v>
      </c>
      <c r="C190" s="6" t="s">
        <v>2203</v>
      </c>
    </row>
    <row r="191" spans="1:3" x14ac:dyDescent="0.25">
      <c r="A191" s="5" t="s">
        <v>1230</v>
      </c>
      <c r="B191" s="5" t="s">
        <v>1381</v>
      </c>
      <c r="C191" s="6" t="s">
        <v>1400</v>
      </c>
    </row>
    <row r="192" spans="1:3" x14ac:dyDescent="0.25">
      <c r="A192" s="5" t="s">
        <v>1313</v>
      </c>
      <c r="B192" s="5" t="s">
        <v>1358</v>
      </c>
      <c r="C192" s="6" t="s">
        <v>588</v>
      </c>
    </row>
    <row r="193" spans="1:3" x14ac:dyDescent="0.25">
      <c r="A193" s="5" t="s">
        <v>2077</v>
      </c>
      <c r="B193" s="5" t="s">
        <v>2083</v>
      </c>
      <c r="C193" s="6" t="s">
        <v>2204</v>
      </c>
    </row>
    <row r="194" spans="1:3" x14ac:dyDescent="0.25">
      <c r="A194" s="5" t="s">
        <v>2078</v>
      </c>
      <c r="B194" s="5" t="s">
        <v>2083</v>
      </c>
      <c r="C194" s="6" t="s">
        <v>2205</v>
      </c>
    </row>
    <row r="195" spans="1:3" x14ac:dyDescent="0.25">
      <c r="A195" s="5" t="s">
        <v>1305</v>
      </c>
      <c r="B195" s="5" t="s">
        <v>1382</v>
      </c>
      <c r="C195" s="6" t="s">
        <v>719</v>
      </c>
    </row>
    <row r="196" spans="1:3" x14ac:dyDescent="0.25">
      <c r="A196" s="5" t="s">
        <v>2080</v>
      </c>
      <c r="B196" s="5" t="s">
        <v>2081</v>
      </c>
      <c r="C196" s="6" t="s">
        <v>2206</v>
      </c>
    </row>
    <row r="197" spans="1:3" x14ac:dyDescent="0.25">
      <c r="A197" s="5" t="s">
        <v>2079</v>
      </c>
      <c r="B197" s="5" t="s">
        <v>2082</v>
      </c>
      <c r="C197" s="6" t="s">
        <v>2207</v>
      </c>
    </row>
    <row r="198" spans="1:3" x14ac:dyDescent="0.25">
      <c r="A198" s="5" t="s">
        <v>1306</v>
      </c>
      <c r="B198" s="5" t="s">
        <v>1383</v>
      </c>
      <c r="C198" s="6" t="s">
        <v>724</v>
      </c>
    </row>
    <row r="199" spans="1:3" x14ac:dyDescent="0.25">
      <c r="A199" s="5" t="s">
        <v>1306</v>
      </c>
      <c r="B199" s="5" t="s">
        <v>1383</v>
      </c>
      <c r="C199" s="6" t="s">
        <v>724</v>
      </c>
    </row>
    <row r="200" spans="1:3" x14ac:dyDescent="0.25">
      <c r="A200" s="5" t="s">
        <v>1306</v>
      </c>
      <c r="B200" s="5" t="s">
        <v>1383</v>
      </c>
      <c r="C200" s="6" t="s">
        <v>724</v>
      </c>
    </row>
    <row r="201" spans="1:3" x14ac:dyDescent="0.25">
      <c r="A201" s="5" t="s">
        <v>1306</v>
      </c>
      <c r="B201" s="5" t="s">
        <v>1383</v>
      </c>
      <c r="C201" s="6" t="s">
        <v>724</v>
      </c>
    </row>
    <row r="202" spans="1:3" x14ac:dyDescent="0.25">
      <c r="A202" s="5" t="s">
        <v>1306</v>
      </c>
      <c r="B202" s="5" t="s">
        <v>1383</v>
      </c>
      <c r="C202" s="6" t="s">
        <v>724</v>
      </c>
    </row>
    <row r="203" spans="1:3" x14ac:dyDescent="0.25">
      <c r="A203" s="5" t="s">
        <v>1306</v>
      </c>
      <c r="B203" s="5" t="s">
        <v>1383</v>
      </c>
      <c r="C203" s="6" t="s">
        <v>724</v>
      </c>
    </row>
    <row r="204" spans="1:3" x14ac:dyDescent="0.25">
      <c r="A204" s="5" t="s">
        <v>1306</v>
      </c>
      <c r="B204" s="5" t="s">
        <v>1383</v>
      </c>
      <c r="C204" s="6" t="s">
        <v>724</v>
      </c>
    </row>
    <row r="205" spans="1:3" x14ac:dyDescent="0.25">
      <c r="A205" s="5" t="s">
        <v>1306</v>
      </c>
      <c r="B205" s="5" t="s">
        <v>1383</v>
      </c>
      <c r="C205" s="6" t="s">
        <v>724</v>
      </c>
    </row>
    <row r="206" spans="1:3" x14ac:dyDescent="0.25">
      <c r="A206" s="5" t="s">
        <v>1306</v>
      </c>
      <c r="B206" s="5" t="s">
        <v>1383</v>
      </c>
      <c r="C206" s="6" t="s">
        <v>724</v>
      </c>
    </row>
    <row r="207" spans="1:3" x14ac:dyDescent="0.25">
      <c r="A207" s="5" t="s">
        <v>1307</v>
      </c>
      <c r="B207" s="5" t="s">
        <v>1384</v>
      </c>
      <c r="C207" s="6" t="s">
        <v>725</v>
      </c>
    </row>
    <row r="208" spans="1:3" x14ac:dyDescent="0.25">
      <c r="A208" s="5" t="s">
        <v>1307</v>
      </c>
      <c r="B208" s="5" t="s">
        <v>1384</v>
      </c>
      <c r="C208" s="6" t="s">
        <v>725</v>
      </c>
    </row>
    <row r="209" spans="1:3" x14ac:dyDescent="0.25">
      <c r="A209" s="5" t="s">
        <v>1307</v>
      </c>
      <c r="B209" s="5" t="s">
        <v>1384</v>
      </c>
      <c r="C209" s="6" t="s">
        <v>725</v>
      </c>
    </row>
    <row r="210" spans="1:3" x14ac:dyDescent="0.25">
      <c r="A210" s="5" t="s">
        <v>1314</v>
      </c>
      <c r="B210" s="5" t="s">
        <v>1359</v>
      </c>
      <c r="C210" s="6" t="s">
        <v>874</v>
      </c>
    </row>
    <row r="211" spans="1:3" x14ac:dyDescent="0.25">
      <c r="A211" s="5" t="s">
        <v>1314</v>
      </c>
      <c r="B211" s="5" t="s">
        <v>1359</v>
      </c>
      <c r="C211" s="6" t="s">
        <v>874</v>
      </c>
    </row>
    <row r="212" spans="1:3" x14ac:dyDescent="0.25">
      <c r="A212" s="5" t="s">
        <v>1314</v>
      </c>
      <c r="B212" s="5" t="s">
        <v>1359</v>
      </c>
      <c r="C212" s="6" t="s">
        <v>874</v>
      </c>
    </row>
    <row r="213" spans="1:3" x14ac:dyDescent="0.25">
      <c r="A213" s="5" t="s">
        <v>1314</v>
      </c>
      <c r="B213" s="5" t="s">
        <v>1359</v>
      </c>
      <c r="C213" s="6" t="s">
        <v>874</v>
      </c>
    </row>
    <row r="214" spans="1:3" x14ac:dyDescent="0.25">
      <c r="A214" s="5" t="s">
        <v>1314</v>
      </c>
      <c r="B214" s="5" t="s">
        <v>1359</v>
      </c>
      <c r="C214" s="6" t="s">
        <v>874</v>
      </c>
    </row>
    <row r="215" spans="1:3" x14ac:dyDescent="0.25">
      <c r="A215" s="6" t="s">
        <v>1231</v>
      </c>
      <c r="B215" s="5" t="s">
        <v>1360</v>
      </c>
      <c r="C215" s="6" t="s">
        <v>823</v>
      </c>
    </row>
    <row r="216" spans="1:3" x14ac:dyDescent="0.25">
      <c r="A216" s="6" t="s">
        <v>1231</v>
      </c>
      <c r="B216" s="5" t="s">
        <v>1360</v>
      </c>
      <c r="C216" s="6" t="s">
        <v>823</v>
      </c>
    </row>
    <row r="217" spans="1:3" x14ac:dyDescent="0.25">
      <c r="A217" s="6" t="s">
        <v>1231</v>
      </c>
      <c r="B217" s="5" t="s">
        <v>1360</v>
      </c>
      <c r="C217" s="6" t="s">
        <v>823</v>
      </c>
    </row>
    <row r="218" spans="1:3" x14ac:dyDescent="0.25">
      <c r="A218" s="5" t="s">
        <v>1232</v>
      </c>
      <c r="B218" s="5" t="s">
        <v>1385</v>
      </c>
      <c r="C218" s="6" t="s">
        <v>825</v>
      </c>
    </row>
    <row r="219" spans="1:3" x14ac:dyDescent="0.25">
      <c r="A219" s="5" t="s">
        <v>1232</v>
      </c>
      <c r="B219" s="5" t="s">
        <v>1385</v>
      </c>
      <c r="C219" s="6" t="s">
        <v>825</v>
      </c>
    </row>
    <row r="220" spans="1:3" x14ac:dyDescent="0.25">
      <c r="A220" s="5" t="s">
        <v>2091</v>
      </c>
      <c r="B220" s="5" t="s">
        <v>2090</v>
      </c>
      <c r="C220" s="6" t="s">
        <v>728</v>
      </c>
    </row>
    <row r="221" spans="1:3" x14ac:dyDescent="0.25">
      <c r="A221" s="5" t="s">
        <v>1316</v>
      </c>
      <c r="B221" s="5" t="s">
        <v>1361</v>
      </c>
      <c r="C221" s="6" t="s">
        <v>1401</v>
      </c>
    </row>
    <row r="222" spans="1:3" x14ac:dyDescent="0.25">
      <c r="A222" s="5" t="s">
        <v>2091</v>
      </c>
      <c r="B222" s="5" t="s">
        <v>2090</v>
      </c>
      <c r="C222" s="6" t="s">
        <v>728</v>
      </c>
    </row>
    <row r="223" spans="1:3" x14ac:dyDescent="0.25">
      <c r="A223" s="5" t="s">
        <v>2093</v>
      </c>
      <c r="B223" s="5" t="s">
        <v>2089</v>
      </c>
      <c r="C223" s="6" t="s">
        <v>2208</v>
      </c>
    </row>
    <row r="224" spans="1:3" x14ac:dyDescent="0.25">
      <c r="A224" s="5" t="s">
        <v>1315</v>
      </c>
      <c r="B224" s="5" t="s">
        <v>1362</v>
      </c>
      <c r="C224" s="6" t="s">
        <v>729</v>
      </c>
    </row>
    <row r="225" spans="1:3" x14ac:dyDescent="0.25">
      <c r="A225" s="5" t="s">
        <v>2092</v>
      </c>
      <c r="B225" s="5" t="s">
        <v>2088</v>
      </c>
      <c r="C225" s="6" t="s">
        <v>2209</v>
      </c>
    </row>
    <row r="226" spans="1:3" x14ac:dyDescent="0.25">
      <c r="A226" s="5" t="s">
        <v>1308</v>
      </c>
      <c r="B226" s="5" t="s">
        <v>1363</v>
      </c>
      <c r="C226" s="6" t="s">
        <v>734</v>
      </c>
    </row>
    <row r="227" spans="1:3" x14ac:dyDescent="0.25">
      <c r="A227" s="5" t="s">
        <v>1308</v>
      </c>
      <c r="B227" s="5" t="s">
        <v>1363</v>
      </c>
      <c r="C227" s="6" t="s">
        <v>734</v>
      </c>
    </row>
    <row r="228" spans="1:3" x14ac:dyDescent="0.25">
      <c r="A228" s="5" t="s">
        <v>1308</v>
      </c>
      <c r="B228" s="5" t="s">
        <v>1363</v>
      </c>
      <c r="C228" s="6" t="s">
        <v>734</v>
      </c>
    </row>
    <row r="229" spans="1:3" x14ac:dyDescent="0.25">
      <c r="A229" s="5" t="s">
        <v>1308</v>
      </c>
      <c r="B229" s="5" t="s">
        <v>1363</v>
      </c>
      <c r="C229" s="6" t="s">
        <v>734</v>
      </c>
    </row>
    <row r="230" spans="1:3" x14ac:dyDescent="0.25">
      <c r="A230" s="5" t="s">
        <v>1308</v>
      </c>
      <c r="B230" s="5" t="s">
        <v>1363</v>
      </c>
      <c r="C230" s="6" t="s">
        <v>734</v>
      </c>
    </row>
    <row r="231" spans="1:3" x14ac:dyDescent="0.25">
      <c r="A231" s="6" t="s">
        <v>2100</v>
      </c>
      <c r="B231" s="5" t="s">
        <v>2097</v>
      </c>
      <c r="C231" s="6" t="s">
        <v>1402</v>
      </c>
    </row>
    <row r="232" spans="1:3" x14ac:dyDescent="0.25">
      <c r="A232" s="6" t="s">
        <v>2101</v>
      </c>
      <c r="B232" s="5" t="s">
        <v>2096</v>
      </c>
      <c r="C232" s="6" t="s">
        <v>1402</v>
      </c>
    </row>
    <row r="233" spans="1:3" x14ac:dyDescent="0.25">
      <c r="A233" s="6" t="s">
        <v>2102</v>
      </c>
      <c r="B233" s="5" t="s">
        <v>2098</v>
      </c>
      <c r="C233" s="6" t="s">
        <v>1402</v>
      </c>
    </row>
    <row r="234" spans="1:3" x14ac:dyDescent="0.25">
      <c r="A234" s="6" t="s">
        <v>2103</v>
      </c>
      <c r="B234" s="5" t="s">
        <v>2099</v>
      </c>
      <c r="C234" s="6" t="s">
        <v>1402</v>
      </c>
    </row>
    <row r="235" spans="1:3" x14ac:dyDescent="0.25">
      <c r="A235" s="5" t="s">
        <v>1251</v>
      </c>
      <c r="B235" s="5" t="s">
        <v>1364</v>
      </c>
      <c r="C235" s="6" t="s">
        <v>834</v>
      </c>
    </row>
    <row r="236" spans="1:3" x14ac:dyDescent="0.25">
      <c r="A236" s="5" t="s">
        <v>1251</v>
      </c>
      <c r="B236" s="5" t="s">
        <v>1364</v>
      </c>
      <c r="C236" s="6" t="s">
        <v>834</v>
      </c>
    </row>
    <row r="237" spans="1:3" x14ac:dyDescent="0.25">
      <c r="A237" s="5" t="s">
        <v>1251</v>
      </c>
      <c r="B237" s="5" t="s">
        <v>1364</v>
      </c>
      <c r="C237" s="6" t="s">
        <v>834</v>
      </c>
    </row>
    <row r="238" spans="1:3" s="14" customFormat="1" x14ac:dyDescent="0.25">
      <c r="A238" s="14" t="s">
        <v>1415</v>
      </c>
      <c r="B238" s="5" t="s">
        <v>1412</v>
      </c>
      <c r="C238" s="19" t="s">
        <v>2215</v>
      </c>
    </row>
    <row r="239" spans="1:3" s="14" customFormat="1" x14ac:dyDescent="0.25">
      <c r="A239" s="14" t="s">
        <v>1317</v>
      </c>
      <c r="B239" s="5" t="s">
        <v>2107</v>
      </c>
      <c r="C239" s="19" t="s">
        <v>2216</v>
      </c>
    </row>
    <row r="240" spans="1:3" s="14" customFormat="1" x14ac:dyDescent="0.25">
      <c r="A240" s="14" t="s">
        <v>1416</v>
      </c>
      <c r="B240" s="5" t="s">
        <v>1413</v>
      </c>
      <c r="C240" s="19" t="s">
        <v>2217</v>
      </c>
    </row>
    <row r="241" spans="1:3" s="14" customFormat="1" x14ac:dyDescent="0.25">
      <c r="A241" s="14" t="s">
        <v>1417</v>
      </c>
      <c r="B241" s="5" t="s">
        <v>1414</v>
      </c>
      <c r="C241" s="19" t="s">
        <v>2218</v>
      </c>
    </row>
    <row r="242" spans="1:3" x14ac:dyDescent="0.25">
      <c r="A242" s="6" t="s">
        <v>1233</v>
      </c>
      <c r="B242" s="5" t="s">
        <v>1365</v>
      </c>
      <c r="C242" s="6" t="s">
        <v>739</v>
      </c>
    </row>
    <row r="243" spans="1:3" x14ac:dyDescent="0.25">
      <c r="A243" s="6" t="s">
        <v>1233</v>
      </c>
      <c r="B243" s="5" t="s">
        <v>1365</v>
      </c>
      <c r="C243" s="6" t="s">
        <v>739</v>
      </c>
    </row>
    <row r="244" spans="1:3" x14ac:dyDescent="0.25">
      <c r="A244" s="6" t="s">
        <v>1233</v>
      </c>
      <c r="B244" s="5" t="s">
        <v>1365</v>
      </c>
      <c r="C244" s="6" t="s">
        <v>739</v>
      </c>
    </row>
    <row r="245" spans="1:3" x14ac:dyDescent="0.25">
      <c r="A245" s="5" t="s">
        <v>1309</v>
      </c>
      <c r="B245" s="5" t="s">
        <v>1366</v>
      </c>
      <c r="C245" s="6" t="s">
        <v>740</v>
      </c>
    </row>
    <row r="246" spans="1:3" x14ac:dyDescent="0.25">
      <c r="A246" s="5" t="s">
        <v>1309</v>
      </c>
      <c r="B246" s="5" t="s">
        <v>1366</v>
      </c>
      <c r="C246" s="6" t="s">
        <v>740</v>
      </c>
    </row>
    <row r="247" spans="1:3" x14ac:dyDescent="0.25">
      <c r="A247" s="5" t="s">
        <v>1309</v>
      </c>
      <c r="B247" s="5" t="s">
        <v>1366</v>
      </c>
      <c r="C247" s="6" t="s">
        <v>740</v>
      </c>
    </row>
    <row r="248" spans="1:3" x14ac:dyDescent="0.25">
      <c r="A248" s="5" t="s">
        <v>1252</v>
      </c>
      <c r="B248" s="5" t="s">
        <v>1367</v>
      </c>
      <c r="C248" s="6" t="s">
        <v>1403</v>
      </c>
    </row>
    <row r="249" spans="1:3" x14ac:dyDescent="0.25">
      <c r="A249" s="5" t="s">
        <v>1252</v>
      </c>
      <c r="B249" s="5" t="s">
        <v>1367</v>
      </c>
      <c r="C249" s="6" t="s">
        <v>1403</v>
      </c>
    </row>
    <row r="250" spans="1:3" x14ac:dyDescent="0.25">
      <c r="A250" s="5" t="s">
        <v>1252</v>
      </c>
      <c r="B250" s="5" t="s">
        <v>1367</v>
      </c>
      <c r="C250" s="6" t="s">
        <v>1403</v>
      </c>
    </row>
    <row r="251" spans="1:3" x14ac:dyDescent="0.25">
      <c r="A251" s="5" t="s">
        <v>1252</v>
      </c>
      <c r="B251" s="5" t="s">
        <v>1367</v>
      </c>
      <c r="C251" s="6" t="s">
        <v>1403</v>
      </c>
    </row>
    <row r="252" spans="1:3" x14ac:dyDescent="0.25">
      <c r="A252" s="5" t="s">
        <v>1252</v>
      </c>
      <c r="B252" s="5" t="s">
        <v>1367</v>
      </c>
      <c r="C252" s="6" t="s">
        <v>1403</v>
      </c>
    </row>
    <row r="253" spans="1:3" x14ac:dyDescent="0.25">
      <c r="A253" s="5" t="s">
        <v>1252</v>
      </c>
      <c r="B253" s="5" t="s">
        <v>1367</v>
      </c>
      <c r="C253" s="6" t="s">
        <v>1403</v>
      </c>
    </row>
    <row r="254" spans="1:3" x14ac:dyDescent="0.25">
      <c r="A254" s="5" t="s">
        <v>1252</v>
      </c>
      <c r="B254" s="5" t="s">
        <v>1367</v>
      </c>
      <c r="C254" s="6" t="s">
        <v>1403</v>
      </c>
    </row>
    <row r="255" spans="1:3" x14ac:dyDescent="0.25">
      <c r="A255" s="5" t="s">
        <v>1252</v>
      </c>
      <c r="B255" s="5" t="s">
        <v>1367</v>
      </c>
      <c r="C255" s="6" t="s">
        <v>1403</v>
      </c>
    </row>
    <row r="256" spans="1:3" x14ac:dyDescent="0.25">
      <c r="A256" s="5" t="s">
        <v>1252</v>
      </c>
      <c r="B256" s="5" t="s">
        <v>1367</v>
      </c>
      <c r="C256" s="6" t="s">
        <v>1403</v>
      </c>
    </row>
    <row r="257" spans="1:3" x14ac:dyDescent="0.25">
      <c r="A257" s="5" t="s">
        <v>1252</v>
      </c>
      <c r="B257" s="5" t="s">
        <v>1367</v>
      </c>
      <c r="C257" s="6" t="s">
        <v>1403</v>
      </c>
    </row>
    <row r="258" spans="1:3" x14ac:dyDescent="0.25">
      <c r="A258" s="5" t="s">
        <v>1252</v>
      </c>
      <c r="B258" s="5" t="s">
        <v>1367</v>
      </c>
      <c r="C258" s="6" t="s">
        <v>1403</v>
      </c>
    </row>
    <row r="259" spans="1:3" x14ac:dyDescent="0.25">
      <c r="A259" s="5" t="s">
        <v>1252</v>
      </c>
      <c r="B259" s="5" t="s">
        <v>1367</v>
      </c>
      <c r="C259" s="6" t="s">
        <v>1403</v>
      </c>
    </row>
    <row r="260" spans="1:3" x14ac:dyDescent="0.25">
      <c r="A260" s="5" t="s">
        <v>1318</v>
      </c>
      <c r="B260" s="5" t="s">
        <v>1368</v>
      </c>
      <c r="C260" s="6" t="s">
        <v>750</v>
      </c>
    </row>
    <row r="261" spans="1:3" x14ac:dyDescent="0.25">
      <c r="A261" s="5" t="s">
        <v>1318</v>
      </c>
      <c r="B261" s="5" t="s">
        <v>1368</v>
      </c>
      <c r="C261" s="6" t="s">
        <v>750</v>
      </c>
    </row>
    <row r="262" spans="1:3" x14ac:dyDescent="0.25">
      <c r="A262" s="5" t="s">
        <v>1318</v>
      </c>
      <c r="B262" s="5" t="s">
        <v>1368</v>
      </c>
      <c r="C262" s="6" t="s">
        <v>750</v>
      </c>
    </row>
    <row r="263" spans="1:3" x14ac:dyDescent="0.25">
      <c r="A263" s="5" t="s">
        <v>1318</v>
      </c>
      <c r="B263" s="5" t="s">
        <v>1368</v>
      </c>
      <c r="C263" s="6" t="s">
        <v>750</v>
      </c>
    </row>
    <row r="264" spans="1:3" x14ac:dyDescent="0.25">
      <c r="A264" s="5" t="s">
        <v>1322</v>
      </c>
      <c r="B264" s="5" t="s">
        <v>1369</v>
      </c>
      <c r="C264" s="6" t="s">
        <v>1404</v>
      </c>
    </row>
    <row r="265" spans="1:3" x14ac:dyDescent="0.25">
      <c r="A265" s="6" t="s">
        <v>1235</v>
      </c>
      <c r="B265" s="5" t="s">
        <v>1388</v>
      </c>
      <c r="C265" s="6" t="s">
        <v>1404</v>
      </c>
    </row>
    <row r="266" spans="1:3" x14ac:dyDescent="0.25">
      <c r="A266" s="5" t="s">
        <v>2110</v>
      </c>
      <c r="B266" s="5" t="s">
        <v>2108</v>
      </c>
      <c r="C266" s="6" t="s">
        <v>2210</v>
      </c>
    </row>
    <row r="267" spans="1:3" x14ac:dyDescent="0.25">
      <c r="A267" s="5" t="s">
        <v>2111</v>
      </c>
      <c r="B267" s="5" t="s">
        <v>2109</v>
      </c>
      <c r="C267" s="6"/>
    </row>
    <row r="268" spans="1:3" x14ac:dyDescent="0.25">
      <c r="A268" s="5" t="s">
        <v>1236</v>
      </c>
      <c r="B268" s="5" t="s">
        <v>1389</v>
      </c>
      <c r="C268" s="6" t="s">
        <v>1405</v>
      </c>
    </row>
    <row r="269" spans="1:3" x14ac:dyDescent="0.25">
      <c r="A269" s="5" t="s">
        <v>1319</v>
      </c>
      <c r="B269" s="5" t="s">
        <v>1370</v>
      </c>
      <c r="C269" s="6" t="s">
        <v>753</v>
      </c>
    </row>
    <row r="270" spans="1:3" x14ac:dyDescent="0.25">
      <c r="A270" s="5" t="s">
        <v>1319</v>
      </c>
      <c r="B270" s="5" t="s">
        <v>1370</v>
      </c>
      <c r="C270" s="6" t="s">
        <v>753</v>
      </c>
    </row>
    <row r="271" spans="1:3" x14ac:dyDescent="0.25">
      <c r="A271" s="5" t="s">
        <v>1319</v>
      </c>
      <c r="B271" s="5" t="s">
        <v>1370</v>
      </c>
      <c r="C271" s="6" t="s">
        <v>753</v>
      </c>
    </row>
    <row r="272" spans="1:3" x14ac:dyDescent="0.25">
      <c r="A272" s="5" t="s">
        <v>1319</v>
      </c>
      <c r="B272" s="5" t="s">
        <v>1370</v>
      </c>
      <c r="C272" s="6" t="s">
        <v>753</v>
      </c>
    </row>
    <row r="273" spans="1:3" x14ac:dyDescent="0.25">
      <c r="A273" s="5" t="s">
        <v>1319</v>
      </c>
      <c r="B273" s="5" t="s">
        <v>1370</v>
      </c>
      <c r="C273" s="6" t="s">
        <v>753</v>
      </c>
    </row>
    <row r="274" spans="1:3" x14ac:dyDescent="0.25">
      <c r="A274" s="5" t="s">
        <v>1320</v>
      </c>
      <c r="B274" s="5" t="s">
        <v>1390</v>
      </c>
      <c r="C274" s="6" t="s">
        <v>854</v>
      </c>
    </row>
    <row r="275" spans="1:3" x14ac:dyDescent="0.25">
      <c r="A275" s="5" t="s">
        <v>1320</v>
      </c>
      <c r="B275" s="5" t="s">
        <v>1390</v>
      </c>
      <c r="C275" s="6" t="s">
        <v>854</v>
      </c>
    </row>
    <row r="276" spans="1:3" x14ac:dyDescent="0.25">
      <c r="A276" s="5" t="s">
        <v>1320</v>
      </c>
      <c r="B276" s="5" t="s">
        <v>1390</v>
      </c>
      <c r="C276" s="6" t="s">
        <v>854</v>
      </c>
    </row>
    <row r="277" spans="1:3" x14ac:dyDescent="0.25">
      <c r="A277" s="5" t="s">
        <v>1320</v>
      </c>
      <c r="B277" s="5" t="s">
        <v>1390</v>
      </c>
      <c r="C277" s="6" t="s">
        <v>854</v>
      </c>
    </row>
    <row r="278" spans="1:3" x14ac:dyDescent="0.25">
      <c r="A278" s="5" t="s">
        <v>1320</v>
      </c>
      <c r="B278" s="5" t="s">
        <v>1390</v>
      </c>
      <c r="C278" s="6" t="s">
        <v>854</v>
      </c>
    </row>
    <row r="279" spans="1:3" x14ac:dyDescent="0.25">
      <c r="A279" s="5" t="s">
        <v>1320</v>
      </c>
      <c r="B279" s="5" t="s">
        <v>1390</v>
      </c>
      <c r="C279" s="6" t="s">
        <v>854</v>
      </c>
    </row>
    <row r="280" spans="1:3" x14ac:dyDescent="0.25">
      <c r="A280" s="5" t="s">
        <v>1320</v>
      </c>
      <c r="B280" s="5" t="s">
        <v>1390</v>
      </c>
      <c r="C280" s="6" t="s">
        <v>854</v>
      </c>
    </row>
    <row r="281" spans="1:3" x14ac:dyDescent="0.25">
      <c r="A281" s="6" t="s">
        <v>2121</v>
      </c>
      <c r="B281" s="5" t="s">
        <v>2116</v>
      </c>
      <c r="C281" s="6" t="s">
        <v>2211</v>
      </c>
    </row>
    <row r="282" spans="1:3" x14ac:dyDescent="0.25">
      <c r="A282" s="6" t="s">
        <v>2120</v>
      </c>
      <c r="B282" s="5" t="s">
        <v>2122</v>
      </c>
      <c r="C282" s="6" t="s">
        <v>2212</v>
      </c>
    </row>
    <row r="283" spans="1:3" x14ac:dyDescent="0.25">
      <c r="A283" s="6" t="s">
        <v>2118</v>
      </c>
      <c r="B283" s="5" t="s">
        <v>2114</v>
      </c>
      <c r="C283" s="6" t="s">
        <v>2213</v>
      </c>
    </row>
    <row r="284" spans="1:3" x14ac:dyDescent="0.25">
      <c r="A284" s="6" t="s">
        <v>2115</v>
      </c>
      <c r="B284" s="5" t="s">
        <v>2123</v>
      </c>
      <c r="C284" s="6" t="s">
        <v>1406</v>
      </c>
    </row>
    <row r="285" spans="1:3" x14ac:dyDescent="0.25">
      <c r="A285" s="6" t="s">
        <v>2118</v>
      </c>
      <c r="B285" s="5" t="s">
        <v>2114</v>
      </c>
      <c r="C285" s="6" t="s">
        <v>2213</v>
      </c>
    </row>
    <row r="286" spans="1:3" x14ac:dyDescent="0.25">
      <c r="A286" s="6" t="s">
        <v>2119</v>
      </c>
      <c r="B286" s="5" t="s">
        <v>2117</v>
      </c>
      <c r="C286" s="6" t="s">
        <v>2214</v>
      </c>
    </row>
    <row r="287" spans="1:3" x14ac:dyDescent="0.25">
      <c r="A287" s="5" t="s">
        <v>1321</v>
      </c>
      <c r="B287" s="5" t="s">
        <v>1391</v>
      </c>
      <c r="C287" s="6" t="s">
        <v>1407</v>
      </c>
    </row>
    <row r="288" spans="1:3" x14ac:dyDescent="0.25">
      <c r="A288" s="5" t="s">
        <v>1321</v>
      </c>
      <c r="B288" s="5" t="s">
        <v>1391</v>
      </c>
      <c r="C288" s="6" t="s">
        <v>1407</v>
      </c>
    </row>
    <row r="289" spans="1:3" x14ac:dyDescent="0.25">
      <c r="A289" s="5" t="s">
        <v>1321</v>
      </c>
      <c r="B289" s="5" t="s">
        <v>1391</v>
      </c>
      <c r="C289" s="6" t="s">
        <v>1407</v>
      </c>
    </row>
    <row r="290" spans="1:3" x14ac:dyDescent="0.25">
      <c r="A290" s="5" t="s">
        <v>1321</v>
      </c>
      <c r="B290" s="5" t="s">
        <v>1391</v>
      </c>
      <c r="C290" s="6" t="s">
        <v>1407</v>
      </c>
    </row>
    <row r="291" spans="1:3" x14ac:dyDescent="0.25">
      <c r="A291" s="5" t="s">
        <v>1321</v>
      </c>
      <c r="B291" s="5" t="s">
        <v>1391</v>
      </c>
      <c r="C291" s="6" t="s">
        <v>1407</v>
      </c>
    </row>
    <row r="292" spans="1:3" x14ac:dyDescent="0.25">
      <c r="A292" s="5" t="s">
        <v>1321</v>
      </c>
      <c r="B292" s="5" t="s">
        <v>1391</v>
      </c>
      <c r="C292" s="6" t="s">
        <v>1407</v>
      </c>
    </row>
  </sheetData>
  <sheetProtection insertColumns="0" insertRow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5"/>
  <sheetViews>
    <sheetView topLeftCell="B1" workbookViewId="0">
      <selection activeCell="D1" sqref="D1:D1048576"/>
    </sheetView>
  </sheetViews>
  <sheetFormatPr defaultColWidth="9.140625" defaultRowHeight="15" x14ac:dyDescent="0.25"/>
  <cols>
    <col min="1" max="1" width="147.7109375" style="5" customWidth="1"/>
    <col min="2" max="2" width="71.5703125" style="6" customWidth="1"/>
    <col min="3" max="3" width="91.140625" style="7" customWidth="1"/>
    <col min="4" max="4" width="21.140625" style="7" customWidth="1"/>
    <col min="5" max="5" width="10.28515625" style="7" customWidth="1"/>
    <col min="6" max="6" width="20.140625" style="6" customWidth="1"/>
    <col min="7" max="7" width="59.28515625" style="7" customWidth="1"/>
    <col min="8" max="8" width="61.5703125" style="6" customWidth="1"/>
    <col min="9" max="9" width="38" style="5" customWidth="1"/>
    <col min="10" max="10" width="36.140625" style="5" customWidth="1"/>
    <col min="11" max="11" width="33.28515625" style="5" customWidth="1"/>
    <col min="12" max="12" width="50.42578125" style="5" customWidth="1"/>
    <col min="13" max="16384" width="9.140625" style="5"/>
  </cols>
  <sheetData>
    <row r="1" spans="1:12" s="1" customFormat="1" x14ac:dyDescent="0.25">
      <c r="A1" s="1" t="s">
        <v>882</v>
      </c>
      <c r="B1" s="2" t="s">
        <v>880</v>
      </c>
      <c r="C1" s="3" t="s">
        <v>881</v>
      </c>
      <c r="D1" s="3" t="s">
        <v>879</v>
      </c>
      <c r="E1" s="3" t="s">
        <v>590</v>
      </c>
      <c r="F1" s="4" t="s">
        <v>297</v>
      </c>
      <c r="G1" s="3" t="s">
        <v>883</v>
      </c>
      <c r="H1" s="2" t="s">
        <v>589</v>
      </c>
      <c r="I1" s="1" t="s">
        <v>3</v>
      </c>
      <c r="J1" s="1" t="s">
        <v>0</v>
      </c>
      <c r="K1" s="1" t="s">
        <v>1</v>
      </c>
      <c r="L1" s="1" t="s">
        <v>2</v>
      </c>
    </row>
    <row r="2" spans="1:12" x14ac:dyDescent="0.25">
      <c r="A2" s="5" t="s">
        <v>886</v>
      </c>
      <c r="B2" s="6" t="s">
        <v>4</v>
      </c>
      <c r="C2" s="7" t="str">
        <f t="shared" ref="C2:C65" si="0">CONCATENATE(F2,"- ",H2,".",E2)</f>
        <v>Bone fractures - Ankle fractures.jpg</v>
      </c>
      <c r="D2" s="7" t="str">
        <f t="shared" ref="D2:D65" si="1">IF(B2=C2,"GELIJK","ONGELIJK")</f>
        <v>GELIJK</v>
      </c>
      <c r="E2" s="7" t="s">
        <v>298</v>
      </c>
      <c r="F2" s="8" t="s">
        <v>294</v>
      </c>
      <c r="G2" s="7" t="s">
        <v>300</v>
      </c>
      <c r="H2" s="5" t="s">
        <v>587</v>
      </c>
    </row>
    <row r="3" spans="1:12" x14ac:dyDescent="0.25">
      <c r="A3" s="5" t="s">
        <v>887</v>
      </c>
      <c r="B3" s="6" t="s">
        <v>885</v>
      </c>
      <c r="C3" s="7" t="str">
        <f>CONCATENATE(F3,"- ",H3,".",E3)</f>
        <v>Bone fractures - Ankle fractures 1.png</v>
      </c>
      <c r="D3" s="7" t="str">
        <f t="shared" si="1"/>
        <v>GELIJK</v>
      </c>
      <c r="E3" s="7" t="s">
        <v>299</v>
      </c>
      <c r="F3" s="8" t="s">
        <v>294</v>
      </c>
      <c r="G3" s="7" t="s">
        <v>301</v>
      </c>
      <c r="H3" s="5" t="s">
        <v>591</v>
      </c>
    </row>
    <row r="4" spans="1:12" x14ac:dyDescent="0.25">
      <c r="A4" s="5" t="s">
        <v>888</v>
      </c>
      <c r="B4" s="6" t="s">
        <v>5</v>
      </c>
      <c r="C4" s="7" t="str">
        <f t="shared" si="0"/>
        <v>Bone fractures - Clavicle fracture.jpg</v>
      </c>
      <c r="D4" s="7" t="str">
        <f t="shared" si="1"/>
        <v>GELIJK</v>
      </c>
      <c r="E4" s="7" t="s">
        <v>298</v>
      </c>
      <c r="F4" s="8" t="s">
        <v>294</v>
      </c>
      <c r="G4" s="7" t="s">
        <v>302</v>
      </c>
      <c r="H4" s="5" t="s">
        <v>592</v>
      </c>
    </row>
    <row r="5" spans="1:12" x14ac:dyDescent="0.25">
      <c r="A5" s="5" t="s">
        <v>889</v>
      </c>
      <c r="B5" s="6" t="s">
        <v>6</v>
      </c>
      <c r="C5" s="7" t="str">
        <f t="shared" si="0"/>
        <v>Bone fractures - Clavicle fracture 1.png</v>
      </c>
      <c r="D5" s="7" t="str">
        <f t="shared" si="1"/>
        <v>ONGELIJK</v>
      </c>
      <c r="E5" s="7" t="s">
        <v>299</v>
      </c>
      <c r="F5" s="8" t="s">
        <v>294</v>
      </c>
      <c r="G5" s="7" t="s">
        <v>303</v>
      </c>
      <c r="H5" s="5" t="s">
        <v>593</v>
      </c>
    </row>
    <row r="6" spans="1:12" x14ac:dyDescent="0.25">
      <c r="A6" s="5" t="s">
        <v>890</v>
      </c>
      <c r="B6" s="6" t="s">
        <v>7</v>
      </c>
      <c r="C6" s="7" t="str">
        <f t="shared" si="0"/>
        <v>Bone fractures - Compression of the vertebrae.jpg</v>
      </c>
      <c r="D6" s="7" t="str">
        <f t="shared" si="1"/>
        <v>GELIJK</v>
      </c>
      <c r="E6" s="7" t="s">
        <v>298</v>
      </c>
      <c r="F6" s="8" t="s">
        <v>294</v>
      </c>
      <c r="G6" s="7" t="s">
        <v>304</v>
      </c>
      <c r="H6" s="5" t="s">
        <v>604</v>
      </c>
    </row>
    <row r="7" spans="1:12" x14ac:dyDescent="0.25">
      <c r="A7" s="5" t="s">
        <v>891</v>
      </c>
      <c r="B7" s="6" t="s">
        <v>8</v>
      </c>
      <c r="C7" s="7" t="str">
        <f t="shared" si="0"/>
        <v>Bone fractures - Compression of the vertebrae 1.png</v>
      </c>
      <c r="D7" s="7" t="str">
        <f t="shared" si="1"/>
        <v>ONGELIJK</v>
      </c>
      <c r="E7" s="7" t="s">
        <v>299</v>
      </c>
      <c r="F7" s="8" t="s">
        <v>294</v>
      </c>
      <c r="G7" s="7" t="s">
        <v>305</v>
      </c>
      <c r="H7" s="5" t="s">
        <v>594</v>
      </c>
    </row>
    <row r="8" spans="1:12" x14ac:dyDescent="0.25">
      <c r="A8" s="5" t="s">
        <v>892</v>
      </c>
      <c r="B8" s="6" t="s">
        <v>9</v>
      </c>
      <c r="C8" s="7" t="str">
        <f t="shared" si="0"/>
        <v>Bone fractures - Compression of the vertebrae 2.png</v>
      </c>
      <c r="D8" s="7" t="str">
        <f t="shared" si="1"/>
        <v>ONGELIJK</v>
      </c>
      <c r="E8" s="7" t="s">
        <v>299</v>
      </c>
      <c r="F8" s="8" t="s">
        <v>294</v>
      </c>
      <c r="G8" s="7" t="s">
        <v>306</v>
      </c>
      <c r="H8" s="5" t="s">
        <v>595</v>
      </c>
    </row>
    <row r="9" spans="1:12" x14ac:dyDescent="0.25">
      <c r="A9" s="5" t="s">
        <v>893</v>
      </c>
      <c r="B9" s="6" t="s">
        <v>10</v>
      </c>
      <c r="C9" s="7" t="str">
        <f t="shared" si="0"/>
        <v>Bone fractures - Finger fractures.jpg</v>
      </c>
      <c r="D9" s="7" t="str">
        <f t="shared" si="1"/>
        <v>GELIJK</v>
      </c>
      <c r="E9" s="7" t="s">
        <v>298</v>
      </c>
      <c r="F9" s="8" t="s">
        <v>294</v>
      </c>
      <c r="G9" s="7" t="s">
        <v>307</v>
      </c>
      <c r="H9" s="5" t="s">
        <v>596</v>
      </c>
    </row>
    <row r="10" spans="1:12" x14ac:dyDescent="0.25">
      <c r="A10" s="5" t="s">
        <v>894</v>
      </c>
      <c r="B10" s="6" t="s">
        <v>11</v>
      </c>
      <c r="C10" s="7" t="str">
        <f t="shared" si="0"/>
        <v>Bone fractures - Finger fractures 1.png</v>
      </c>
      <c r="D10" s="7" t="str">
        <f t="shared" si="1"/>
        <v>ONGELIJK</v>
      </c>
      <c r="E10" s="7" t="s">
        <v>299</v>
      </c>
      <c r="F10" s="8" t="s">
        <v>294</v>
      </c>
      <c r="G10" s="7" t="s">
        <v>308</v>
      </c>
      <c r="H10" s="5" t="s">
        <v>597</v>
      </c>
    </row>
    <row r="11" spans="1:12" x14ac:dyDescent="0.25">
      <c r="A11" s="5" t="s">
        <v>895</v>
      </c>
      <c r="B11" s="6" t="s">
        <v>12</v>
      </c>
      <c r="C11" s="7" t="str">
        <f t="shared" si="0"/>
        <v>Bone fractures - Fracture of femur.jpg</v>
      </c>
      <c r="D11" s="7" t="str">
        <f t="shared" si="1"/>
        <v>GELIJK</v>
      </c>
      <c r="E11" s="7" t="s">
        <v>298</v>
      </c>
      <c r="F11" s="8" t="s">
        <v>294</v>
      </c>
      <c r="G11" s="7" t="s">
        <v>309</v>
      </c>
      <c r="H11" s="5" t="s">
        <v>605</v>
      </c>
    </row>
    <row r="12" spans="1:12" x14ac:dyDescent="0.25">
      <c r="A12" s="5" t="s">
        <v>896</v>
      </c>
      <c r="B12" s="6" t="s">
        <v>13</v>
      </c>
      <c r="C12" s="7" t="str">
        <f t="shared" si="0"/>
        <v>Bone fractures - Fracture of femur 1.png</v>
      </c>
      <c r="D12" s="7" t="str">
        <f t="shared" si="1"/>
        <v>ONGELIJK</v>
      </c>
      <c r="E12" s="7" t="s">
        <v>299</v>
      </c>
      <c r="F12" s="8" t="s">
        <v>294</v>
      </c>
      <c r="G12" s="7" t="s">
        <v>310</v>
      </c>
      <c r="H12" s="5" t="s">
        <v>603</v>
      </c>
    </row>
    <row r="13" spans="1:12" x14ac:dyDescent="0.25">
      <c r="A13" s="5" t="s">
        <v>897</v>
      </c>
      <c r="B13" s="6" t="s">
        <v>14</v>
      </c>
      <c r="C13" s="7" t="str">
        <f>CONCATENATE(F13,"- ",H13,".",E13)</f>
        <v>Bone fractures - Fracture of femur 2.png</v>
      </c>
      <c r="D13" s="7" t="str">
        <f t="shared" si="1"/>
        <v>ONGELIJK</v>
      </c>
      <c r="E13" s="7" t="s">
        <v>299</v>
      </c>
      <c r="F13" s="8" t="s">
        <v>294</v>
      </c>
      <c r="G13" s="7" t="s">
        <v>311</v>
      </c>
      <c r="H13" s="5" t="s">
        <v>606</v>
      </c>
    </row>
    <row r="14" spans="1:12" x14ac:dyDescent="0.25">
      <c r="A14" s="5" t="s">
        <v>898</v>
      </c>
      <c r="B14" s="6" t="s">
        <v>15</v>
      </c>
      <c r="C14" s="7" t="str">
        <f t="shared" si="0"/>
        <v>Bone fractures - Fracture of femur 3.png</v>
      </c>
      <c r="D14" s="7" t="str">
        <f t="shared" si="1"/>
        <v>ONGELIJK</v>
      </c>
      <c r="E14" s="7" t="s">
        <v>299</v>
      </c>
      <c r="F14" s="8" t="s">
        <v>294</v>
      </c>
      <c r="G14" s="7" t="s">
        <v>312</v>
      </c>
      <c r="H14" s="5" t="s">
        <v>607</v>
      </c>
    </row>
    <row r="15" spans="1:12" x14ac:dyDescent="0.25">
      <c r="A15" s="5" t="s">
        <v>899</v>
      </c>
      <c r="B15" s="6" t="s">
        <v>16</v>
      </c>
      <c r="C15" s="7" t="str">
        <f t="shared" si="0"/>
        <v>Bone fractures - Fracture of femur 4.png</v>
      </c>
      <c r="D15" s="7" t="str">
        <f t="shared" si="1"/>
        <v>ONGELIJK</v>
      </c>
      <c r="E15" s="7" t="s">
        <v>299</v>
      </c>
      <c r="F15" s="8" t="s">
        <v>294</v>
      </c>
      <c r="G15" s="7" t="s">
        <v>313</v>
      </c>
      <c r="H15" s="5" t="s">
        <v>608</v>
      </c>
    </row>
    <row r="16" spans="1:12" x14ac:dyDescent="0.25">
      <c r="A16" s="5" t="s">
        <v>900</v>
      </c>
      <c r="B16" s="6" t="s">
        <v>17</v>
      </c>
      <c r="C16" s="7" t="str">
        <f t="shared" si="0"/>
        <v>Bone fractures - Fracture of femur 5.png</v>
      </c>
      <c r="D16" s="7" t="str">
        <f t="shared" si="1"/>
        <v>ONGELIJK</v>
      </c>
      <c r="E16" s="7" t="s">
        <v>299</v>
      </c>
      <c r="F16" s="8" t="s">
        <v>294</v>
      </c>
      <c r="G16" s="7" t="s">
        <v>314</v>
      </c>
      <c r="H16" s="5" t="s">
        <v>609</v>
      </c>
    </row>
    <row r="17" spans="1:8" x14ac:dyDescent="0.25">
      <c r="A17" s="5" t="s">
        <v>901</v>
      </c>
      <c r="B17" s="6" t="s">
        <v>18</v>
      </c>
      <c r="C17" s="7" t="str">
        <f t="shared" si="0"/>
        <v>Bone fractures - Fracture of femur 6.png</v>
      </c>
      <c r="D17" s="7" t="str">
        <f t="shared" si="1"/>
        <v>ONGELIJK</v>
      </c>
      <c r="E17" s="7" t="s">
        <v>299</v>
      </c>
      <c r="F17" s="8" t="s">
        <v>294</v>
      </c>
      <c r="G17" s="7" t="s">
        <v>315</v>
      </c>
      <c r="H17" s="5" t="s">
        <v>610</v>
      </c>
    </row>
    <row r="18" spans="1:8" x14ac:dyDescent="0.25">
      <c r="A18" s="5" t="s">
        <v>902</v>
      </c>
      <c r="B18" s="6" t="s">
        <v>19</v>
      </c>
      <c r="C18" s="7" t="str">
        <f t="shared" si="0"/>
        <v>Bone fractures - Fracture of femur 7.png</v>
      </c>
      <c r="D18" s="7" t="str">
        <f t="shared" si="1"/>
        <v>ONGELIJK</v>
      </c>
      <c r="E18" s="7" t="s">
        <v>299</v>
      </c>
      <c r="F18" s="8" t="s">
        <v>294</v>
      </c>
      <c r="G18" s="7" t="s">
        <v>316</v>
      </c>
      <c r="H18" s="5" t="s">
        <v>611</v>
      </c>
    </row>
    <row r="19" spans="1:8" x14ac:dyDescent="0.25">
      <c r="A19" s="5" t="s">
        <v>903</v>
      </c>
      <c r="B19" s="6" t="s">
        <v>20</v>
      </c>
      <c r="C19" s="7" t="str">
        <f t="shared" si="0"/>
        <v>Bone fractures - Fracture repair.jpg</v>
      </c>
      <c r="D19" s="7" t="str">
        <f t="shared" si="1"/>
        <v>GELIJK</v>
      </c>
      <c r="E19" s="7" t="s">
        <v>298</v>
      </c>
      <c r="F19" s="8" t="s">
        <v>294</v>
      </c>
      <c r="G19" s="7" t="s">
        <v>317</v>
      </c>
      <c r="H19" s="5" t="s">
        <v>612</v>
      </c>
    </row>
    <row r="20" spans="1:8" x14ac:dyDescent="0.25">
      <c r="A20" s="5" t="s">
        <v>904</v>
      </c>
      <c r="B20" s="6" t="s">
        <v>21</v>
      </c>
      <c r="C20" s="7" t="str">
        <f t="shared" si="0"/>
        <v>Bone fractures - Fracture repair 1.png</v>
      </c>
      <c r="D20" s="7" t="str">
        <f t="shared" si="1"/>
        <v>ONGELIJK</v>
      </c>
      <c r="E20" s="7" t="s">
        <v>299</v>
      </c>
      <c r="F20" s="8" t="s">
        <v>294</v>
      </c>
      <c r="G20" s="7" t="s">
        <v>318</v>
      </c>
      <c r="H20" s="5" t="s">
        <v>613</v>
      </c>
    </row>
    <row r="21" spans="1:8" x14ac:dyDescent="0.25">
      <c r="A21" s="5" t="s">
        <v>905</v>
      </c>
      <c r="B21" s="6" t="s">
        <v>22</v>
      </c>
      <c r="C21" s="7" t="str">
        <f t="shared" si="0"/>
        <v>Bone fractures - Fracture repair 2.png</v>
      </c>
      <c r="D21" s="7" t="str">
        <f t="shared" si="1"/>
        <v>ONGELIJK</v>
      </c>
      <c r="E21" s="7" t="s">
        <v>299</v>
      </c>
      <c r="F21" s="8" t="s">
        <v>294</v>
      </c>
      <c r="G21" s="7" t="s">
        <v>319</v>
      </c>
      <c r="H21" s="5" t="s">
        <v>614</v>
      </c>
    </row>
    <row r="22" spans="1:8" x14ac:dyDescent="0.25">
      <c r="A22" s="5" t="s">
        <v>906</v>
      </c>
      <c r="B22" s="6" t="s">
        <v>23</v>
      </c>
      <c r="C22" s="7" t="str">
        <f t="shared" si="0"/>
        <v>Bone fractures - Fracture repair 3.png</v>
      </c>
      <c r="D22" s="7" t="str">
        <f t="shared" si="1"/>
        <v>ONGELIJK</v>
      </c>
      <c r="E22" s="7" t="s">
        <v>299</v>
      </c>
      <c r="F22" s="8" t="s">
        <v>294</v>
      </c>
      <c r="G22" s="7" t="s">
        <v>320</v>
      </c>
      <c r="H22" s="5" t="s">
        <v>615</v>
      </c>
    </row>
    <row r="23" spans="1:8" x14ac:dyDescent="0.25">
      <c r="A23" s="5" t="s">
        <v>907</v>
      </c>
      <c r="B23" s="6" t="s">
        <v>24</v>
      </c>
      <c r="C23" s="7" t="str">
        <f t="shared" si="0"/>
        <v>Bone fractures - Fracture repair 4.png</v>
      </c>
      <c r="D23" s="7" t="str">
        <f t="shared" si="1"/>
        <v>ONGELIJK</v>
      </c>
      <c r="E23" s="7" t="s">
        <v>299</v>
      </c>
      <c r="F23" s="8" t="s">
        <v>294</v>
      </c>
      <c r="G23" s="7" t="s">
        <v>321</v>
      </c>
      <c r="H23" s="5" t="s">
        <v>616</v>
      </c>
    </row>
    <row r="24" spans="1:8" x14ac:dyDescent="0.25">
      <c r="A24" s="5" t="s">
        <v>908</v>
      </c>
      <c r="B24" s="6" t="s">
        <v>25</v>
      </c>
      <c r="C24" s="7" t="str">
        <f t="shared" si="0"/>
        <v>Bone fractures - Humerus fracture.jpg</v>
      </c>
      <c r="D24" s="7" t="str">
        <f t="shared" si="1"/>
        <v>GELIJK</v>
      </c>
      <c r="E24" s="7" t="s">
        <v>298</v>
      </c>
      <c r="F24" s="8" t="s">
        <v>294</v>
      </c>
      <c r="G24" s="7" t="s">
        <v>322</v>
      </c>
      <c r="H24" s="5" t="s">
        <v>617</v>
      </c>
    </row>
    <row r="25" spans="1:8" x14ac:dyDescent="0.25">
      <c r="A25" s="5" t="s">
        <v>909</v>
      </c>
      <c r="B25" s="6" t="s">
        <v>26</v>
      </c>
      <c r="C25" s="7" t="str">
        <f t="shared" si="0"/>
        <v>Bone fractures - Humerus fracture 1.png</v>
      </c>
      <c r="D25" s="7" t="str">
        <f t="shared" si="1"/>
        <v>ONGELIJK</v>
      </c>
      <c r="E25" s="7" t="s">
        <v>299</v>
      </c>
      <c r="F25" s="8" t="s">
        <v>294</v>
      </c>
      <c r="G25" s="7" t="s">
        <v>323</v>
      </c>
      <c r="H25" s="5" t="s">
        <v>618</v>
      </c>
    </row>
    <row r="26" spans="1:8" x14ac:dyDescent="0.25">
      <c r="A26" s="5" t="s">
        <v>910</v>
      </c>
      <c r="B26" s="6" t="s">
        <v>27</v>
      </c>
      <c r="C26" s="7" t="str">
        <f t="shared" si="0"/>
        <v>Bone fractures - Humerus fracture 2.png</v>
      </c>
      <c r="D26" s="7" t="str">
        <f t="shared" si="1"/>
        <v>ONGELIJK</v>
      </c>
      <c r="E26" s="7" t="s">
        <v>299</v>
      </c>
      <c r="F26" s="8" t="s">
        <v>294</v>
      </c>
      <c r="G26" s="7" t="s">
        <v>324</v>
      </c>
      <c r="H26" s="5" t="s">
        <v>619</v>
      </c>
    </row>
    <row r="27" spans="1:8" x14ac:dyDescent="0.25">
      <c r="A27" s="5" t="s">
        <v>911</v>
      </c>
      <c r="B27" s="6" t="s">
        <v>28</v>
      </c>
      <c r="C27" s="7" t="str">
        <f t="shared" si="0"/>
        <v>Bone fractures - Kind of fractures - Closed fracture Open fracture.jpg</v>
      </c>
      <c r="D27" s="7" t="str">
        <f t="shared" si="1"/>
        <v>GELIJK</v>
      </c>
      <c r="E27" s="7" t="s">
        <v>298</v>
      </c>
      <c r="F27" s="8" t="s">
        <v>294</v>
      </c>
      <c r="G27" s="7" t="s">
        <v>325</v>
      </c>
      <c r="H27" s="5" t="s">
        <v>620</v>
      </c>
    </row>
    <row r="28" spans="1:8" x14ac:dyDescent="0.25">
      <c r="A28" s="5" t="s">
        <v>912</v>
      </c>
      <c r="B28" s="6" t="s">
        <v>29</v>
      </c>
      <c r="C28" s="7" t="str">
        <f t="shared" si="0"/>
        <v>Bone fractures - Kind of fractures - Greenstick Segmental Transverse.jpg</v>
      </c>
      <c r="D28" s="7" t="str">
        <f t="shared" si="1"/>
        <v>GELIJK</v>
      </c>
      <c r="E28" s="7" t="s">
        <v>298</v>
      </c>
      <c r="F28" s="8" t="s">
        <v>294</v>
      </c>
      <c r="G28" s="7" t="s">
        <v>326</v>
      </c>
      <c r="H28" s="5" t="s">
        <v>621</v>
      </c>
    </row>
    <row r="29" spans="1:8" x14ac:dyDescent="0.25">
      <c r="A29" s="5" t="s">
        <v>913</v>
      </c>
      <c r="B29" s="6" t="s">
        <v>30</v>
      </c>
      <c r="C29" s="7" t="str">
        <f t="shared" si="0"/>
        <v>Bone fractures - Kind of fractures - Oblique Comminuted Spiral Compound.jpg</v>
      </c>
      <c r="D29" s="7" t="str">
        <f t="shared" si="1"/>
        <v>GELIJK</v>
      </c>
      <c r="E29" s="7" t="s">
        <v>298</v>
      </c>
      <c r="F29" s="8" t="s">
        <v>294</v>
      </c>
      <c r="G29" s="7" t="s">
        <v>327</v>
      </c>
      <c r="H29" s="5" t="s">
        <v>622</v>
      </c>
    </row>
    <row r="30" spans="1:8" x14ac:dyDescent="0.25">
      <c r="A30" s="5" t="s">
        <v>914</v>
      </c>
      <c r="B30" s="6" t="s">
        <v>31</v>
      </c>
      <c r="C30" s="7" t="str">
        <f t="shared" si="0"/>
        <v>Bone fractures - Kind of fractures 1.png</v>
      </c>
      <c r="D30" s="7" t="str">
        <f t="shared" si="1"/>
        <v>ONGELIJK</v>
      </c>
      <c r="E30" s="7" t="s">
        <v>299</v>
      </c>
      <c r="F30" s="8" t="s">
        <v>294</v>
      </c>
      <c r="G30" s="7" t="s">
        <v>328</v>
      </c>
      <c r="H30" s="5" t="s">
        <v>623</v>
      </c>
    </row>
    <row r="31" spans="1:8" x14ac:dyDescent="0.25">
      <c r="A31" s="5" t="s">
        <v>915</v>
      </c>
      <c r="B31" s="6" t="s">
        <v>32</v>
      </c>
      <c r="C31" s="7" t="str">
        <f t="shared" si="0"/>
        <v>Bone fractures - Kind of fractures 2.png</v>
      </c>
      <c r="D31" s="7" t="str">
        <f t="shared" si="1"/>
        <v>ONGELIJK</v>
      </c>
      <c r="E31" s="7" t="s">
        <v>299</v>
      </c>
      <c r="F31" s="8" t="s">
        <v>294</v>
      </c>
      <c r="G31" s="7" t="s">
        <v>329</v>
      </c>
      <c r="H31" s="5" t="s">
        <v>624</v>
      </c>
    </row>
    <row r="32" spans="1:8" x14ac:dyDescent="0.25">
      <c r="A32" s="5" t="s">
        <v>916</v>
      </c>
      <c r="B32" s="6" t="s">
        <v>33</v>
      </c>
      <c r="C32" s="7" t="str">
        <f t="shared" si="0"/>
        <v>Bone fractures - Kind of fractures 3.png</v>
      </c>
      <c r="D32" s="7" t="str">
        <f t="shared" si="1"/>
        <v>ONGELIJK</v>
      </c>
      <c r="E32" s="7" t="s">
        <v>299</v>
      </c>
      <c r="F32" s="8" t="s">
        <v>294</v>
      </c>
      <c r="G32" s="7" t="s">
        <v>330</v>
      </c>
      <c r="H32" s="5" t="s">
        <v>625</v>
      </c>
    </row>
    <row r="33" spans="1:8" x14ac:dyDescent="0.25">
      <c r="A33" s="5" t="s">
        <v>917</v>
      </c>
      <c r="B33" s="6" t="s">
        <v>34</v>
      </c>
      <c r="C33" s="7" t="str">
        <f t="shared" si="0"/>
        <v>Bone fractures - Kind of fractures 4.png</v>
      </c>
      <c r="D33" s="7" t="str">
        <f t="shared" si="1"/>
        <v>ONGELIJK</v>
      </c>
      <c r="E33" s="7" t="s">
        <v>299</v>
      </c>
      <c r="F33" s="8" t="s">
        <v>294</v>
      </c>
      <c r="G33" s="7" t="s">
        <v>331</v>
      </c>
      <c r="H33" s="5" t="s">
        <v>626</v>
      </c>
    </row>
    <row r="34" spans="1:8" x14ac:dyDescent="0.25">
      <c r="A34" s="5" t="s">
        <v>918</v>
      </c>
      <c r="B34" s="6" t="s">
        <v>35</v>
      </c>
      <c r="C34" s="7" t="str">
        <f t="shared" si="0"/>
        <v>Bone fractures - Kind of fractures 5.png</v>
      </c>
      <c r="D34" s="7" t="str">
        <f t="shared" si="1"/>
        <v>ONGELIJK</v>
      </c>
      <c r="E34" s="7" t="s">
        <v>299</v>
      </c>
      <c r="F34" s="8" t="s">
        <v>294</v>
      </c>
      <c r="G34" s="7" t="s">
        <v>332</v>
      </c>
      <c r="H34" s="5" t="s">
        <v>627</v>
      </c>
    </row>
    <row r="35" spans="1:8" x14ac:dyDescent="0.25">
      <c r="A35" s="5" t="s">
        <v>919</v>
      </c>
      <c r="B35" s="6" t="s">
        <v>36</v>
      </c>
      <c r="C35" s="7" t="str">
        <f t="shared" si="0"/>
        <v>Bone fractures - Kind of fractures 6.png</v>
      </c>
      <c r="D35" s="7" t="str">
        <f t="shared" si="1"/>
        <v>ONGELIJK</v>
      </c>
      <c r="E35" s="7" t="s">
        <v>299</v>
      </c>
      <c r="F35" s="8" t="s">
        <v>294</v>
      </c>
      <c r="G35" s="7" t="s">
        <v>333</v>
      </c>
      <c r="H35" s="5" t="s">
        <v>628</v>
      </c>
    </row>
    <row r="36" spans="1:8" x14ac:dyDescent="0.25">
      <c r="A36" s="5" t="s">
        <v>920</v>
      </c>
      <c r="B36" s="6" t="s">
        <v>37</v>
      </c>
      <c r="C36" s="7" t="str">
        <f t="shared" si="0"/>
        <v>Bone fractures - Kind of fractures 7.png</v>
      </c>
      <c r="D36" s="7" t="str">
        <f t="shared" si="1"/>
        <v>ONGELIJK</v>
      </c>
      <c r="E36" s="7" t="s">
        <v>299</v>
      </c>
      <c r="F36" s="8" t="s">
        <v>294</v>
      </c>
      <c r="G36" s="7" t="s">
        <v>334</v>
      </c>
      <c r="H36" s="5" t="s">
        <v>629</v>
      </c>
    </row>
    <row r="37" spans="1:8" x14ac:dyDescent="0.25">
      <c r="A37" s="5" t="s">
        <v>921</v>
      </c>
      <c r="B37" s="6" t="s">
        <v>38</v>
      </c>
      <c r="C37" s="7" t="str">
        <f t="shared" si="0"/>
        <v>Bone fractures - Kind of fractures 8.png</v>
      </c>
      <c r="D37" s="7" t="str">
        <f t="shared" si="1"/>
        <v>ONGELIJK</v>
      </c>
      <c r="E37" s="7" t="s">
        <v>299</v>
      </c>
      <c r="F37" s="8" t="s">
        <v>294</v>
      </c>
      <c r="G37" s="7" t="s">
        <v>335</v>
      </c>
      <c r="H37" s="5" t="s">
        <v>630</v>
      </c>
    </row>
    <row r="38" spans="1:8" x14ac:dyDescent="0.25">
      <c r="A38" s="5" t="s">
        <v>922</v>
      </c>
      <c r="B38" s="6" t="s">
        <v>39</v>
      </c>
      <c r="C38" s="7" t="str">
        <f t="shared" si="0"/>
        <v>Bone fractures - Orthopedics.jpg</v>
      </c>
      <c r="D38" s="7" t="str">
        <f t="shared" si="1"/>
        <v>GELIJK</v>
      </c>
      <c r="E38" s="7" t="s">
        <v>298</v>
      </c>
      <c r="F38" s="8" t="s">
        <v>294</v>
      </c>
      <c r="G38" s="7" t="s">
        <v>336</v>
      </c>
      <c r="H38" s="5" t="s">
        <v>598</v>
      </c>
    </row>
    <row r="39" spans="1:8" x14ac:dyDescent="0.25">
      <c r="A39" s="5" t="s">
        <v>923</v>
      </c>
      <c r="B39" s="6" t="s">
        <v>40</v>
      </c>
      <c r="C39" s="7" t="str">
        <f t="shared" si="0"/>
        <v>Bone fractures - Orthopedics 1.png</v>
      </c>
      <c r="D39" s="7" t="str">
        <f t="shared" si="1"/>
        <v>ONGELIJK</v>
      </c>
      <c r="E39" s="7" t="s">
        <v>299</v>
      </c>
      <c r="F39" s="8" t="s">
        <v>294</v>
      </c>
      <c r="G39" s="7" t="s">
        <v>337</v>
      </c>
      <c r="H39" s="5" t="s">
        <v>599</v>
      </c>
    </row>
    <row r="40" spans="1:8" x14ac:dyDescent="0.25">
      <c r="A40" s="5" t="s">
        <v>924</v>
      </c>
      <c r="B40" s="6" t="s">
        <v>41</v>
      </c>
      <c r="C40" s="7" t="str">
        <f t="shared" si="0"/>
        <v>Bone fractures - Orthopedics 2.png</v>
      </c>
      <c r="D40" s="7" t="str">
        <f t="shared" si="1"/>
        <v>ONGELIJK</v>
      </c>
      <c r="E40" s="7" t="s">
        <v>299</v>
      </c>
      <c r="F40" s="8" t="s">
        <v>294</v>
      </c>
      <c r="G40" s="7" t="s">
        <v>338</v>
      </c>
      <c r="H40" s="5" t="s">
        <v>600</v>
      </c>
    </row>
    <row r="41" spans="1:8" x14ac:dyDescent="0.25">
      <c r="A41" s="5" t="s">
        <v>925</v>
      </c>
      <c r="B41" s="6" t="s">
        <v>42</v>
      </c>
      <c r="C41" s="7" t="str">
        <f t="shared" si="0"/>
        <v>Bone fractures - Orthopedics 3.png</v>
      </c>
      <c r="D41" s="7" t="str">
        <f t="shared" si="1"/>
        <v>ONGELIJK</v>
      </c>
      <c r="E41" s="7" t="s">
        <v>299</v>
      </c>
      <c r="F41" s="8" t="s">
        <v>294</v>
      </c>
      <c r="G41" s="7" t="s">
        <v>339</v>
      </c>
      <c r="H41" s="5" t="s">
        <v>601</v>
      </c>
    </row>
    <row r="42" spans="1:8" x14ac:dyDescent="0.25">
      <c r="A42" s="5" t="s">
        <v>926</v>
      </c>
      <c r="B42" s="6" t="s">
        <v>43</v>
      </c>
      <c r="C42" s="7" t="str">
        <f t="shared" si="0"/>
        <v>Bone fractures - Orthopedics 4.png</v>
      </c>
      <c r="D42" s="7" t="str">
        <f t="shared" si="1"/>
        <v>ONGELIJK</v>
      </c>
      <c r="E42" s="7" t="s">
        <v>299</v>
      </c>
      <c r="F42" s="8" t="s">
        <v>294</v>
      </c>
      <c r="G42" s="7" t="s">
        <v>340</v>
      </c>
      <c r="H42" s="5" t="s">
        <v>602</v>
      </c>
    </row>
    <row r="43" spans="1:8" x14ac:dyDescent="0.25">
      <c r="A43" s="5" t="s">
        <v>927</v>
      </c>
      <c r="B43" s="6" t="s">
        <v>44</v>
      </c>
      <c r="C43" s="7" t="str">
        <f t="shared" si="0"/>
        <v>Bone fractures - Radius fracture.jpg</v>
      </c>
      <c r="D43" s="7" t="str">
        <f t="shared" si="1"/>
        <v>GELIJK</v>
      </c>
      <c r="E43" s="7" t="s">
        <v>298</v>
      </c>
      <c r="F43" s="8" t="s">
        <v>294</v>
      </c>
      <c r="G43" s="7" t="s">
        <v>341</v>
      </c>
      <c r="H43" s="5" t="s">
        <v>631</v>
      </c>
    </row>
    <row r="44" spans="1:8" x14ac:dyDescent="0.25">
      <c r="A44" s="5" t="s">
        <v>928</v>
      </c>
      <c r="B44" s="6" t="s">
        <v>45</v>
      </c>
      <c r="C44" s="7" t="str">
        <f t="shared" si="0"/>
        <v>Bone fractures - Radius fracture 1.png</v>
      </c>
      <c r="D44" s="7" t="str">
        <f t="shared" si="1"/>
        <v>ONGELIJK</v>
      </c>
      <c r="E44" s="7" t="s">
        <v>299</v>
      </c>
      <c r="F44" s="8" t="s">
        <v>294</v>
      </c>
      <c r="G44" s="7" t="s">
        <v>342</v>
      </c>
      <c r="H44" s="5" t="s">
        <v>632</v>
      </c>
    </row>
    <row r="45" spans="1:8" x14ac:dyDescent="0.25">
      <c r="A45" s="5" t="s">
        <v>929</v>
      </c>
      <c r="B45" s="6" t="s">
        <v>46</v>
      </c>
      <c r="C45" s="7" t="str">
        <f t="shared" si="0"/>
        <v>Bone fractures - Radius fracture 2.png</v>
      </c>
      <c r="D45" s="7" t="str">
        <f t="shared" si="1"/>
        <v>ONGELIJK</v>
      </c>
      <c r="E45" s="7" t="s">
        <v>299</v>
      </c>
      <c r="F45" s="8" t="s">
        <v>294</v>
      </c>
      <c r="G45" s="7" t="s">
        <v>343</v>
      </c>
      <c r="H45" s="5" t="s">
        <v>633</v>
      </c>
    </row>
    <row r="46" spans="1:8" x14ac:dyDescent="0.25">
      <c r="A46" s="5" t="s">
        <v>930</v>
      </c>
      <c r="B46" s="6" t="s">
        <v>47</v>
      </c>
      <c r="C46" s="7" t="str">
        <f t="shared" si="0"/>
        <v>Bone fractures - Rib fractures.jpg</v>
      </c>
      <c r="D46" s="7" t="str">
        <f t="shared" si="1"/>
        <v>GELIJK</v>
      </c>
      <c r="E46" s="7" t="s">
        <v>298</v>
      </c>
      <c r="F46" s="8" t="s">
        <v>294</v>
      </c>
      <c r="G46" s="7" t="s">
        <v>344</v>
      </c>
      <c r="H46" s="5" t="s">
        <v>634</v>
      </c>
    </row>
    <row r="47" spans="1:8" x14ac:dyDescent="0.25">
      <c r="A47" s="5" t="s">
        <v>931</v>
      </c>
      <c r="B47" s="6" t="s">
        <v>48</v>
      </c>
      <c r="C47" s="7" t="str">
        <f t="shared" si="0"/>
        <v>Bone fractures - Rib fractures 1.png</v>
      </c>
      <c r="D47" s="7" t="str">
        <f t="shared" si="1"/>
        <v>ONGELIJK</v>
      </c>
      <c r="E47" s="7" t="s">
        <v>299</v>
      </c>
      <c r="F47" s="8" t="s">
        <v>294</v>
      </c>
      <c r="G47" s="7" t="s">
        <v>345</v>
      </c>
      <c r="H47" s="5" t="s">
        <v>635</v>
      </c>
    </row>
    <row r="48" spans="1:8" x14ac:dyDescent="0.25">
      <c r="A48" s="5" t="s">
        <v>932</v>
      </c>
      <c r="B48" s="6" t="s">
        <v>49</v>
      </c>
      <c r="C48" s="7" t="str">
        <f t="shared" si="0"/>
        <v>Bone fractures - Rib fractures 2.png</v>
      </c>
      <c r="D48" s="7" t="str">
        <f t="shared" si="1"/>
        <v>ONGELIJK</v>
      </c>
      <c r="E48" s="7" t="s">
        <v>299</v>
      </c>
      <c r="F48" s="8" t="s">
        <v>294</v>
      </c>
      <c r="G48" s="7" t="s">
        <v>346</v>
      </c>
      <c r="H48" s="5" t="s">
        <v>636</v>
      </c>
    </row>
    <row r="49" spans="1:8" x14ac:dyDescent="0.25">
      <c r="A49" s="5" t="s">
        <v>933</v>
      </c>
      <c r="B49" s="6" t="s">
        <v>50</v>
      </c>
      <c r="C49" s="7" t="str">
        <f t="shared" si="0"/>
        <v>Bone fractures - Scaphoid fracture.jpg</v>
      </c>
      <c r="D49" s="7" t="str">
        <f t="shared" si="1"/>
        <v>GELIJK</v>
      </c>
      <c r="E49" s="7" t="s">
        <v>298</v>
      </c>
      <c r="F49" s="8" t="s">
        <v>294</v>
      </c>
      <c r="G49" s="7" t="s">
        <v>347</v>
      </c>
      <c r="H49" s="5" t="s">
        <v>637</v>
      </c>
    </row>
    <row r="50" spans="1:8" x14ac:dyDescent="0.25">
      <c r="A50" s="5" t="s">
        <v>934</v>
      </c>
      <c r="B50" s="6" t="s">
        <v>51</v>
      </c>
      <c r="C50" s="7" t="str">
        <f t="shared" si="0"/>
        <v>Bone fractures - Scaphoid fracture 1.png</v>
      </c>
      <c r="D50" s="7" t="str">
        <f t="shared" si="1"/>
        <v>ONGELIJK</v>
      </c>
      <c r="E50" s="7" t="s">
        <v>299</v>
      </c>
      <c r="F50" s="8" t="s">
        <v>294</v>
      </c>
      <c r="G50" s="7" t="s">
        <v>348</v>
      </c>
      <c r="H50" s="5" t="s">
        <v>638</v>
      </c>
    </row>
    <row r="51" spans="1:8" x14ac:dyDescent="0.25">
      <c r="A51" s="5" t="s">
        <v>935</v>
      </c>
      <c r="B51" s="6" t="s">
        <v>52</v>
      </c>
      <c r="C51" s="7" t="str">
        <f t="shared" si="0"/>
        <v>Bone fractures - Shoulder fracture.jpg</v>
      </c>
      <c r="D51" s="7" t="str">
        <f t="shared" si="1"/>
        <v>GELIJK</v>
      </c>
      <c r="E51" s="7" t="s">
        <v>298</v>
      </c>
      <c r="F51" s="8" t="s">
        <v>294</v>
      </c>
      <c r="G51" s="7" t="s">
        <v>349</v>
      </c>
      <c r="H51" s="5" t="s">
        <v>639</v>
      </c>
    </row>
    <row r="52" spans="1:8" x14ac:dyDescent="0.25">
      <c r="A52" s="5" t="s">
        <v>936</v>
      </c>
      <c r="B52" s="6" t="s">
        <v>53</v>
      </c>
      <c r="C52" s="7" t="str">
        <f t="shared" si="0"/>
        <v>Bone fractures - Shoulder fracture 1.png</v>
      </c>
      <c r="D52" s="7" t="str">
        <f t="shared" si="1"/>
        <v>ONGELIJK</v>
      </c>
      <c r="E52" s="7" t="s">
        <v>299</v>
      </c>
      <c r="F52" s="8" t="s">
        <v>294</v>
      </c>
      <c r="G52" s="7" t="s">
        <v>350</v>
      </c>
      <c r="H52" s="5" t="s">
        <v>640</v>
      </c>
    </row>
    <row r="53" spans="1:8" x14ac:dyDescent="0.25">
      <c r="A53" s="5" t="s">
        <v>937</v>
      </c>
      <c r="B53" s="6" t="s">
        <v>54</v>
      </c>
      <c r="C53" s="7" t="str">
        <f t="shared" si="0"/>
        <v>Bone fractures - Skull fractures.jpg</v>
      </c>
      <c r="D53" s="7" t="str">
        <f t="shared" si="1"/>
        <v>GELIJK</v>
      </c>
      <c r="E53" s="7" t="s">
        <v>298</v>
      </c>
      <c r="F53" s="8" t="s">
        <v>294</v>
      </c>
      <c r="G53" s="7" t="s">
        <v>351</v>
      </c>
      <c r="H53" s="5" t="s">
        <v>641</v>
      </c>
    </row>
    <row r="54" spans="1:8" x14ac:dyDescent="0.25">
      <c r="A54" s="5" t="s">
        <v>938</v>
      </c>
      <c r="B54" s="6" t="s">
        <v>55</v>
      </c>
      <c r="C54" s="7" t="str">
        <f t="shared" si="0"/>
        <v>Bone fractures - Skull fractures 1.png</v>
      </c>
      <c r="D54" s="7" t="str">
        <f t="shared" si="1"/>
        <v>ONGELIJK</v>
      </c>
      <c r="E54" s="7" t="s">
        <v>299</v>
      </c>
      <c r="F54" s="8" t="s">
        <v>294</v>
      </c>
      <c r="G54" s="7" t="s">
        <v>352</v>
      </c>
      <c r="H54" s="5" t="s">
        <v>642</v>
      </c>
    </row>
    <row r="55" spans="1:8" x14ac:dyDescent="0.25">
      <c r="A55" s="5" t="s">
        <v>939</v>
      </c>
      <c r="B55" s="6" t="s">
        <v>56</v>
      </c>
      <c r="C55" s="7" t="str">
        <f t="shared" si="0"/>
        <v>Bone fractures - Sternal fracture.jpg</v>
      </c>
      <c r="D55" s="7" t="str">
        <f t="shared" si="1"/>
        <v>GELIJK</v>
      </c>
      <c r="E55" s="7" t="s">
        <v>298</v>
      </c>
      <c r="F55" s="8" t="s">
        <v>294</v>
      </c>
      <c r="G55" s="7" t="s">
        <v>353</v>
      </c>
      <c r="H55" s="5" t="s">
        <v>643</v>
      </c>
    </row>
    <row r="56" spans="1:8" x14ac:dyDescent="0.25">
      <c r="A56" s="5" t="s">
        <v>940</v>
      </c>
      <c r="B56" s="6" t="s">
        <v>57</v>
      </c>
      <c r="C56" s="7" t="str">
        <f t="shared" si="0"/>
        <v>Bone fractures - Sternal fracture 1.png</v>
      </c>
      <c r="D56" s="7" t="str">
        <f t="shared" si="1"/>
        <v>ONGELIJK</v>
      </c>
      <c r="E56" s="7" t="s">
        <v>299</v>
      </c>
      <c r="F56" s="8" t="s">
        <v>294</v>
      </c>
      <c r="G56" s="7" t="s">
        <v>354</v>
      </c>
      <c r="H56" s="5" t="s">
        <v>644</v>
      </c>
    </row>
    <row r="57" spans="1:8" x14ac:dyDescent="0.25">
      <c r="A57" s="5" t="s">
        <v>941</v>
      </c>
      <c r="B57" s="6" t="s">
        <v>58</v>
      </c>
      <c r="C57" s="7" t="str">
        <f t="shared" si="0"/>
        <v>Bone fractures - Vertebral fractures.jpg</v>
      </c>
      <c r="D57" s="7" t="str">
        <f t="shared" si="1"/>
        <v>GELIJK</v>
      </c>
      <c r="E57" s="7" t="s">
        <v>298</v>
      </c>
      <c r="F57" s="8" t="s">
        <v>294</v>
      </c>
      <c r="G57" s="7" t="s">
        <v>355</v>
      </c>
      <c r="H57" s="5" t="s">
        <v>645</v>
      </c>
    </row>
    <row r="58" spans="1:8" x14ac:dyDescent="0.25">
      <c r="A58" s="5" t="s">
        <v>942</v>
      </c>
      <c r="B58" s="6" t="s">
        <v>59</v>
      </c>
      <c r="C58" s="7" t="str">
        <f t="shared" si="0"/>
        <v>Bone fractures - Vertebral fractures 1.png</v>
      </c>
      <c r="D58" s="7" t="str">
        <f t="shared" si="1"/>
        <v>ONGELIJK</v>
      </c>
      <c r="E58" s="7" t="s">
        <v>299</v>
      </c>
      <c r="F58" s="8" t="s">
        <v>294</v>
      </c>
      <c r="G58" s="7" t="s">
        <v>356</v>
      </c>
      <c r="H58" s="5" t="s">
        <v>646</v>
      </c>
    </row>
    <row r="59" spans="1:8" x14ac:dyDescent="0.25">
      <c r="A59" s="5" t="s">
        <v>943</v>
      </c>
      <c r="B59" s="6" t="s">
        <v>60</v>
      </c>
      <c r="C59" s="7" t="str">
        <f t="shared" si="0"/>
        <v>Bone fractures - Vertebral fractures 2.png</v>
      </c>
      <c r="D59" s="7" t="str">
        <f t="shared" si="1"/>
        <v>ONGELIJK</v>
      </c>
      <c r="E59" s="7" t="s">
        <v>299</v>
      </c>
      <c r="F59" s="8" t="s">
        <v>294</v>
      </c>
      <c r="G59" s="7" t="s">
        <v>357</v>
      </c>
      <c r="H59" s="5" t="s">
        <v>647</v>
      </c>
    </row>
    <row r="60" spans="1:8" x14ac:dyDescent="0.25">
      <c r="A60" s="5" t="s">
        <v>944</v>
      </c>
      <c r="B60" s="6" t="s">
        <v>61</v>
      </c>
      <c r="C60" s="7" t="str">
        <f t="shared" si="0"/>
        <v>Bone fractures - Vertebral fractures 3.png</v>
      </c>
      <c r="D60" s="7" t="str">
        <f t="shared" si="1"/>
        <v>ONGELIJK</v>
      </c>
      <c r="E60" s="7" t="s">
        <v>299</v>
      </c>
      <c r="F60" s="8" t="s">
        <v>294</v>
      </c>
      <c r="G60" s="7" t="s">
        <v>358</v>
      </c>
      <c r="H60" s="5" t="s">
        <v>648</v>
      </c>
    </row>
    <row r="61" spans="1:8" x14ac:dyDescent="0.25">
      <c r="A61" s="5" t="s">
        <v>945</v>
      </c>
      <c r="B61" s="6" t="s">
        <v>62</v>
      </c>
      <c r="C61" s="7" t="str">
        <f t="shared" si="0"/>
        <v>Bone fractures - Vertebral fractures 4.png</v>
      </c>
      <c r="D61" s="7" t="str">
        <f t="shared" si="1"/>
        <v>ONGELIJK</v>
      </c>
      <c r="E61" s="7" t="s">
        <v>299</v>
      </c>
      <c r="F61" s="8" t="s">
        <v>294</v>
      </c>
      <c r="G61" s="7" t="s">
        <v>359</v>
      </c>
      <c r="H61" s="5" t="s">
        <v>649</v>
      </c>
    </row>
    <row r="62" spans="1:8" x14ac:dyDescent="0.25">
      <c r="A62" s="5" t="s">
        <v>946</v>
      </c>
      <c r="B62" s="6" t="s">
        <v>63</v>
      </c>
      <c r="C62" s="7" t="str">
        <f t="shared" si="0"/>
        <v>Bone fractures - Vertebral fractures 5.png</v>
      </c>
      <c r="D62" s="7" t="str">
        <f t="shared" si="1"/>
        <v>ONGELIJK</v>
      </c>
      <c r="E62" s="7" t="s">
        <v>299</v>
      </c>
      <c r="F62" s="8" t="s">
        <v>294</v>
      </c>
      <c r="G62" s="7" t="s">
        <v>360</v>
      </c>
      <c r="H62" s="5" t="s">
        <v>650</v>
      </c>
    </row>
    <row r="63" spans="1:8" x14ac:dyDescent="0.25">
      <c r="A63" s="5" t="s">
        <v>947</v>
      </c>
      <c r="B63" s="6" t="s">
        <v>64</v>
      </c>
      <c r="C63" s="7" t="str">
        <f t="shared" si="0"/>
        <v>Bone structure - Bone dimensions - 100pct 400pct 700pct.jpg</v>
      </c>
      <c r="D63" s="7" t="str">
        <f t="shared" si="1"/>
        <v>GELIJK</v>
      </c>
      <c r="E63" s="7" t="s">
        <v>298</v>
      </c>
      <c r="F63" s="8" t="s">
        <v>295</v>
      </c>
      <c r="G63" s="7" t="s">
        <v>361</v>
      </c>
      <c r="H63" s="5" t="s">
        <v>651</v>
      </c>
    </row>
    <row r="64" spans="1:8" x14ac:dyDescent="0.25">
      <c r="A64" s="5" t="s">
        <v>948</v>
      </c>
      <c r="B64" s="6" t="s">
        <v>65</v>
      </c>
      <c r="C64" s="7" t="str">
        <f t="shared" si="0"/>
        <v>Bone structure - Bone dimensions 1.png</v>
      </c>
      <c r="D64" s="7" t="str">
        <f t="shared" si="1"/>
        <v>ONGELIJK</v>
      </c>
      <c r="E64" s="7" t="s">
        <v>299</v>
      </c>
      <c r="F64" s="8" t="s">
        <v>295</v>
      </c>
      <c r="G64" s="7" t="s">
        <v>362</v>
      </c>
      <c r="H64" s="5" t="s">
        <v>652</v>
      </c>
    </row>
    <row r="65" spans="1:8" x14ac:dyDescent="0.25">
      <c r="A65" s="5" t="s">
        <v>949</v>
      </c>
      <c r="B65" s="6" t="s">
        <v>66</v>
      </c>
      <c r="C65" s="7" t="str">
        <f t="shared" si="0"/>
        <v>Bone structure - Bone dimensions 2.png</v>
      </c>
      <c r="D65" s="7" t="str">
        <f t="shared" si="1"/>
        <v>ONGELIJK</v>
      </c>
      <c r="E65" s="7" t="s">
        <v>299</v>
      </c>
      <c r="F65" s="8" t="s">
        <v>295</v>
      </c>
      <c r="G65" s="7" t="s">
        <v>363</v>
      </c>
      <c r="H65" s="5" t="s">
        <v>653</v>
      </c>
    </row>
    <row r="66" spans="1:8" x14ac:dyDescent="0.25">
      <c r="A66" s="5" t="s">
        <v>950</v>
      </c>
      <c r="B66" s="6" t="s">
        <v>67</v>
      </c>
      <c r="C66" s="7" t="str">
        <f t="shared" ref="C66:C129" si="2">CONCATENATE(F66,"- ",H66,".",E66)</f>
        <v>Bone structure - Bone dimensions 3.png</v>
      </c>
      <c r="D66" s="7" t="str">
        <f t="shared" ref="D66:D129" si="3">IF(B66=C66,"GELIJK","ONGELIJK")</f>
        <v>ONGELIJK</v>
      </c>
      <c r="E66" s="7" t="s">
        <v>299</v>
      </c>
      <c r="F66" s="8" t="s">
        <v>295</v>
      </c>
      <c r="G66" s="7" t="s">
        <v>364</v>
      </c>
      <c r="H66" s="5" t="s">
        <v>654</v>
      </c>
    </row>
    <row r="67" spans="1:8" x14ac:dyDescent="0.25">
      <c r="A67" s="5" t="s">
        <v>951</v>
      </c>
      <c r="B67" s="6" t="s">
        <v>68</v>
      </c>
      <c r="C67" s="7" t="str">
        <f t="shared" si="2"/>
        <v>Bone structure - Bone properties - Bone mass Micro-architecture etc.jpg</v>
      </c>
      <c r="D67" s="7" t="str">
        <f t="shared" si="3"/>
        <v>GELIJK</v>
      </c>
      <c r="E67" s="7" t="s">
        <v>298</v>
      </c>
      <c r="F67" s="8" t="s">
        <v>295</v>
      </c>
      <c r="G67" s="7" t="s">
        <v>365</v>
      </c>
      <c r="H67" s="5" t="s">
        <v>655</v>
      </c>
    </row>
    <row r="68" spans="1:8" x14ac:dyDescent="0.25">
      <c r="A68" s="5" t="s">
        <v>952</v>
      </c>
      <c r="B68" s="6" t="s">
        <v>69</v>
      </c>
      <c r="C68" s="7" t="str">
        <f t="shared" si="2"/>
        <v>Bone structure - Bone properties 1.png</v>
      </c>
      <c r="D68" s="7" t="str">
        <f t="shared" si="3"/>
        <v>ONGELIJK</v>
      </c>
      <c r="E68" s="7" t="s">
        <v>299</v>
      </c>
      <c r="F68" s="8" t="s">
        <v>295</v>
      </c>
      <c r="G68" s="7" t="s">
        <v>366</v>
      </c>
      <c r="H68" s="5" t="s">
        <v>656</v>
      </c>
    </row>
    <row r="69" spans="1:8" x14ac:dyDescent="0.25">
      <c r="A69" s="5" t="s">
        <v>953</v>
      </c>
      <c r="B69" s="6" t="s">
        <v>70</v>
      </c>
      <c r="C69" s="7" t="str">
        <f t="shared" si="2"/>
        <v>Bone structure - Bone properties 2.png</v>
      </c>
      <c r="D69" s="7" t="str">
        <f t="shared" si="3"/>
        <v>ONGELIJK</v>
      </c>
      <c r="E69" s="7" t="s">
        <v>299</v>
      </c>
      <c r="F69" s="8" t="s">
        <v>295</v>
      </c>
      <c r="G69" s="7" t="s">
        <v>367</v>
      </c>
      <c r="H69" s="5" t="s">
        <v>657</v>
      </c>
    </row>
    <row r="70" spans="1:8" x14ac:dyDescent="0.25">
      <c r="A70" s="5" t="s">
        <v>954</v>
      </c>
      <c r="B70" s="6" t="s">
        <v>71</v>
      </c>
      <c r="C70" s="7" t="str">
        <f t="shared" si="2"/>
        <v>Bone structure - Bone properties 3.png</v>
      </c>
      <c r="D70" s="7" t="str">
        <f t="shared" si="3"/>
        <v>ONGELIJK</v>
      </c>
      <c r="E70" s="7" t="s">
        <v>299</v>
      </c>
      <c r="F70" s="8" t="s">
        <v>295</v>
      </c>
      <c r="G70" s="7" t="s">
        <v>368</v>
      </c>
      <c r="H70" s="5" t="s">
        <v>658</v>
      </c>
    </row>
    <row r="71" spans="1:8" x14ac:dyDescent="0.25">
      <c r="A71" s="5" t="s">
        <v>955</v>
      </c>
      <c r="B71" s="6" t="s">
        <v>72</v>
      </c>
      <c r="C71" s="7" t="str">
        <f t="shared" si="2"/>
        <v>Bone structure - Bone properties 4.png</v>
      </c>
      <c r="D71" s="7" t="str">
        <f t="shared" si="3"/>
        <v>ONGELIJK</v>
      </c>
      <c r="E71" s="7" t="s">
        <v>299</v>
      </c>
      <c r="F71" s="8" t="s">
        <v>295</v>
      </c>
      <c r="G71" s="7" t="s">
        <v>369</v>
      </c>
      <c r="H71" s="5" t="s">
        <v>659</v>
      </c>
    </row>
    <row r="72" spans="1:8" x14ac:dyDescent="0.25">
      <c r="A72" s="5" t="s">
        <v>956</v>
      </c>
      <c r="B72" s="6" t="s">
        <v>73</v>
      </c>
      <c r="C72" s="7" t="str">
        <f t="shared" si="2"/>
        <v>Bone structure - Bone properties 5.png</v>
      </c>
      <c r="D72" s="7" t="str">
        <f t="shared" si="3"/>
        <v>ONGELIJK</v>
      </c>
      <c r="E72" s="7" t="s">
        <v>299</v>
      </c>
      <c r="F72" s="8" t="s">
        <v>295</v>
      </c>
      <c r="G72" s="7" t="s">
        <v>370</v>
      </c>
      <c r="H72" s="5" t="s">
        <v>660</v>
      </c>
    </row>
    <row r="73" spans="1:8" x14ac:dyDescent="0.25">
      <c r="A73" s="5" t="s">
        <v>957</v>
      </c>
      <c r="B73" s="6" t="s">
        <v>74</v>
      </c>
      <c r="C73" s="7" t="str">
        <f t="shared" si="2"/>
        <v>Bone structure - Bone properties 6.png</v>
      </c>
      <c r="D73" s="7" t="str">
        <f t="shared" si="3"/>
        <v>ONGELIJK</v>
      </c>
      <c r="E73" s="7" t="s">
        <v>299</v>
      </c>
      <c r="F73" s="8" t="s">
        <v>295</v>
      </c>
      <c r="G73" s="7" t="s">
        <v>371</v>
      </c>
      <c r="H73" s="5" t="s">
        <v>661</v>
      </c>
    </row>
    <row r="74" spans="1:8" x14ac:dyDescent="0.25">
      <c r="A74" s="5" t="s">
        <v>958</v>
      </c>
      <c r="B74" s="6" t="s">
        <v>75</v>
      </c>
      <c r="C74" s="7" t="str">
        <f t="shared" si="2"/>
        <v>Bone structure - Bone properties 7.png</v>
      </c>
      <c r="D74" s="7" t="str">
        <f t="shared" si="3"/>
        <v>ONGELIJK</v>
      </c>
      <c r="E74" s="7" t="s">
        <v>299</v>
      </c>
      <c r="F74" s="8" t="s">
        <v>295</v>
      </c>
      <c r="G74" s="7" t="s">
        <v>372</v>
      </c>
      <c r="H74" s="5" t="s">
        <v>662</v>
      </c>
    </row>
    <row r="75" spans="1:8" x14ac:dyDescent="0.25">
      <c r="A75" s="5" t="s">
        <v>959</v>
      </c>
      <c r="B75" s="6" t="s">
        <v>76</v>
      </c>
      <c r="C75" s="7" t="str">
        <f t="shared" si="2"/>
        <v>Bone structure - Bone remodeling cycle 1 - Endosteal Sinus Monocyte Pre-osteoclast etc.jpg</v>
      </c>
      <c r="D75" s="7" t="str">
        <f t="shared" si="3"/>
        <v>GELIJK</v>
      </c>
      <c r="E75" s="7" t="s">
        <v>298</v>
      </c>
      <c r="F75" s="8" t="s">
        <v>295</v>
      </c>
      <c r="G75" s="7" t="s">
        <v>373</v>
      </c>
      <c r="H75" s="5" t="s">
        <v>663</v>
      </c>
    </row>
    <row r="76" spans="1:8" x14ac:dyDescent="0.25">
      <c r="A76" s="5" t="s">
        <v>960</v>
      </c>
      <c r="B76" s="6" t="s">
        <v>77</v>
      </c>
      <c r="C76" s="7" t="str">
        <f t="shared" si="2"/>
        <v>Bone structure - Bone remodeling cycle 2 - Pre-Osteoblast Osteoblast Bone-lining cell etc.jpg</v>
      </c>
      <c r="D76" s="7" t="str">
        <f t="shared" si="3"/>
        <v>GELIJK</v>
      </c>
      <c r="E76" s="7" t="s">
        <v>298</v>
      </c>
      <c r="F76" s="8" t="s">
        <v>295</v>
      </c>
      <c r="G76" s="7" t="s">
        <v>374</v>
      </c>
      <c r="H76" s="5" t="s">
        <v>871</v>
      </c>
    </row>
    <row r="77" spans="1:8" x14ac:dyDescent="0.25">
      <c r="A77" s="5" t="s">
        <v>961</v>
      </c>
      <c r="B77" s="6" t="s">
        <v>78</v>
      </c>
      <c r="C77" s="7" t="str">
        <f t="shared" si="2"/>
        <v>Bone structure - Bone remodeling cycle 3 - Osteoclasts Monocytes Pre-osteoblasts etc.jpg</v>
      </c>
      <c r="D77" s="7" t="str">
        <f t="shared" si="3"/>
        <v>GELIJK</v>
      </c>
      <c r="E77" s="7" t="s">
        <v>298</v>
      </c>
      <c r="F77" s="8" t="s">
        <v>295</v>
      </c>
      <c r="G77" s="7" t="s">
        <v>375</v>
      </c>
      <c r="H77" s="5" t="s">
        <v>664</v>
      </c>
    </row>
    <row r="78" spans="1:8" x14ac:dyDescent="0.25">
      <c r="A78" s="5" t="s">
        <v>962</v>
      </c>
      <c r="B78" s="6" t="s">
        <v>79</v>
      </c>
      <c r="C78" s="7" t="str">
        <f t="shared" si="2"/>
        <v>Bone structure - Bone remodeling cycle 2.png</v>
      </c>
      <c r="D78" s="7" t="str">
        <f t="shared" si="3"/>
        <v>ONGELIJK</v>
      </c>
      <c r="E78" s="7" t="s">
        <v>299</v>
      </c>
      <c r="F78" s="8" t="s">
        <v>295</v>
      </c>
      <c r="G78" s="7" t="s">
        <v>376</v>
      </c>
      <c r="H78" s="5" t="s">
        <v>665</v>
      </c>
    </row>
    <row r="79" spans="1:8" x14ac:dyDescent="0.25">
      <c r="A79" s="5" t="s">
        <v>963</v>
      </c>
      <c r="B79" s="6" t="s">
        <v>80</v>
      </c>
      <c r="C79" s="7" t="str">
        <f t="shared" si="2"/>
        <v>Bone structure - Bone remodeling cycle 3.png</v>
      </c>
      <c r="D79" s="7" t="str">
        <f t="shared" si="3"/>
        <v>ONGELIJK</v>
      </c>
      <c r="E79" s="7" t="s">
        <v>299</v>
      </c>
      <c r="F79" s="8" t="s">
        <v>295</v>
      </c>
      <c r="G79" s="7" t="s">
        <v>377</v>
      </c>
      <c r="H79" s="5" t="s">
        <v>666</v>
      </c>
    </row>
    <row r="80" spans="1:8" x14ac:dyDescent="0.25">
      <c r="A80" s="5" t="s">
        <v>964</v>
      </c>
      <c r="B80" s="6" t="s">
        <v>81</v>
      </c>
      <c r="C80" s="7" t="str">
        <f t="shared" si="2"/>
        <v>Bone structure - Bone remodeling cycle 4.png</v>
      </c>
      <c r="D80" s="7" t="str">
        <f t="shared" si="3"/>
        <v>ONGELIJK</v>
      </c>
      <c r="E80" s="7" t="s">
        <v>299</v>
      </c>
      <c r="F80" s="8" t="s">
        <v>295</v>
      </c>
      <c r="G80" s="7" t="s">
        <v>378</v>
      </c>
      <c r="H80" s="5" t="s">
        <v>667</v>
      </c>
    </row>
    <row r="81" spans="1:8" x14ac:dyDescent="0.25">
      <c r="A81" s="5" t="s">
        <v>965</v>
      </c>
      <c r="B81" s="6" t="s">
        <v>82</v>
      </c>
      <c r="C81" s="7" t="str">
        <f t="shared" si="2"/>
        <v>Bone structure - Bone remodeling cycle 1.png</v>
      </c>
      <c r="D81" s="7" t="str">
        <f t="shared" si="3"/>
        <v>ONGELIJK</v>
      </c>
      <c r="E81" s="7" t="s">
        <v>299</v>
      </c>
      <c r="F81" s="8" t="s">
        <v>295</v>
      </c>
      <c r="G81" s="7" t="s">
        <v>379</v>
      </c>
      <c r="H81" s="5" t="s">
        <v>668</v>
      </c>
    </row>
    <row r="82" spans="1:8" x14ac:dyDescent="0.25">
      <c r="A82" s="5" t="s">
        <v>966</v>
      </c>
      <c r="B82" s="6" t="s">
        <v>83</v>
      </c>
      <c r="C82" s="7" t="str">
        <f t="shared" si="2"/>
        <v>Bone structure - Bone structure I.jpg</v>
      </c>
      <c r="D82" s="7" t="str">
        <f t="shared" si="3"/>
        <v>ONGELIJK</v>
      </c>
      <c r="E82" s="7" t="s">
        <v>298</v>
      </c>
      <c r="F82" s="8" t="s">
        <v>295</v>
      </c>
      <c r="G82" s="7" t="s">
        <v>380</v>
      </c>
      <c r="H82" s="5" t="s">
        <v>872</v>
      </c>
    </row>
    <row r="83" spans="1:8" x14ac:dyDescent="0.25">
      <c r="A83" s="5" t="s">
        <v>967</v>
      </c>
      <c r="B83" s="6" t="s">
        <v>84</v>
      </c>
      <c r="C83" s="7" t="str">
        <f t="shared" si="2"/>
        <v>Bone structure - Bone structure II - New bone.jpg</v>
      </c>
      <c r="D83" s="7" t="str">
        <f t="shared" si="3"/>
        <v>ONGELIJK</v>
      </c>
      <c r="E83" s="7" t="s">
        <v>298</v>
      </c>
      <c r="F83" s="8" t="s">
        <v>295</v>
      </c>
      <c r="G83" s="7" t="s">
        <v>381</v>
      </c>
      <c r="H83" s="5" t="s">
        <v>873</v>
      </c>
    </row>
    <row r="84" spans="1:8" x14ac:dyDescent="0.25">
      <c r="A84" s="5" t="s">
        <v>968</v>
      </c>
      <c r="B84" s="6" t="s">
        <v>85</v>
      </c>
      <c r="C84" s="7" t="str">
        <f t="shared" si="2"/>
        <v>Bone structure - Bone structure 1.png</v>
      </c>
      <c r="D84" s="7" t="str">
        <f t="shared" si="3"/>
        <v>ONGELIJK</v>
      </c>
      <c r="E84" s="7" t="s">
        <v>299</v>
      </c>
      <c r="F84" s="8" t="s">
        <v>295</v>
      </c>
      <c r="G84" s="7" t="s">
        <v>382</v>
      </c>
      <c r="H84" s="5" t="s">
        <v>669</v>
      </c>
    </row>
    <row r="85" spans="1:8" x14ac:dyDescent="0.25">
      <c r="A85" s="5" t="s">
        <v>969</v>
      </c>
      <c r="B85" s="6" t="s">
        <v>86</v>
      </c>
      <c r="C85" s="7" t="str">
        <f t="shared" si="2"/>
        <v>Bone structure - Bone structure 2.png</v>
      </c>
      <c r="D85" s="7" t="str">
        <f t="shared" si="3"/>
        <v>ONGELIJK</v>
      </c>
      <c r="E85" s="7" t="s">
        <v>299</v>
      </c>
      <c r="F85" s="8" t="s">
        <v>295</v>
      </c>
      <c r="G85" s="7" t="s">
        <v>383</v>
      </c>
      <c r="H85" s="5" t="s">
        <v>670</v>
      </c>
    </row>
    <row r="86" spans="1:8" x14ac:dyDescent="0.25">
      <c r="A86" s="5" t="s">
        <v>970</v>
      </c>
      <c r="B86" s="6" t="s">
        <v>87</v>
      </c>
      <c r="C86" s="7" t="str">
        <f t="shared" si="2"/>
        <v>Bone structure - Bone structure - New bone 1.png</v>
      </c>
      <c r="D86" s="7" t="str">
        <f t="shared" si="3"/>
        <v>ONGELIJK</v>
      </c>
      <c r="E86" s="7" t="s">
        <v>299</v>
      </c>
      <c r="F86" s="8" t="s">
        <v>295</v>
      </c>
      <c r="G86" s="7" t="s">
        <v>384</v>
      </c>
      <c r="H86" s="5" t="s">
        <v>756</v>
      </c>
    </row>
    <row r="87" spans="1:8" x14ac:dyDescent="0.25">
      <c r="A87" s="5" t="s">
        <v>971</v>
      </c>
      <c r="B87" s="6" t="s">
        <v>88</v>
      </c>
      <c r="C87" s="7" t="str">
        <f t="shared" si="2"/>
        <v>Bone structure - Bone structure - New bone 10.png</v>
      </c>
      <c r="D87" s="7" t="str">
        <f t="shared" si="3"/>
        <v>ONGELIJK</v>
      </c>
      <c r="E87" s="7" t="s">
        <v>299</v>
      </c>
      <c r="F87" s="8" t="s">
        <v>295</v>
      </c>
      <c r="G87" s="7" t="s">
        <v>385</v>
      </c>
      <c r="H87" s="5" t="s">
        <v>765</v>
      </c>
    </row>
    <row r="88" spans="1:8" x14ac:dyDescent="0.25">
      <c r="A88" s="5" t="s">
        <v>972</v>
      </c>
      <c r="B88" s="6" t="s">
        <v>89</v>
      </c>
      <c r="C88" s="7" t="str">
        <f t="shared" si="2"/>
        <v>Bone structure - Bone structure - New bone 2.png</v>
      </c>
      <c r="D88" s="7" t="str">
        <f t="shared" si="3"/>
        <v>ONGELIJK</v>
      </c>
      <c r="E88" s="7" t="s">
        <v>299</v>
      </c>
      <c r="F88" s="8" t="s">
        <v>295</v>
      </c>
      <c r="G88" s="7" t="s">
        <v>386</v>
      </c>
      <c r="H88" s="5" t="s">
        <v>757</v>
      </c>
    </row>
    <row r="89" spans="1:8" x14ac:dyDescent="0.25">
      <c r="A89" s="5" t="s">
        <v>973</v>
      </c>
      <c r="B89" s="6" t="s">
        <v>90</v>
      </c>
      <c r="C89" s="7" t="str">
        <f t="shared" si="2"/>
        <v>Bone structure - Bone structure - New bone 3.png</v>
      </c>
      <c r="D89" s="7" t="str">
        <f t="shared" si="3"/>
        <v>ONGELIJK</v>
      </c>
      <c r="E89" s="7" t="s">
        <v>299</v>
      </c>
      <c r="F89" s="8" t="s">
        <v>295</v>
      </c>
      <c r="G89" s="7" t="s">
        <v>386</v>
      </c>
      <c r="H89" s="5" t="s">
        <v>758</v>
      </c>
    </row>
    <row r="90" spans="1:8" x14ac:dyDescent="0.25">
      <c r="A90" s="5" t="s">
        <v>974</v>
      </c>
      <c r="B90" s="6" t="s">
        <v>91</v>
      </c>
      <c r="C90" s="7" t="str">
        <f t="shared" si="2"/>
        <v>Bone structure - Bone structure - New bone 4.png</v>
      </c>
      <c r="D90" s="7" t="str">
        <f t="shared" si="3"/>
        <v>ONGELIJK</v>
      </c>
      <c r="E90" s="7" t="s">
        <v>299</v>
      </c>
      <c r="F90" s="8" t="s">
        <v>295</v>
      </c>
      <c r="G90" s="7" t="s">
        <v>387</v>
      </c>
      <c r="H90" s="5" t="s">
        <v>759</v>
      </c>
    </row>
    <row r="91" spans="1:8" x14ac:dyDescent="0.25">
      <c r="A91" s="5" t="s">
        <v>975</v>
      </c>
      <c r="B91" s="6" t="s">
        <v>92</v>
      </c>
      <c r="C91" s="7" t="str">
        <f t="shared" si="2"/>
        <v>Bone structure - Bone structure - New bone 5.png</v>
      </c>
      <c r="D91" s="7" t="str">
        <f t="shared" si="3"/>
        <v>ONGELIJK</v>
      </c>
      <c r="E91" s="7" t="s">
        <v>299</v>
      </c>
      <c r="F91" s="8" t="s">
        <v>295</v>
      </c>
      <c r="G91" s="7" t="s">
        <v>388</v>
      </c>
      <c r="H91" s="5" t="s">
        <v>760</v>
      </c>
    </row>
    <row r="92" spans="1:8" x14ac:dyDescent="0.25">
      <c r="A92" s="5" t="s">
        <v>976</v>
      </c>
      <c r="B92" s="6" t="s">
        <v>93</v>
      </c>
      <c r="C92" s="7" t="str">
        <f t="shared" si="2"/>
        <v>Bone structure - Bone structure - New bone 6.png</v>
      </c>
      <c r="D92" s="7" t="str">
        <f t="shared" si="3"/>
        <v>ONGELIJK</v>
      </c>
      <c r="E92" s="7" t="s">
        <v>299</v>
      </c>
      <c r="F92" s="8" t="s">
        <v>295</v>
      </c>
      <c r="G92" s="7" t="s">
        <v>389</v>
      </c>
      <c r="H92" s="5" t="s">
        <v>761</v>
      </c>
    </row>
    <row r="93" spans="1:8" x14ac:dyDescent="0.25">
      <c r="A93" s="5" t="s">
        <v>977</v>
      </c>
      <c r="B93" s="6" t="s">
        <v>94</v>
      </c>
      <c r="C93" s="7" t="str">
        <f t="shared" si="2"/>
        <v>Bone structure - Bone structure - New bone 7.png</v>
      </c>
      <c r="D93" s="7" t="str">
        <f t="shared" si="3"/>
        <v>ONGELIJK</v>
      </c>
      <c r="E93" s="7" t="s">
        <v>299</v>
      </c>
      <c r="F93" s="8" t="s">
        <v>295</v>
      </c>
      <c r="G93" s="7" t="s">
        <v>390</v>
      </c>
      <c r="H93" s="5" t="s">
        <v>762</v>
      </c>
    </row>
    <row r="94" spans="1:8" x14ac:dyDescent="0.25">
      <c r="A94" s="5" t="s">
        <v>978</v>
      </c>
      <c r="B94" s="6" t="s">
        <v>95</v>
      </c>
      <c r="C94" s="7" t="str">
        <f t="shared" si="2"/>
        <v>Bone structure - Bone structure - New bone 8.png</v>
      </c>
      <c r="D94" s="7" t="str">
        <f t="shared" si="3"/>
        <v>ONGELIJK</v>
      </c>
      <c r="E94" s="7" t="s">
        <v>299</v>
      </c>
      <c r="F94" s="8" t="s">
        <v>295</v>
      </c>
      <c r="G94" s="7" t="s">
        <v>391</v>
      </c>
      <c r="H94" s="5" t="s">
        <v>763</v>
      </c>
    </row>
    <row r="95" spans="1:8" x14ac:dyDescent="0.25">
      <c r="A95" s="5" t="s">
        <v>979</v>
      </c>
      <c r="B95" s="6" t="s">
        <v>96</v>
      </c>
      <c r="C95" s="7" t="str">
        <f t="shared" si="2"/>
        <v>Bone structure - Bone structure - New bone 9.png</v>
      </c>
      <c r="D95" s="7" t="str">
        <f t="shared" si="3"/>
        <v>ONGELIJK</v>
      </c>
      <c r="E95" s="7" t="s">
        <v>299</v>
      </c>
      <c r="F95" s="8" t="s">
        <v>295</v>
      </c>
      <c r="G95" s="7" t="s">
        <v>392</v>
      </c>
      <c r="H95" s="5" t="s">
        <v>764</v>
      </c>
    </row>
    <row r="96" spans="1:8" x14ac:dyDescent="0.25">
      <c r="A96" s="5" t="s">
        <v>980</v>
      </c>
      <c r="B96" s="6" t="s">
        <v>97</v>
      </c>
      <c r="C96" s="7" t="str">
        <f t="shared" si="2"/>
        <v>Bone structure - Hydroxyapatite I.jpg</v>
      </c>
      <c r="D96" s="7" t="str">
        <f t="shared" si="3"/>
        <v>ONGELIJK</v>
      </c>
      <c r="E96" s="7" t="s">
        <v>298</v>
      </c>
      <c r="F96" s="8" t="s">
        <v>295</v>
      </c>
      <c r="G96" s="7" t="s">
        <v>393</v>
      </c>
      <c r="H96" s="5" t="s">
        <v>783</v>
      </c>
    </row>
    <row r="97" spans="1:8" x14ac:dyDescent="0.25">
      <c r="A97" s="5" t="s">
        <v>981</v>
      </c>
      <c r="B97" s="6" t="s">
        <v>98</v>
      </c>
      <c r="C97" s="7" t="str">
        <f t="shared" si="2"/>
        <v>Bone structure - Hydroxyapatite II.jpg</v>
      </c>
      <c r="D97" s="7" t="str">
        <f t="shared" si="3"/>
        <v>ONGELIJK</v>
      </c>
      <c r="E97" s="7" t="s">
        <v>298</v>
      </c>
      <c r="F97" s="8" t="s">
        <v>295</v>
      </c>
      <c r="G97" s="7" t="s">
        <v>394</v>
      </c>
      <c r="H97" s="5" t="s">
        <v>767</v>
      </c>
    </row>
    <row r="98" spans="1:8" x14ac:dyDescent="0.25">
      <c r="A98" s="5" t="s">
        <v>982</v>
      </c>
      <c r="B98" s="6" t="s">
        <v>99</v>
      </c>
      <c r="C98" s="7" t="str">
        <f t="shared" si="2"/>
        <v>Bone structure - Hydroxyapatite 1.png</v>
      </c>
      <c r="D98" s="7" t="str">
        <f t="shared" si="3"/>
        <v>ONGELIJK</v>
      </c>
      <c r="E98" s="7" t="s">
        <v>299</v>
      </c>
      <c r="F98" s="8" t="s">
        <v>295</v>
      </c>
      <c r="G98" s="7" t="s">
        <v>393</v>
      </c>
      <c r="H98" s="5" t="s">
        <v>671</v>
      </c>
    </row>
    <row r="99" spans="1:8" x14ac:dyDescent="0.25">
      <c r="A99" s="5" t="s">
        <v>983</v>
      </c>
      <c r="B99" s="6" t="s">
        <v>100</v>
      </c>
      <c r="C99" s="7" t="str">
        <f t="shared" si="2"/>
        <v>Bone structure - Hydroxyapatite 2.png</v>
      </c>
      <c r="D99" s="7" t="str">
        <f t="shared" si="3"/>
        <v>ONGELIJK</v>
      </c>
      <c r="E99" s="7" t="s">
        <v>299</v>
      </c>
      <c r="F99" s="8" t="s">
        <v>295</v>
      </c>
      <c r="G99" s="7" t="s">
        <v>394</v>
      </c>
      <c r="H99" s="5" t="s">
        <v>672</v>
      </c>
    </row>
    <row r="100" spans="1:8" x14ac:dyDescent="0.25">
      <c r="A100" s="5" t="s">
        <v>984</v>
      </c>
      <c r="B100" s="6" t="s">
        <v>101</v>
      </c>
      <c r="C100" s="7" t="str">
        <f t="shared" si="2"/>
        <v>Bone structure - Hydroxyapatite 3.png</v>
      </c>
      <c r="D100" s="7" t="str">
        <f t="shared" si="3"/>
        <v>ONGELIJK</v>
      </c>
      <c r="E100" s="7" t="s">
        <v>299</v>
      </c>
      <c r="F100" s="8" t="s">
        <v>295</v>
      </c>
      <c r="G100" s="7" t="s">
        <v>395</v>
      </c>
      <c r="H100" s="5" t="s">
        <v>673</v>
      </c>
    </row>
    <row r="101" spans="1:8" x14ac:dyDescent="0.25">
      <c r="A101" s="5" t="s">
        <v>985</v>
      </c>
      <c r="B101" s="6" t="s">
        <v>102</v>
      </c>
      <c r="C101" s="7" t="str">
        <f t="shared" si="2"/>
        <v>Bone structure - Hydroxyapatite 4.png</v>
      </c>
      <c r="D101" s="7" t="str">
        <f t="shared" si="3"/>
        <v>ONGELIJK</v>
      </c>
      <c r="E101" s="7" t="s">
        <v>299</v>
      </c>
      <c r="F101" s="8" t="s">
        <v>295</v>
      </c>
      <c r="G101" s="7" t="s">
        <v>396</v>
      </c>
      <c r="H101" s="5" t="s">
        <v>674</v>
      </c>
    </row>
    <row r="102" spans="1:8" x14ac:dyDescent="0.25">
      <c r="A102" s="5" t="s">
        <v>986</v>
      </c>
      <c r="B102" s="6" t="s">
        <v>103</v>
      </c>
      <c r="C102" s="7" t="str">
        <f t="shared" si="2"/>
        <v>Bone structure - Hydroxyapatite 5.png</v>
      </c>
      <c r="D102" s="7" t="str">
        <f t="shared" si="3"/>
        <v>ONGELIJK</v>
      </c>
      <c r="E102" s="7" t="s">
        <v>299</v>
      </c>
      <c r="F102" s="8" t="s">
        <v>295</v>
      </c>
      <c r="G102" s="7" t="s">
        <v>397</v>
      </c>
      <c r="H102" s="5" t="s">
        <v>675</v>
      </c>
    </row>
    <row r="103" spans="1:8" x14ac:dyDescent="0.25">
      <c r="A103" s="5" t="s">
        <v>987</v>
      </c>
      <c r="B103" s="6" t="s">
        <v>104</v>
      </c>
      <c r="C103" s="7" t="str">
        <f t="shared" si="2"/>
        <v>Bone structure - Hydroxyapatite 6.png</v>
      </c>
      <c r="D103" s="7" t="str">
        <f t="shared" si="3"/>
        <v>ONGELIJK</v>
      </c>
      <c r="E103" s="7" t="s">
        <v>299</v>
      </c>
      <c r="F103" s="8" t="s">
        <v>295</v>
      </c>
      <c r="G103" s="7" t="s">
        <v>398</v>
      </c>
      <c r="H103" s="5" t="s">
        <v>676</v>
      </c>
    </row>
    <row r="104" spans="1:8" x14ac:dyDescent="0.25">
      <c r="A104" s="5" t="s">
        <v>988</v>
      </c>
      <c r="B104" s="6" t="s">
        <v>105</v>
      </c>
      <c r="C104" s="7" t="str">
        <f t="shared" si="2"/>
        <v>Bone structure - Hydroxyapatite 7.png</v>
      </c>
      <c r="D104" s="7" t="str">
        <f t="shared" si="3"/>
        <v>ONGELIJK</v>
      </c>
      <c r="E104" s="7" t="s">
        <v>299</v>
      </c>
      <c r="F104" s="8" t="s">
        <v>295</v>
      </c>
      <c r="G104" s="7" t="s">
        <v>399</v>
      </c>
      <c r="H104" s="5" t="s">
        <v>677</v>
      </c>
    </row>
    <row r="105" spans="1:8" x14ac:dyDescent="0.25">
      <c r="A105" s="5" t="s">
        <v>989</v>
      </c>
      <c r="B105" s="6" t="s">
        <v>106</v>
      </c>
      <c r="C105" s="7" t="str">
        <f t="shared" si="2"/>
        <v>Bone structure - Osteoblasts.jpg</v>
      </c>
      <c r="D105" s="7" t="str">
        <f t="shared" si="3"/>
        <v>GELIJK</v>
      </c>
      <c r="E105" s="7" t="s">
        <v>298</v>
      </c>
      <c r="F105" s="8" t="s">
        <v>295</v>
      </c>
      <c r="G105" s="7" t="s">
        <v>400</v>
      </c>
      <c r="H105" s="5" t="s">
        <v>766</v>
      </c>
    </row>
    <row r="106" spans="1:8" x14ac:dyDescent="0.25">
      <c r="A106" s="5" t="s">
        <v>990</v>
      </c>
      <c r="B106" s="6" t="s">
        <v>107</v>
      </c>
      <c r="C106" s="7" t="str">
        <f t="shared" si="2"/>
        <v>Bone structure - Osteoblasts 1.png</v>
      </c>
      <c r="D106" s="7" t="str">
        <f t="shared" si="3"/>
        <v>ONGELIJK</v>
      </c>
      <c r="E106" s="7" t="s">
        <v>299</v>
      </c>
      <c r="F106" s="8" t="s">
        <v>295</v>
      </c>
      <c r="G106" s="7" t="s">
        <v>401</v>
      </c>
      <c r="H106" s="5" t="s">
        <v>678</v>
      </c>
    </row>
    <row r="107" spans="1:8" x14ac:dyDescent="0.25">
      <c r="A107" s="5" t="s">
        <v>991</v>
      </c>
      <c r="B107" s="6" t="s">
        <v>108</v>
      </c>
      <c r="C107" s="7" t="str">
        <f t="shared" si="2"/>
        <v>Bone structure - Osteoblasts 2.png</v>
      </c>
      <c r="D107" s="7" t="str">
        <f t="shared" si="3"/>
        <v>ONGELIJK</v>
      </c>
      <c r="E107" s="7" t="s">
        <v>299</v>
      </c>
      <c r="F107" s="8" t="s">
        <v>295</v>
      </c>
      <c r="G107" s="7" t="s">
        <v>402</v>
      </c>
      <c r="H107" s="5" t="s">
        <v>679</v>
      </c>
    </row>
    <row r="108" spans="1:8" x14ac:dyDescent="0.25">
      <c r="A108" s="5" t="s">
        <v>992</v>
      </c>
      <c r="B108" s="6" t="s">
        <v>109</v>
      </c>
      <c r="C108" s="7" t="str">
        <f t="shared" si="2"/>
        <v>Bone structure - Osteoblasts 3.png</v>
      </c>
      <c r="D108" s="7" t="str">
        <f t="shared" si="3"/>
        <v>ONGELIJK</v>
      </c>
      <c r="E108" s="7" t="s">
        <v>299</v>
      </c>
      <c r="F108" s="8" t="s">
        <v>295</v>
      </c>
      <c r="G108" s="7" t="s">
        <v>403</v>
      </c>
      <c r="H108" s="5" t="s">
        <v>680</v>
      </c>
    </row>
    <row r="109" spans="1:8" x14ac:dyDescent="0.25">
      <c r="A109" s="5" t="s">
        <v>993</v>
      </c>
      <c r="B109" s="6" t="s">
        <v>110</v>
      </c>
      <c r="C109" s="7" t="str">
        <f t="shared" si="2"/>
        <v>Bone structure - Osteoclast precursors.jpg</v>
      </c>
      <c r="D109" s="7" t="str">
        <f t="shared" si="3"/>
        <v>GELIJK</v>
      </c>
      <c r="E109" s="7" t="s">
        <v>298</v>
      </c>
      <c r="F109" s="8" t="s">
        <v>295</v>
      </c>
      <c r="G109" s="7" t="s">
        <v>404</v>
      </c>
      <c r="H109" s="5" t="s">
        <v>681</v>
      </c>
    </row>
    <row r="110" spans="1:8" x14ac:dyDescent="0.25">
      <c r="A110" s="5" t="s">
        <v>994</v>
      </c>
      <c r="B110" s="6" t="s">
        <v>111</v>
      </c>
      <c r="C110" s="7" t="str">
        <f t="shared" si="2"/>
        <v>Bone structure - Osteoclast precursors 2.png</v>
      </c>
      <c r="D110" s="7" t="str">
        <f t="shared" si="3"/>
        <v>ONGELIJK</v>
      </c>
      <c r="E110" s="7" t="s">
        <v>299</v>
      </c>
      <c r="F110" s="8" t="s">
        <v>295</v>
      </c>
      <c r="G110" s="7" t="s">
        <v>405</v>
      </c>
      <c r="H110" s="5" t="s">
        <v>769</v>
      </c>
    </row>
    <row r="111" spans="1:8" x14ac:dyDescent="0.25">
      <c r="A111" s="5" t="s">
        <v>995</v>
      </c>
      <c r="B111" s="6" t="s">
        <v>112</v>
      </c>
      <c r="C111" s="7" t="str">
        <f t="shared" si="2"/>
        <v>Bone structure - Osteoclast precursors 3.png</v>
      </c>
      <c r="D111" s="7" t="str">
        <f t="shared" si="3"/>
        <v>ONGELIJK</v>
      </c>
      <c r="E111" s="7" t="s">
        <v>299</v>
      </c>
      <c r="F111" s="8" t="s">
        <v>295</v>
      </c>
      <c r="G111" s="7" t="s">
        <v>406</v>
      </c>
      <c r="H111" s="5" t="s">
        <v>770</v>
      </c>
    </row>
    <row r="112" spans="1:8" x14ac:dyDescent="0.25">
      <c r="A112" s="5" t="s">
        <v>996</v>
      </c>
      <c r="B112" s="6" t="s">
        <v>113</v>
      </c>
      <c r="C112" s="7" t="str">
        <f t="shared" si="2"/>
        <v>Bone structure - Osteoclast precursors 1.png</v>
      </c>
      <c r="D112" s="7" t="str">
        <f t="shared" si="3"/>
        <v>ONGELIJK</v>
      </c>
      <c r="E112" s="7" t="s">
        <v>299</v>
      </c>
      <c r="F112" s="8" t="s">
        <v>295</v>
      </c>
      <c r="G112" s="7" t="s">
        <v>407</v>
      </c>
      <c r="H112" s="5" t="s">
        <v>768</v>
      </c>
    </row>
    <row r="113" spans="1:8" x14ac:dyDescent="0.25">
      <c r="A113" s="5" t="s">
        <v>997</v>
      </c>
      <c r="B113" s="6" t="s">
        <v>114</v>
      </c>
      <c r="C113" s="7" t="str">
        <f t="shared" si="2"/>
        <v>Bone structure - Osteoclast progenitors.jpg</v>
      </c>
      <c r="D113" s="7" t="str">
        <f t="shared" si="3"/>
        <v>GELIJK</v>
      </c>
      <c r="E113" s="7" t="s">
        <v>298</v>
      </c>
      <c r="F113" s="8" t="s">
        <v>295</v>
      </c>
      <c r="G113" s="7" t="s">
        <v>408</v>
      </c>
      <c r="H113" s="5" t="s">
        <v>682</v>
      </c>
    </row>
    <row r="114" spans="1:8" x14ac:dyDescent="0.25">
      <c r="A114" s="5" t="s">
        <v>998</v>
      </c>
      <c r="B114" s="6" t="s">
        <v>115</v>
      </c>
      <c r="C114" s="7" t="str">
        <f t="shared" si="2"/>
        <v>Bone structure - Osteoclast progenitors 1.png</v>
      </c>
      <c r="D114" s="7" t="str">
        <f t="shared" si="3"/>
        <v>ONGELIJK</v>
      </c>
      <c r="E114" s="7" t="s">
        <v>299</v>
      </c>
      <c r="F114" s="8" t="s">
        <v>295</v>
      </c>
      <c r="G114" s="7" t="s">
        <v>409</v>
      </c>
      <c r="H114" s="5" t="s">
        <v>771</v>
      </c>
    </row>
    <row r="115" spans="1:8" x14ac:dyDescent="0.25">
      <c r="A115" s="5" t="s">
        <v>999</v>
      </c>
      <c r="B115" s="6" t="s">
        <v>116</v>
      </c>
      <c r="C115" s="7" t="str">
        <f t="shared" si="2"/>
        <v>Bone structure - Osteoclast progenitors 2.png</v>
      </c>
      <c r="D115" s="7" t="str">
        <f t="shared" si="3"/>
        <v>ONGELIJK</v>
      </c>
      <c r="E115" s="7" t="s">
        <v>299</v>
      </c>
      <c r="F115" s="8" t="s">
        <v>295</v>
      </c>
      <c r="G115" s="7" t="s">
        <v>410</v>
      </c>
      <c r="H115" s="5" t="s">
        <v>772</v>
      </c>
    </row>
    <row r="116" spans="1:8" x14ac:dyDescent="0.25">
      <c r="A116" s="5" t="s">
        <v>1000</v>
      </c>
      <c r="B116" s="6" t="s">
        <v>117</v>
      </c>
      <c r="C116" s="7" t="str">
        <f t="shared" si="2"/>
        <v>Bone structure - Osteoclast progenitors 3.png</v>
      </c>
      <c r="D116" s="7" t="str">
        <f t="shared" si="3"/>
        <v>ONGELIJK</v>
      </c>
      <c r="E116" s="7" t="s">
        <v>299</v>
      </c>
      <c r="F116" s="8" t="s">
        <v>295</v>
      </c>
      <c r="G116" s="7" t="s">
        <v>411</v>
      </c>
      <c r="H116" s="5" t="s">
        <v>773</v>
      </c>
    </row>
    <row r="117" spans="1:8" x14ac:dyDescent="0.25">
      <c r="A117" s="5" t="s">
        <v>1001</v>
      </c>
      <c r="B117" s="6" t="s">
        <v>118</v>
      </c>
      <c r="C117" s="7" t="str">
        <f t="shared" si="2"/>
        <v>Bone structure - Osteoclasts.jpg</v>
      </c>
      <c r="D117" s="7" t="str">
        <f t="shared" si="3"/>
        <v>GELIJK</v>
      </c>
      <c r="E117" s="7" t="s">
        <v>298</v>
      </c>
      <c r="F117" s="8" t="s">
        <v>295</v>
      </c>
      <c r="G117" s="7" t="s">
        <v>412</v>
      </c>
      <c r="H117" s="5" t="s">
        <v>774</v>
      </c>
    </row>
    <row r="118" spans="1:8" x14ac:dyDescent="0.25">
      <c r="A118" s="5" t="s">
        <v>1002</v>
      </c>
      <c r="B118" s="6" t="s">
        <v>119</v>
      </c>
      <c r="C118" s="7" t="str">
        <f t="shared" si="2"/>
        <v>Bone structure - Osteoclasts 2.png</v>
      </c>
      <c r="D118" s="7" t="str">
        <f t="shared" si="3"/>
        <v>ONGELIJK</v>
      </c>
      <c r="E118" s="7" t="s">
        <v>299</v>
      </c>
      <c r="F118" s="8" t="s">
        <v>295</v>
      </c>
      <c r="G118" s="7" t="s">
        <v>413</v>
      </c>
      <c r="H118" s="5" t="s">
        <v>683</v>
      </c>
    </row>
    <row r="119" spans="1:8" x14ac:dyDescent="0.25">
      <c r="A119" s="5" t="s">
        <v>1003</v>
      </c>
      <c r="B119" s="6" t="s">
        <v>120</v>
      </c>
      <c r="C119" s="7" t="str">
        <f t="shared" si="2"/>
        <v>Bone structure - Osteoclasts 3.png</v>
      </c>
      <c r="D119" s="7" t="str">
        <f t="shared" si="3"/>
        <v>ONGELIJK</v>
      </c>
      <c r="E119" s="7" t="s">
        <v>299</v>
      </c>
      <c r="F119" s="8" t="s">
        <v>295</v>
      </c>
      <c r="G119" s="7" t="s">
        <v>414</v>
      </c>
      <c r="H119" s="5" t="s">
        <v>684</v>
      </c>
    </row>
    <row r="120" spans="1:8" x14ac:dyDescent="0.25">
      <c r="A120" s="5" t="s">
        <v>1004</v>
      </c>
      <c r="B120" s="6" t="s">
        <v>121</v>
      </c>
      <c r="C120" s="7" t="str">
        <f t="shared" si="2"/>
        <v>Bone structure - Osteoclasts 1.png</v>
      </c>
      <c r="D120" s="7" t="str">
        <f t="shared" si="3"/>
        <v>ONGELIJK</v>
      </c>
      <c r="E120" s="7" t="s">
        <v>299</v>
      </c>
      <c r="F120" s="8" t="s">
        <v>295</v>
      </c>
      <c r="G120" s="7" t="s">
        <v>415</v>
      </c>
      <c r="H120" s="5" t="s">
        <v>775</v>
      </c>
    </row>
    <row r="121" spans="1:8" x14ac:dyDescent="0.25">
      <c r="A121" s="5" t="s">
        <v>1005</v>
      </c>
      <c r="B121" s="6" t="s">
        <v>122</v>
      </c>
      <c r="C121" s="7" t="str">
        <f t="shared" si="2"/>
        <v>Bone structure - Osteocytes.jpg</v>
      </c>
      <c r="D121" s="7" t="str">
        <f t="shared" si="3"/>
        <v>GELIJK</v>
      </c>
      <c r="E121" s="7" t="s">
        <v>298</v>
      </c>
      <c r="F121" s="8" t="s">
        <v>295</v>
      </c>
      <c r="G121" s="7" t="s">
        <v>416</v>
      </c>
      <c r="H121" s="5" t="s">
        <v>776</v>
      </c>
    </row>
    <row r="122" spans="1:8" x14ac:dyDescent="0.25">
      <c r="A122" s="5" t="s">
        <v>1006</v>
      </c>
      <c r="B122" s="6" t="s">
        <v>123</v>
      </c>
      <c r="C122" s="7" t="str">
        <f t="shared" si="2"/>
        <v>Bone structure - Osteocytes 1.png</v>
      </c>
      <c r="D122" s="7" t="str">
        <f t="shared" si="3"/>
        <v>ONGELIJK</v>
      </c>
      <c r="E122" s="7" t="s">
        <v>299</v>
      </c>
      <c r="F122" s="8" t="s">
        <v>295</v>
      </c>
      <c r="G122" s="7" t="s">
        <v>417</v>
      </c>
      <c r="H122" s="5" t="s">
        <v>685</v>
      </c>
    </row>
    <row r="123" spans="1:8" x14ac:dyDescent="0.25">
      <c r="A123" s="5" t="s">
        <v>1007</v>
      </c>
      <c r="B123" s="6" t="s">
        <v>124</v>
      </c>
      <c r="C123" s="7" t="str">
        <f t="shared" si="2"/>
        <v>Bone structure - Osteocytes 2.png</v>
      </c>
      <c r="D123" s="7" t="str">
        <f t="shared" si="3"/>
        <v>ONGELIJK</v>
      </c>
      <c r="E123" s="7" t="s">
        <v>299</v>
      </c>
      <c r="F123" s="8" t="s">
        <v>295</v>
      </c>
      <c r="G123" s="7" t="s">
        <v>418</v>
      </c>
      <c r="H123" s="5" t="s">
        <v>686</v>
      </c>
    </row>
    <row r="124" spans="1:8" x14ac:dyDescent="0.25">
      <c r="A124" s="5" t="s">
        <v>1008</v>
      </c>
      <c r="B124" s="6" t="s">
        <v>125</v>
      </c>
      <c r="C124" s="7" t="str">
        <f t="shared" si="2"/>
        <v>Bone structure - Osteocytes 3.png</v>
      </c>
      <c r="D124" s="7" t="str">
        <f t="shared" si="3"/>
        <v>ONGELIJK</v>
      </c>
      <c r="E124" s="7" t="s">
        <v>299</v>
      </c>
      <c r="F124" s="8" t="s">
        <v>295</v>
      </c>
      <c r="G124" s="7" t="s">
        <v>419</v>
      </c>
      <c r="H124" s="5" t="s">
        <v>687</v>
      </c>
    </row>
    <row r="125" spans="1:8" x14ac:dyDescent="0.25">
      <c r="A125" s="5" t="s">
        <v>1009</v>
      </c>
      <c r="B125" s="6" t="s">
        <v>126</v>
      </c>
      <c r="C125" s="7" t="str">
        <f t="shared" si="2"/>
        <v>Bone structure - Osteon.jpg</v>
      </c>
      <c r="D125" s="7" t="str">
        <f t="shared" si="3"/>
        <v>GELIJK</v>
      </c>
      <c r="E125" s="7" t="s">
        <v>298</v>
      </c>
      <c r="F125" s="8" t="s">
        <v>295</v>
      </c>
      <c r="G125" s="7" t="s">
        <v>420</v>
      </c>
      <c r="H125" s="5" t="s">
        <v>777</v>
      </c>
    </row>
    <row r="126" spans="1:8" x14ac:dyDescent="0.25">
      <c r="A126" s="5" t="s">
        <v>1010</v>
      </c>
      <c r="B126" s="6" t="s">
        <v>127</v>
      </c>
      <c r="C126" s="7" t="str">
        <f t="shared" si="2"/>
        <v>Bone structure - Osteon 2.png</v>
      </c>
      <c r="D126" s="7" t="str">
        <f t="shared" si="3"/>
        <v>ONGELIJK</v>
      </c>
      <c r="E126" s="7" t="s">
        <v>299</v>
      </c>
      <c r="F126" s="8" t="s">
        <v>295</v>
      </c>
      <c r="G126" s="7" t="s">
        <v>421</v>
      </c>
      <c r="H126" s="5" t="s">
        <v>688</v>
      </c>
    </row>
    <row r="127" spans="1:8" x14ac:dyDescent="0.25">
      <c r="A127" s="5" t="s">
        <v>1011</v>
      </c>
      <c r="B127" s="6" t="s">
        <v>128</v>
      </c>
      <c r="C127" s="7" t="str">
        <f t="shared" si="2"/>
        <v>Bone structure - Osteon 3.png</v>
      </c>
      <c r="D127" s="7" t="str">
        <f t="shared" si="3"/>
        <v>ONGELIJK</v>
      </c>
      <c r="E127" s="7" t="s">
        <v>299</v>
      </c>
      <c r="F127" s="8" t="s">
        <v>295</v>
      </c>
      <c r="G127" s="7" t="s">
        <v>422</v>
      </c>
      <c r="H127" s="5" t="s">
        <v>689</v>
      </c>
    </row>
    <row r="128" spans="1:8" x14ac:dyDescent="0.25">
      <c r="A128" s="5" t="s">
        <v>1012</v>
      </c>
      <c r="B128" s="6" t="s">
        <v>129</v>
      </c>
      <c r="C128" s="7" t="str">
        <f t="shared" si="2"/>
        <v>Bone structure - Osteon 1.png</v>
      </c>
      <c r="D128" s="7" t="str">
        <f t="shared" si="3"/>
        <v>ONGELIJK</v>
      </c>
      <c r="E128" s="7" t="s">
        <v>299</v>
      </c>
      <c r="F128" s="8" t="s">
        <v>295</v>
      </c>
      <c r="G128" s="7" t="s">
        <v>420</v>
      </c>
      <c r="H128" s="5" t="s">
        <v>778</v>
      </c>
    </row>
    <row r="129" spans="1:8" x14ac:dyDescent="0.25">
      <c r="A129" s="5" t="s">
        <v>1173</v>
      </c>
      <c r="B129" s="6" t="s">
        <v>130</v>
      </c>
      <c r="C129" s="7" t="str">
        <f t="shared" si="2"/>
        <v>Bone structure - Osteons with microcracks.jpg</v>
      </c>
      <c r="D129" s="7" t="str">
        <f t="shared" si="3"/>
        <v>ONGELIJK</v>
      </c>
      <c r="E129" s="7" t="s">
        <v>298</v>
      </c>
      <c r="F129" s="8" t="s">
        <v>295</v>
      </c>
      <c r="G129" s="7" t="s">
        <v>423</v>
      </c>
      <c r="H129" s="5" t="s">
        <v>779</v>
      </c>
    </row>
    <row r="130" spans="1:8" x14ac:dyDescent="0.25">
      <c r="A130" s="5" t="s">
        <v>1174</v>
      </c>
      <c r="B130" s="6" t="s">
        <v>131</v>
      </c>
      <c r="C130" s="7" t="str">
        <f t="shared" ref="C130:C193" si="4">CONCATENATE(F130,"- ",H130,".",E130)</f>
        <v>Bone structure - Osteons with microcracks 1.png</v>
      </c>
      <c r="D130" s="7" t="str">
        <f t="shared" ref="D130:D193" si="5">IF(B130=C130,"GELIJK","ONGELIJK")</f>
        <v>ONGELIJK</v>
      </c>
      <c r="E130" s="7" t="s">
        <v>299</v>
      </c>
      <c r="F130" s="8" t="s">
        <v>295</v>
      </c>
      <c r="G130" s="7" t="s">
        <v>424</v>
      </c>
      <c r="H130" s="5" t="s">
        <v>780</v>
      </c>
    </row>
    <row r="131" spans="1:8" x14ac:dyDescent="0.25">
      <c r="A131" s="5" t="s">
        <v>1175</v>
      </c>
      <c r="B131" s="6" t="s">
        <v>132</v>
      </c>
      <c r="C131" s="7" t="str">
        <f t="shared" si="4"/>
        <v>Bone structure - Osteons with microcracks 2.png</v>
      </c>
      <c r="D131" s="7" t="str">
        <f t="shared" si="5"/>
        <v>ONGELIJK</v>
      </c>
      <c r="E131" s="7" t="s">
        <v>299</v>
      </c>
      <c r="F131" s="8" t="s">
        <v>295</v>
      </c>
      <c r="G131" s="7" t="s">
        <v>425</v>
      </c>
      <c r="H131" s="5" t="s">
        <v>781</v>
      </c>
    </row>
    <row r="132" spans="1:8" x14ac:dyDescent="0.25">
      <c r="A132" s="5" t="s">
        <v>1013</v>
      </c>
      <c r="B132" s="6" t="s">
        <v>133</v>
      </c>
      <c r="C132" s="7" t="str">
        <f t="shared" si="4"/>
        <v>Bone structure - Osteoporosis.jpg</v>
      </c>
      <c r="D132" s="7" t="str">
        <f t="shared" si="5"/>
        <v>GELIJK</v>
      </c>
      <c r="E132" s="7" t="s">
        <v>298</v>
      </c>
      <c r="F132" s="8" t="s">
        <v>295</v>
      </c>
      <c r="G132" s="7" t="s">
        <v>426</v>
      </c>
      <c r="H132" s="5" t="s">
        <v>782</v>
      </c>
    </row>
    <row r="133" spans="1:8" x14ac:dyDescent="0.25">
      <c r="A133" s="5" t="s">
        <v>1014</v>
      </c>
      <c r="B133" s="6" t="s">
        <v>134</v>
      </c>
      <c r="C133" s="7" t="str">
        <f t="shared" si="4"/>
        <v>Bone structure - Osteoporosis 1.png</v>
      </c>
      <c r="D133" s="7" t="str">
        <f t="shared" si="5"/>
        <v>ONGELIJK</v>
      </c>
      <c r="E133" s="7" t="s">
        <v>299</v>
      </c>
      <c r="F133" s="8" t="s">
        <v>295</v>
      </c>
      <c r="G133" s="7" t="s">
        <v>427</v>
      </c>
      <c r="H133" s="5" t="s">
        <v>690</v>
      </c>
    </row>
    <row r="134" spans="1:8" x14ac:dyDescent="0.25">
      <c r="A134" s="5" t="s">
        <v>1015</v>
      </c>
      <c r="B134" s="6" t="s">
        <v>135</v>
      </c>
      <c r="C134" s="7" t="str">
        <f t="shared" si="4"/>
        <v>Bone structure - Osteoporosis 2.png</v>
      </c>
      <c r="D134" s="7" t="str">
        <f t="shared" si="5"/>
        <v>ONGELIJK</v>
      </c>
      <c r="E134" s="7" t="s">
        <v>299</v>
      </c>
      <c r="F134" s="8" t="s">
        <v>295</v>
      </c>
      <c r="G134" s="7" t="s">
        <v>428</v>
      </c>
      <c r="H134" s="5" t="s">
        <v>691</v>
      </c>
    </row>
    <row r="135" spans="1:8" x14ac:dyDescent="0.25">
      <c r="A135" s="5" t="s">
        <v>1016</v>
      </c>
      <c r="B135" s="6" t="s">
        <v>136</v>
      </c>
      <c r="C135" s="7" t="str">
        <f t="shared" si="4"/>
        <v>Bone structure - Osteoporosis 3.png</v>
      </c>
      <c r="D135" s="7" t="str">
        <f t="shared" si="5"/>
        <v>ONGELIJK</v>
      </c>
      <c r="E135" s="7" t="s">
        <v>299</v>
      </c>
      <c r="F135" s="8" t="s">
        <v>295</v>
      </c>
      <c r="G135" s="7" t="s">
        <v>429</v>
      </c>
      <c r="H135" s="5" t="s">
        <v>692</v>
      </c>
    </row>
    <row r="136" spans="1:8" x14ac:dyDescent="0.25">
      <c r="A136" s="5" t="s">
        <v>1017</v>
      </c>
      <c r="B136" s="6" t="s">
        <v>137</v>
      </c>
      <c r="C136" s="7" t="str">
        <f t="shared" si="4"/>
        <v>Bone structure - Osteoporosis 4.png</v>
      </c>
      <c r="D136" s="7" t="str">
        <f t="shared" si="5"/>
        <v>ONGELIJK</v>
      </c>
      <c r="E136" s="7" t="s">
        <v>299</v>
      </c>
      <c r="F136" s="8" t="s">
        <v>295</v>
      </c>
      <c r="G136" s="7" t="s">
        <v>430</v>
      </c>
      <c r="H136" s="5" t="s">
        <v>693</v>
      </c>
    </row>
    <row r="137" spans="1:8" x14ac:dyDescent="0.25">
      <c r="A137" s="5" t="s">
        <v>1018</v>
      </c>
      <c r="B137" s="6" t="s">
        <v>138</v>
      </c>
      <c r="C137" s="7" t="str">
        <f t="shared" si="4"/>
        <v>Bone structure - Osteoporosis 5.png</v>
      </c>
      <c r="D137" s="7" t="str">
        <f t="shared" si="5"/>
        <v>ONGELIJK</v>
      </c>
      <c r="E137" s="7" t="s">
        <v>299</v>
      </c>
      <c r="F137" s="8" t="s">
        <v>295</v>
      </c>
      <c r="G137" s="7" t="s">
        <v>431</v>
      </c>
      <c r="H137" s="5" t="s">
        <v>694</v>
      </c>
    </row>
    <row r="138" spans="1:8" x14ac:dyDescent="0.25">
      <c r="A138" s="5" t="s">
        <v>1019</v>
      </c>
      <c r="B138" s="6" t="s">
        <v>139</v>
      </c>
      <c r="C138" s="7" t="str">
        <f t="shared" si="4"/>
        <v>Bone structure - Osteoporosis 6.png</v>
      </c>
      <c r="D138" s="7" t="str">
        <f t="shared" si="5"/>
        <v>ONGELIJK</v>
      </c>
      <c r="E138" s="7" t="s">
        <v>299</v>
      </c>
      <c r="F138" s="8" t="s">
        <v>295</v>
      </c>
      <c r="G138" s="7" t="s">
        <v>432</v>
      </c>
      <c r="H138" s="5" t="s">
        <v>695</v>
      </c>
    </row>
    <row r="139" spans="1:8" x14ac:dyDescent="0.25">
      <c r="A139" s="5" t="s">
        <v>1020</v>
      </c>
      <c r="B139" s="6" t="s">
        <v>140</v>
      </c>
      <c r="C139" s="7" t="str">
        <f t="shared" si="4"/>
        <v>Bone structure - Stem cells.jpg</v>
      </c>
      <c r="D139" s="7" t="str">
        <f t="shared" si="5"/>
        <v>GELIJK</v>
      </c>
      <c r="E139" s="7" t="s">
        <v>298</v>
      </c>
      <c r="F139" s="8" t="s">
        <v>295</v>
      </c>
      <c r="G139" s="7" t="s">
        <v>433</v>
      </c>
      <c r="H139" s="5" t="s">
        <v>696</v>
      </c>
    </row>
    <row r="140" spans="1:8" x14ac:dyDescent="0.25">
      <c r="A140" s="5" t="s">
        <v>1021</v>
      </c>
      <c r="B140" s="6" t="s">
        <v>141</v>
      </c>
      <c r="C140" s="7" t="str">
        <f t="shared" si="4"/>
        <v>Bone structure - Stem cells 1.png</v>
      </c>
      <c r="D140" s="7" t="str">
        <f t="shared" si="5"/>
        <v>ONGELIJK</v>
      </c>
      <c r="E140" s="7" t="s">
        <v>299</v>
      </c>
      <c r="F140" s="8" t="s">
        <v>295</v>
      </c>
      <c r="G140" s="7" t="s">
        <v>434</v>
      </c>
      <c r="H140" s="5" t="s">
        <v>697</v>
      </c>
    </row>
    <row r="141" spans="1:8" x14ac:dyDescent="0.25">
      <c r="A141" s="5" t="s">
        <v>1022</v>
      </c>
      <c r="B141" s="6" t="s">
        <v>142</v>
      </c>
      <c r="C141" s="7" t="str">
        <f t="shared" si="4"/>
        <v>Bone structure - Stem cells 2.png</v>
      </c>
      <c r="D141" s="7" t="str">
        <f t="shared" si="5"/>
        <v>ONGELIJK</v>
      </c>
      <c r="E141" s="7" t="s">
        <v>299</v>
      </c>
      <c r="F141" s="8" t="s">
        <v>295</v>
      </c>
      <c r="G141" s="7" t="s">
        <v>435</v>
      </c>
      <c r="H141" s="5" t="s">
        <v>698</v>
      </c>
    </row>
    <row r="142" spans="1:8" x14ac:dyDescent="0.25">
      <c r="A142" s="5" t="s">
        <v>1023</v>
      </c>
      <c r="B142" s="6" t="s">
        <v>143</v>
      </c>
      <c r="C142" s="7" t="str">
        <f t="shared" si="4"/>
        <v>Bone structure - Stem cells 3.png</v>
      </c>
      <c r="D142" s="7" t="str">
        <f t="shared" si="5"/>
        <v>ONGELIJK</v>
      </c>
      <c r="E142" s="7" t="s">
        <v>299</v>
      </c>
      <c r="F142" s="8" t="s">
        <v>295</v>
      </c>
      <c r="G142" s="7" t="s">
        <v>436</v>
      </c>
      <c r="H142" s="5" t="s">
        <v>699</v>
      </c>
    </row>
    <row r="143" spans="1:8" x14ac:dyDescent="0.25">
      <c r="A143" s="5" t="s">
        <v>1024</v>
      </c>
      <c r="B143" s="6" t="s">
        <v>144</v>
      </c>
      <c r="C143" s="7" t="str">
        <f t="shared" si="4"/>
        <v>Bone structure - Trabecular bone - Normal trabecular bone Trabecular bone etc.jpg</v>
      </c>
      <c r="D143" s="7" t="str">
        <f t="shared" si="5"/>
        <v>GELIJK</v>
      </c>
      <c r="E143" s="7" t="s">
        <v>298</v>
      </c>
      <c r="F143" s="8" t="s">
        <v>295</v>
      </c>
      <c r="G143" s="7" t="s">
        <v>437</v>
      </c>
      <c r="H143" s="5" t="s">
        <v>700</v>
      </c>
    </row>
    <row r="144" spans="1:8" x14ac:dyDescent="0.25">
      <c r="A144" s="5" t="s">
        <v>1025</v>
      </c>
      <c r="B144" s="6" t="s">
        <v>145</v>
      </c>
      <c r="C144" s="7" t="str">
        <f t="shared" si="4"/>
        <v>Bone structure - Trabecular bone.jpg</v>
      </c>
      <c r="D144" s="7" t="str">
        <f t="shared" si="5"/>
        <v>GELIJK</v>
      </c>
      <c r="E144" s="7" t="s">
        <v>298</v>
      </c>
      <c r="F144" s="8" t="s">
        <v>295</v>
      </c>
      <c r="G144" s="7" t="s">
        <v>438</v>
      </c>
      <c r="H144" s="5" t="s">
        <v>701</v>
      </c>
    </row>
    <row r="145" spans="1:8" x14ac:dyDescent="0.25">
      <c r="A145" s="5" t="s">
        <v>1026</v>
      </c>
      <c r="B145" s="6" t="s">
        <v>146</v>
      </c>
      <c r="C145" s="7" t="str">
        <f t="shared" si="4"/>
        <v>Bone structure - Trabecular bone 1.png</v>
      </c>
      <c r="D145" s="7" t="str">
        <f t="shared" si="5"/>
        <v>ONGELIJK</v>
      </c>
      <c r="E145" s="7" t="s">
        <v>299</v>
      </c>
      <c r="F145" s="8" t="s">
        <v>295</v>
      </c>
      <c r="G145" s="7" t="s">
        <v>439</v>
      </c>
      <c r="H145" s="5" t="s">
        <v>702</v>
      </c>
    </row>
    <row r="146" spans="1:8" x14ac:dyDescent="0.25">
      <c r="A146" s="5" t="s">
        <v>1027</v>
      </c>
      <c r="B146" s="6" t="s">
        <v>147</v>
      </c>
      <c r="C146" s="7" t="str">
        <f t="shared" si="4"/>
        <v>Bone structure - Trabecular bone 2.png</v>
      </c>
      <c r="D146" s="7" t="str">
        <f t="shared" si="5"/>
        <v>ONGELIJK</v>
      </c>
      <c r="E146" s="7" t="s">
        <v>299</v>
      </c>
      <c r="F146" s="8" t="s">
        <v>295</v>
      </c>
      <c r="G146" s="7" t="s">
        <v>440</v>
      </c>
      <c r="H146" s="5" t="s">
        <v>703</v>
      </c>
    </row>
    <row r="147" spans="1:8" x14ac:dyDescent="0.25">
      <c r="A147" s="5" t="s">
        <v>1028</v>
      </c>
      <c r="B147" s="6" t="s">
        <v>148</v>
      </c>
      <c r="C147" s="7" t="str">
        <f t="shared" si="4"/>
        <v>Bone structure - Trabecular bone 3.png</v>
      </c>
      <c r="D147" s="7" t="str">
        <f t="shared" si="5"/>
        <v>ONGELIJK</v>
      </c>
      <c r="E147" s="7" t="s">
        <v>299</v>
      </c>
      <c r="F147" s="8" t="s">
        <v>295</v>
      </c>
      <c r="G147" s="7" t="s">
        <v>441</v>
      </c>
      <c r="H147" s="5" t="s">
        <v>704</v>
      </c>
    </row>
    <row r="148" spans="1:8" x14ac:dyDescent="0.25">
      <c r="A148" s="5" t="s">
        <v>1029</v>
      </c>
      <c r="B148" s="6" t="s">
        <v>149</v>
      </c>
      <c r="C148" s="7" t="str">
        <f t="shared" si="4"/>
        <v>Bone structure - Trabecular bone 4.png</v>
      </c>
      <c r="D148" s="7" t="str">
        <f t="shared" si="5"/>
        <v>ONGELIJK</v>
      </c>
      <c r="E148" s="7" t="s">
        <v>299</v>
      </c>
      <c r="F148" s="8" t="s">
        <v>295</v>
      </c>
      <c r="G148" s="7" t="s">
        <v>442</v>
      </c>
      <c r="H148" s="5" t="s">
        <v>705</v>
      </c>
    </row>
    <row r="149" spans="1:8" x14ac:dyDescent="0.25">
      <c r="A149" s="5" t="s">
        <v>1030</v>
      </c>
      <c r="B149" s="6" t="s">
        <v>150</v>
      </c>
      <c r="C149" s="7" t="str">
        <f t="shared" si="4"/>
        <v>Bone structure - Trabecular bone 5.png</v>
      </c>
      <c r="D149" s="7" t="str">
        <f t="shared" si="5"/>
        <v>ONGELIJK</v>
      </c>
      <c r="E149" s="7" t="s">
        <v>299</v>
      </c>
      <c r="F149" s="8" t="s">
        <v>295</v>
      </c>
      <c r="G149" s="7" t="s">
        <v>443</v>
      </c>
      <c r="H149" s="5" t="s">
        <v>706</v>
      </c>
    </row>
    <row r="150" spans="1:8" x14ac:dyDescent="0.25">
      <c r="A150" s="5" t="s">
        <v>1031</v>
      </c>
      <c r="B150" s="6" t="s">
        <v>151</v>
      </c>
      <c r="C150" s="7" t="str">
        <f t="shared" si="4"/>
        <v>Skeleton and bones - Adult premenopause.jpg</v>
      </c>
      <c r="D150" s="7" t="str">
        <f t="shared" si="5"/>
        <v>GELIJK</v>
      </c>
      <c r="E150" s="7" t="s">
        <v>298</v>
      </c>
      <c r="F150" s="8" t="s">
        <v>296</v>
      </c>
      <c r="G150" s="7" t="s">
        <v>444</v>
      </c>
      <c r="H150" s="5" t="s">
        <v>707</v>
      </c>
    </row>
    <row r="151" spans="1:8" x14ac:dyDescent="0.25">
      <c r="A151" s="5" t="s">
        <v>1032</v>
      </c>
      <c r="B151" s="6" t="s">
        <v>152</v>
      </c>
      <c r="C151" s="7" t="str">
        <f t="shared" si="4"/>
        <v>Skeleton and bones - Adult premenopause 2.png</v>
      </c>
      <c r="D151" s="7" t="str">
        <f t="shared" si="5"/>
        <v>ONGELIJK</v>
      </c>
      <c r="E151" s="7" t="s">
        <v>299</v>
      </c>
      <c r="F151" s="8" t="s">
        <v>296</v>
      </c>
      <c r="G151" s="7" t="s">
        <v>445</v>
      </c>
      <c r="H151" s="5" t="s">
        <v>784</v>
      </c>
    </row>
    <row r="152" spans="1:8" x14ac:dyDescent="0.25">
      <c r="A152" s="5" t="s">
        <v>1033</v>
      </c>
      <c r="B152" s="6" t="s">
        <v>153</v>
      </c>
      <c r="C152" s="7" t="str">
        <f t="shared" si="4"/>
        <v>Skeleton and bones - Adult premenopause 3.png</v>
      </c>
      <c r="D152" s="7" t="str">
        <f t="shared" si="5"/>
        <v>ONGELIJK</v>
      </c>
      <c r="E152" s="7" t="s">
        <v>299</v>
      </c>
      <c r="F152" s="8" t="s">
        <v>296</v>
      </c>
      <c r="G152" s="7" t="s">
        <v>446</v>
      </c>
      <c r="H152" s="5" t="s">
        <v>785</v>
      </c>
    </row>
    <row r="153" spans="1:8" x14ac:dyDescent="0.25">
      <c r="A153" s="5" t="s">
        <v>1034</v>
      </c>
      <c r="B153" s="6" t="s">
        <v>154</v>
      </c>
      <c r="C153" s="7" t="str">
        <f t="shared" si="4"/>
        <v>Skeleton and bones - Adult premenopause 4.png</v>
      </c>
      <c r="D153" s="7" t="str">
        <f t="shared" si="5"/>
        <v>ONGELIJK</v>
      </c>
      <c r="E153" s="7" t="s">
        <v>299</v>
      </c>
      <c r="F153" s="8" t="s">
        <v>296</v>
      </c>
      <c r="G153" s="7" t="s">
        <v>447</v>
      </c>
      <c r="H153" s="5" t="s">
        <v>786</v>
      </c>
    </row>
    <row r="154" spans="1:8" x14ac:dyDescent="0.25">
      <c r="A154" s="5" t="s">
        <v>1035</v>
      </c>
      <c r="B154" s="6" t="s">
        <v>155</v>
      </c>
      <c r="C154" s="7" t="str">
        <f t="shared" si="4"/>
        <v>Skeleton and bones - Adult premenopause 1.png</v>
      </c>
      <c r="D154" s="7" t="str">
        <f t="shared" si="5"/>
        <v>ONGELIJK</v>
      </c>
      <c r="E154" s="7" t="s">
        <v>299</v>
      </c>
      <c r="F154" s="8" t="s">
        <v>296</v>
      </c>
      <c r="G154" s="7" t="s">
        <v>448</v>
      </c>
      <c r="H154" s="5" t="s">
        <v>787</v>
      </c>
    </row>
    <row r="155" spans="1:8" x14ac:dyDescent="0.25">
      <c r="A155" s="5" t="s">
        <v>1036</v>
      </c>
      <c r="B155" s="6" t="s">
        <v>156</v>
      </c>
      <c r="C155" s="7" t="str">
        <f t="shared" si="4"/>
        <v>Skeleton and bones - Ankle sprain.jpg</v>
      </c>
      <c r="D155" s="7" t="str">
        <f t="shared" si="5"/>
        <v>GELIJK</v>
      </c>
      <c r="E155" s="7" t="s">
        <v>298</v>
      </c>
      <c r="F155" s="8" t="s">
        <v>296</v>
      </c>
      <c r="G155" s="7" t="s">
        <v>449</v>
      </c>
      <c r="H155" s="5" t="s">
        <v>708</v>
      </c>
    </row>
    <row r="156" spans="1:8" x14ac:dyDescent="0.25">
      <c r="A156" s="5" t="s">
        <v>1037</v>
      </c>
      <c r="B156" s="6" t="s">
        <v>157</v>
      </c>
      <c r="C156" s="7" t="str">
        <f t="shared" si="4"/>
        <v>Skeleton and bones - Ankle sprain 1.png</v>
      </c>
      <c r="D156" s="7" t="str">
        <f t="shared" si="5"/>
        <v>ONGELIJK</v>
      </c>
      <c r="E156" s="7" t="s">
        <v>299</v>
      </c>
      <c r="F156" s="8" t="s">
        <v>296</v>
      </c>
      <c r="G156" s="7" t="s">
        <v>450</v>
      </c>
      <c r="H156" s="5" t="s">
        <v>788</v>
      </c>
    </row>
    <row r="157" spans="1:8" x14ac:dyDescent="0.25">
      <c r="A157" s="5" t="s">
        <v>1038</v>
      </c>
      <c r="B157" s="6" t="s">
        <v>158</v>
      </c>
      <c r="C157" s="7" t="str">
        <f t="shared" si="4"/>
        <v>Skeleton and bones - Ankle sprain 2.png</v>
      </c>
      <c r="D157" s="7" t="str">
        <f t="shared" si="5"/>
        <v>ONGELIJK</v>
      </c>
      <c r="E157" s="7" t="s">
        <v>299</v>
      </c>
      <c r="F157" s="8" t="s">
        <v>296</v>
      </c>
      <c r="G157" s="7" t="s">
        <v>451</v>
      </c>
      <c r="H157" s="5" t="s">
        <v>789</v>
      </c>
    </row>
    <row r="158" spans="1:8" x14ac:dyDescent="0.25">
      <c r="A158" s="5" t="s">
        <v>1039</v>
      </c>
      <c r="B158" s="6" t="s">
        <v>159</v>
      </c>
      <c r="C158" s="7" t="str">
        <f t="shared" si="4"/>
        <v>Skeleton and bones - Ankle sprain 3.png</v>
      </c>
      <c r="D158" s="7" t="str">
        <f t="shared" si="5"/>
        <v>ONGELIJK</v>
      </c>
      <c r="E158" s="7" t="s">
        <v>299</v>
      </c>
      <c r="F158" s="8" t="s">
        <v>296</v>
      </c>
      <c r="G158" s="7" t="s">
        <v>452</v>
      </c>
      <c r="H158" s="5" t="s">
        <v>790</v>
      </c>
    </row>
    <row r="159" spans="1:8" x14ac:dyDescent="0.25">
      <c r="A159" s="5" t="s">
        <v>1040</v>
      </c>
      <c r="B159" s="6" t="s">
        <v>160</v>
      </c>
      <c r="C159" s="7" t="str">
        <f t="shared" si="4"/>
        <v>Skeleton and bones - Ankle sprain 4.png</v>
      </c>
      <c r="D159" s="7" t="str">
        <f t="shared" si="5"/>
        <v>ONGELIJK</v>
      </c>
      <c r="E159" s="7" t="s">
        <v>299</v>
      </c>
      <c r="F159" s="8" t="s">
        <v>296</v>
      </c>
      <c r="G159" s="7" t="s">
        <v>453</v>
      </c>
      <c r="H159" s="5" t="s">
        <v>791</v>
      </c>
    </row>
    <row r="160" spans="1:8" x14ac:dyDescent="0.25">
      <c r="A160" s="5" t="s">
        <v>1041</v>
      </c>
      <c r="B160" s="6" t="s">
        <v>161</v>
      </c>
      <c r="C160" s="7" t="str">
        <f t="shared" si="4"/>
        <v>Skeleton and bones - Ankle sprain 5.png</v>
      </c>
      <c r="D160" s="7" t="str">
        <f t="shared" si="5"/>
        <v>ONGELIJK</v>
      </c>
      <c r="E160" s="7" t="s">
        <v>299</v>
      </c>
      <c r="F160" s="8" t="s">
        <v>296</v>
      </c>
      <c r="G160" s="7" t="s">
        <v>454</v>
      </c>
      <c r="H160" s="5" t="s">
        <v>792</v>
      </c>
    </row>
    <row r="161" spans="1:8" x14ac:dyDescent="0.25">
      <c r="A161" s="5" t="s">
        <v>1042</v>
      </c>
      <c r="B161" s="6" t="s">
        <v>162</v>
      </c>
      <c r="C161" s="7" t="str">
        <f t="shared" si="4"/>
        <v>Skeleton and bones - Ankle sprain 6.png</v>
      </c>
      <c r="D161" s="7" t="str">
        <f t="shared" si="5"/>
        <v>ONGELIJK</v>
      </c>
      <c r="E161" s="7" t="s">
        <v>299</v>
      </c>
      <c r="F161" s="8" t="s">
        <v>296</v>
      </c>
      <c r="G161" s="7" t="s">
        <v>455</v>
      </c>
      <c r="H161" s="5" t="s">
        <v>793</v>
      </c>
    </row>
    <row r="162" spans="1:8" x14ac:dyDescent="0.25">
      <c r="A162" s="5" t="s">
        <v>1043</v>
      </c>
      <c r="B162" s="6" t="s">
        <v>163</v>
      </c>
      <c r="C162" s="7" t="str">
        <f t="shared" si="4"/>
        <v>Skeleton and bones - Ankle sprain 7.png</v>
      </c>
      <c r="D162" s="7" t="str">
        <f t="shared" si="5"/>
        <v>ONGELIJK</v>
      </c>
      <c r="E162" s="7" t="s">
        <v>299</v>
      </c>
      <c r="F162" s="8" t="s">
        <v>296</v>
      </c>
      <c r="G162" s="7" t="s">
        <v>456</v>
      </c>
      <c r="H162" s="5" t="s">
        <v>794</v>
      </c>
    </row>
    <row r="163" spans="1:8" x14ac:dyDescent="0.25">
      <c r="A163" s="5" t="s">
        <v>1044</v>
      </c>
      <c r="B163" s="6" t="s">
        <v>164</v>
      </c>
      <c r="C163" s="7" t="str">
        <f t="shared" si="4"/>
        <v>Skeleton and bones - Ankle sprain 8.png</v>
      </c>
      <c r="D163" s="7" t="str">
        <f t="shared" si="5"/>
        <v>ONGELIJK</v>
      </c>
      <c r="E163" s="7" t="s">
        <v>299</v>
      </c>
      <c r="F163" s="8" t="s">
        <v>296</v>
      </c>
      <c r="G163" s="7" t="s">
        <v>457</v>
      </c>
      <c r="H163" s="5" t="s">
        <v>795</v>
      </c>
    </row>
    <row r="164" spans="1:8" x14ac:dyDescent="0.25">
      <c r="A164" s="5" t="s">
        <v>1045</v>
      </c>
      <c r="B164" s="6" t="s">
        <v>165</v>
      </c>
      <c r="C164" s="7" t="str">
        <f t="shared" si="4"/>
        <v>Skeleton and bones - Arms.jpg</v>
      </c>
      <c r="D164" s="7" t="str">
        <f t="shared" si="5"/>
        <v>GELIJK</v>
      </c>
      <c r="E164" s="7" t="s">
        <v>298</v>
      </c>
      <c r="F164" s="8" t="s">
        <v>296</v>
      </c>
      <c r="G164" s="7" t="s">
        <v>458</v>
      </c>
      <c r="H164" s="5" t="s">
        <v>709</v>
      </c>
    </row>
    <row r="165" spans="1:8" x14ac:dyDescent="0.25">
      <c r="A165" s="5" t="s">
        <v>1046</v>
      </c>
      <c r="B165" s="6" t="s">
        <v>166</v>
      </c>
      <c r="C165" s="7" t="str">
        <f t="shared" si="4"/>
        <v>Skeleton and bones - Arm 1.png</v>
      </c>
      <c r="D165" s="7" t="str">
        <f t="shared" si="5"/>
        <v>ONGELIJK</v>
      </c>
      <c r="E165" s="7" t="s">
        <v>299</v>
      </c>
      <c r="F165" s="8" t="s">
        <v>296</v>
      </c>
      <c r="G165" s="7" t="s">
        <v>459</v>
      </c>
      <c r="H165" s="5" t="s">
        <v>710</v>
      </c>
    </row>
    <row r="166" spans="1:8" x14ac:dyDescent="0.25">
      <c r="A166" s="5" t="s">
        <v>1047</v>
      </c>
      <c r="B166" s="6" t="s">
        <v>167</v>
      </c>
      <c r="C166" s="7" t="str">
        <f t="shared" si="4"/>
        <v>Skeleton and bones - Arm 2.png</v>
      </c>
      <c r="D166" s="7" t="str">
        <f t="shared" si="5"/>
        <v>ONGELIJK</v>
      </c>
      <c r="E166" s="7" t="s">
        <v>299</v>
      </c>
      <c r="F166" s="8" t="s">
        <v>296</v>
      </c>
      <c r="G166" s="7" t="s">
        <v>460</v>
      </c>
      <c r="H166" s="5" t="s">
        <v>711</v>
      </c>
    </row>
    <row r="167" spans="1:8" x14ac:dyDescent="0.25">
      <c r="A167" s="5" t="s">
        <v>1048</v>
      </c>
      <c r="B167" s="6" t="s">
        <v>168</v>
      </c>
      <c r="C167" s="7" t="str">
        <f t="shared" si="4"/>
        <v>Skeleton and bones - Bone growth.jpg</v>
      </c>
      <c r="D167" s="7" t="str">
        <f t="shared" si="5"/>
        <v>GELIJK</v>
      </c>
      <c r="E167" s="7" t="s">
        <v>298</v>
      </c>
      <c r="F167" s="8" t="s">
        <v>296</v>
      </c>
      <c r="G167" s="7" t="s">
        <v>461</v>
      </c>
      <c r="H167" s="5" t="s">
        <v>712</v>
      </c>
    </row>
    <row r="168" spans="1:8" x14ac:dyDescent="0.25">
      <c r="A168" s="5" t="s">
        <v>1049</v>
      </c>
      <c r="B168" s="6" t="s">
        <v>169</v>
      </c>
      <c r="C168" s="7" t="str">
        <f t="shared" si="4"/>
        <v>Skeleton and bones - Bone growth 1.png</v>
      </c>
      <c r="D168" s="7" t="str">
        <f t="shared" si="5"/>
        <v>ONGELIJK</v>
      </c>
      <c r="E168" s="7" t="s">
        <v>299</v>
      </c>
      <c r="F168" s="8" t="s">
        <v>296</v>
      </c>
      <c r="G168" s="7" t="s">
        <v>462</v>
      </c>
      <c r="H168" s="5" t="s">
        <v>796</v>
      </c>
    </row>
    <row r="169" spans="1:8" x14ac:dyDescent="0.25">
      <c r="A169" s="5" t="s">
        <v>1050</v>
      </c>
      <c r="B169" s="6" t="s">
        <v>170</v>
      </c>
      <c r="C169" s="7" t="str">
        <f t="shared" si="4"/>
        <v>Skeleton and bones - Bone growth 2.png</v>
      </c>
      <c r="D169" s="7" t="str">
        <f t="shared" si="5"/>
        <v>ONGELIJK</v>
      </c>
      <c r="E169" s="7" t="s">
        <v>299</v>
      </c>
      <c r="F169" s="8" t="s">
        <v>296</v>
      </c>
      <c r="G169" s="7" t="s">
        <v>463</v>
      </c>
      <c r="H169" s="5" t="s">
        <v>797</v>
      </c>
    </row>
    <row r="170" spans="1:8" x14ac:dyDescent="0.25">
      <c r="A170" s="5" t="s">
        <v>1051</v>
      </c>
      <c r="B170" s="6" t="s">
        <v>171</v>
      </c>
      <c r="C170" s="7" t="str">
        <f t="shared" si="4"/>
        <v>Skeleton and bones - Bone growth 3.png</v>
      </c>
      <c r="D170" s="7" t="str">
        <f t="shared" si="5"/>
        <v>ONGELIJK</v>
      </c>
      <c r="E170" s="7" t="s">
        <v>299</v>
      </c>
      <c r="F170" s="8" t="s">
        <v>296</v>
      </c>
      <c r="G170" s="7" t="s">
        <v>464</v>
      </c>
      <c r="H170" s="5" t="s">
        <v>798</v>
      </c>
    </row>
    <row r="171" spans="1:8" x14ac:dyDescent="0.25">
      <c r="A171" s="5" t="s">
        <v>1052</v>
      </c>
      <c r="B171" s="6" t="s">
        <v>172</v>
      </c>
      <c r="C171" s="7" t="str">
        <f t="shared" si="4"/>
        <v>Skeleton and bones - Bone growth 4.png</v>
      </c>
      <c r="D171" s="7" t="str">
        <f t="shared" si="5"/>
        <v>ONGELIJK</v>
      </c>
      <c r="E171" s="7" t="s">
        <v>299</v>
      </c>
      <c r="F171" s="8" t="s">
        <v>296</v>
      </c>
      <c r="G171" s="7" t="s">
        <v>465</v>
      </c>
      <c r="H171" s="5" t="s">
        <v>799</v>
      </c>
    </row>
    <row r="172" spans="1:8" x14ac:dyDescent="0.25">
      <c r="A172" s="5" t="s">
        <v>1053</v>
      </c>
      <c r="B172" s="6" t="s">
        <v>173</v>
      </c>
      <c r="C172" s="7" t="str">
        <f t="shared" si="4"/>
        <v>Skeleton and bones - Pelvis - Female and male anterior views.jpg</v>
      </c>
      <c r="D172" s="7" t="str">
        <f t="shared" si="5"/>
        <v>ONGELIJK</v>
      </c>
      <c r="E172" s="7" t="s">
        <v>298</v>
      </c>
      <c r="F172" s="8" t="s">
        <v>296</v>
      </c>
      <c r="G172" s="7" t="s">
        <v>466</v>
      </c>
      <c r="H172" s="5" t="s">
        <v>800</v>
      </c>
    </row>
    <row r="173" spans="1:8" x14ac:dyDescent="0.25">
      <c r="A173" s="5" t="s">
        <v>1054</v>
      </c>
      <c r="B173" s="6" t="s">
        <v>174</v>
      </c>
      <c r="C173" s="7" t="str">
        <f t="shared" si="4"/>
        <v>Skeleton and bones - Male pelvis.png</v>
      </c>
      <c r="D173" s="7" t="str">
        <f t="shared" si="5"/>
        <v>ONGELIJK</v>
      </c>
      <c r="E173" s="7" t="s">
        <v>299</v>
      </c>
      <c r="F173" s="8" t="s">
        <v>296</v>
      </c>
      <c r="G173" s="7" t="s">
        <v>467</v>
      </c>
      <c r="H173" s="5" t="s">
        <v>802</v>
      </c>
    </row>
    <row r="174" spans="1:8" x14ac:dyDescent="0.25">
      <c r="A174" s="5" t="s">
        <v>1055</v>
      </c>
      <c r="B174" s="6" t="s">
        <v>175</v>
      </c>
      <c r="C174" s="7" t="str">
        <f t="shared" si="4"/>
        <v>Skeleton and bones - Female pelvis.png</v>
      </c>
      <c r="D174" s="7" t="str">
        <f t="shared" si="5"/>
        <v>ONGELIJK</v>
      </c>
      <c r="E174" s="7" t="s">
        <v>299</v>
      </c>
      <c r="F174" s="8" t="s">
        <v>296</v>
      </c>
      <c r="G174" s="7" t="s">
        <v>468</v>
      </c>
      <c r="H174" s="5" t="s">
        <v>801</v>
      </c>
    </row>
    <row r="175" spans="1:8" x14ac:dyDescent="0.25">
      <c r="A175" s="5" t="s">
        <v>1056</v>
      </c>
      <c r="B175" s="6" t="s">
        <v>176</v>
      </c>
      <c r="C175" s="7" t="str">
        <f t="shared" si="4"/>
        <v>Skeleton and bones - Child teenager.jpg</v>
      </c>
      <c r="D175" s="7" t="str">
        <f t="shared" si="5"/>
        <v>GELIJK</v>
      </c>
      <c r="E175" s="7" t="s">
        <v>298</v>
      </c>
      <c r="F175" s="8" t="s">
        <v>296</v>
      </c>
      <c r="G175" s="7" t="s">
        <v>469</v>
      </c>
      <c r="H175" s="5" t="s">
        <v>713</v>
      </c>
    </row>
    <row r="176" spans="1:8" x14ac:dyDescent="0.25">
      <c r="A176" s="5" t="s">
        <v>1057</v>
      </c>
      <c r="B176" s="6" t="s">
        <v>177</v>
      </c>
      <c r="C176" s="7" t="str">
        <f t="shared" si="4"/>
        <v>Skeleton and bones - Child teenager 2.png</v>
      </c>
      <c r="D176" s="7" t="str">
        <f t="shared" si="5"/>
        <v>ONGELIJK</v>
      </c>
      <c r="E176" s="7" t="s">
        <v>299</v>
      </c>
      <c r="F176" s="8" t="s">
        <v>296</v>
      </c>
      <c r="G176" s="7" t="s">
        <v>470</v>
      </c>
      <c r="H176" s="5" t="s">
        <v>803</v>
      </c>
    </row>
    <row r="177" spans="1:8" x14ac:dyDescent="0.25">
      <c r="A177" s="5" t="s">
        <v>1058</v>
      </c>
      <c r="B177" s="6" t="s">
        <v>178</v>
      </c>
      <c r="C177" s="7" t="str">
        <f t="shared" si="4"/>
        <v>Skeleton and bones - Child teenager 3.png</v>
      </c>
      <c r="D177" s="7" t="str">
        <f t="shared" si="5"/>
        <v>ONGELIJK</v>
      </c>
      <c r="E177" s="7" t="s">
        <v>299</v>
      </c>
      <c r="F177" s="8" t="s">
        <v>296</v>
      </c>
      <c r="G177" s="7" t="s">
        <v>471</v>
      </c>
      <c r="H177" s="5" t="s">
        <v>805</v>
      </c>
    </row>
    <row r="178" spans="1:8" x14ac:dyDescent="0.25">
      <c r="A178" s="5" t="s">
        <v>1059</v>
      </c>
      <c r="B178" s="6" t="s">
        <v>179</v>
      </c>
      <c r="C178" s="7" t="str">
        <f t="shared" si="4"/>
        <v>Skeleton and bones - Child teenager 4.png</v>
      </c>
      <c r="D178" s="7" t="str">
        <f t="shared" si="5"/>
        <v>ONGELIJK</v>
      </c>
      <c r="E178" s="7" t="s">
        <v>299</v>
      </c>
      <c r="F178" s="8" t="s">
        <v>296</v>
      </c>
      <c r="G178" s="7" t="s">
        <v>472</v>
      </c>
      <c r="H178" s="5" t="s">
        <v>806</v>
      </c>
    </row>
    <row r="179" spans="1:8" x14ac:dyDescent="0.25">
      <c r="A179" s="5" t="s">
        <v>1060</v>
      </c>
      <c r="B179" s="6" t="s">
        <v>180</v>
      </c>
      <c r="C179" s="7" t="str">
        <f t="shared" si="4"/>
        <v>Skeleton and bones - Child teenager 1.png</v>
      </c>
      <c r="D179" s="7" t="str">
        <f t="shared" si="5"/>
        <v>ONGELIJK</v>
      </c>
      <c r="E179" s="7" t="s">
        <v>299</v>
      </c>
      <c r="F179" s="8" t="s">
        <v>296</v>
      </c>
      <c r="G179" s="7" t="s">
        <v>473</v>
      </c>
      <c r="H179" s="5" t="s">
        <v>804</v>
      </c>
    </row>
    <row r="180" spans="1:8" x14ac:dyDescent="0.25">
      <c r="A180" s="5" t="s">
        <v>1061</v>
      </c>
      <c r="B180" s="6" t="s">
        <v>181</v>
      </c>
      <c r="C180" s="7" t="str">
        <f t="shared" si="4"/>
        <v>Skeleton and bones - Collagen.jpg</v>
      </c>
      <c r="D180" s="7" t="str">
        <f t="shared" si="5"/>
        <v>GELIJK</v>
      </c>
      <c r="E180" s="7" t="s">
        <v>298</v>
      </c>
      <c r="F180" s="8" t="s">
        <v>296</v>
      </c>
      <c r="G180" s="7" t="s">
        <v>474</v>
      </c>
      <c r="H180" s="5" t="s">
        <v>714</v>
      </c>
    </row>
    <row r="181" spans="1:8" x14ac:dyDescent="0.25">
      <c r="A181" s="5" t="s">
        <v>1062</v>
      </c>
      <c r="B181" s="6" t="s">
        <v>182</v>
      </c>
      <c r="C181" s="7" t="str">
        <f t="shared" si="4"/>
        <v>Skeleton and bones - Collagen 1.png</v>
      </c>
      <c r="D181" s="7" t="str">
        <f t="shared" si="5"/>
        <v>ONGELIJK</v>
      </c>
      <c r="E181" s="7" t="s">
        <v>299</v>
      </c>
      <c r="F181" s="8" t="s">
        <v>296</v>
      </c>
      <c r="G181" s="7" t="s">
        <v>475</v>
      </c>
      <c r="H181" s="5" t="s">
        <v>715</v>
      </c>
    </row>
    <row r="182" spans="1:8" x14ac:dyDescent="0.25">
      <c r="A182" s="5" t="s">
        <v>1063</v>
      </c>
      <c r="B182" s="6" t="s">
        <v>183</v>
      </c>
      <c r="C182" s="7" t="str">
        <f t="shared" si="4"/>
        <v>Skeleton and bones - Collagen 2.png</v>
      </c>
      <c r="D182" s="7" t="str">
        <f t="shared" si="5"/>
        <v>ONGELIJK</v>
      </c>
      <c r="E182" s="7" t="s">
        <v>299</v>
      </c>
      <c r="F182" s="8" t="s">
        <v>296</v>
      </c>
      <c r="G182" s="7" t="s">
        <v>476</v>
      </c>
      <c r="H182" s="5" t="s">
        <v>716</v>
      </c>
    </row>
    <row r="183" spans="1:8" x14ac:dyDescent="0.25">
      <c r="A183" s="5" t="s">
        <v>1064</v>
      </c>
      <c r="B183" s="6" t="s">
        <v>184</v>
      </c>
      <c r="C183" s="7" t="str">
        <f t="shared" si="4"/>
        <v>Skeleton and bones - Coxal bone.jpg</v>
      </c>
      <c r="D183" s="7" t="str">
        <f t="shared" si="5"/>
        <v>GELIJK</v>
      </c>
      <c r="E183" s="7" t="s">
        <v>298</v>
      </c>
      <c r="F183" s="8" t="s">
        <v>296</v>
      </c>
      <c r="G183" s="7" t="s">
        <v>477</v>
      </c>
      <c r="H183" s="5" t="s">
        <v>717</v>
      </c>
    </row>
    <row r="184" spans="1:8" x14ac:dyDescent="0.25">
      <c r="A184" s="5" t="s">
        <v>1065</v>
      </c>
      <c r="B184" s="6" t="s">
        <v>185</v>
      </c>
      <c r="C184" s="7" t="str">
        <f t="shared" si="4"/>
        <v>Skeleton and bones - Coxal bone 2.png</v>
      </c>
      <c r="D184" s="7" t="str">
        <f t="shared" si="5"/>
        <v>ONGELIJK</v>
      </c>
      <c r="E184" s="7" t="s">
        <v>299</v>
      </c>
      <c r="F184" s="8" t="s">
        <v>296</v>
      </c>
      <c r="G184" s="7" t="s">
        <v>478</v>
      </c>
      <c r="H184" s="5" t="s">
        <v>807</v>
      </c>
    </row>
    <row r="185" spans="1:8" x14ac:dyDescent="0.25">
      <c r="A185" s="5" t="s">
        <v>1066</v>
      </c>
      <c r="B185" s="6" t="s">
        <v>186</v>
      </c>
      <c r="C185" s="7" t="str">
        <f t="shared" si="4"/>
        <v>Skeleton and bones - Coxal bone 1.png</v>
      </c>
      <c r="D185" s="7" t="str">
        <f t="shared" si="5"/>
        <v>ONGELIJK</v>
      </c>
      <c r="E185" s="7" t="s">
        <v>299</v>
      </c>
      <c r="F185" s="8" t="s">
        <v>296</v>
      </c>
      <c r="G185" s="7" t="s">
        <v>479</v>
      </c>
      <c r="H185" s="5" t="s">
        <v>808</v>
      </c>
    </row>
    <row r="186" spans="1:8" x14ac:dyDescent="0.25">
      <c r="A186" s="5" t="s">
        <v>1067</v>
      </c>
      <c r="B186" s="6" t="s">
        <v>187</v>
      </c>
      <c r="C186" s="7" t="str">
        <f t="shared" si="4"/>
        <v>Skeleton and bones - Disc herniation - Degeneration Prolapse Extrusion Sequestration.jpg</v>
      </c>
      <c r="D186" s="7" t="str">
        <f t="shared" si="5"/>
        <v>GELIJK</v>
      </c>
      <c r="E186" s="7" t="s">
        <v>298</v>
      </c>
      <c r="F186" s="8" t="s">
        <v>296</v>
      </c>
      <c r="G186" s="7" t="s">
        <v>480</v>
      </c>
      <c r="H186" s="5" t="s">
        <v>718</v>
      </c>
    </row>
    <row r="187" spans="1:8" x14ac:dyDescent="0.25">
      <c r="A187" s="5" t="s">
        <v>1068</v>
      </c>
      <c r="B187" s="6" t="s">
        <v>188</v>
      </c>
      <c r="C187" s="7" t="str">
        <f t="shared" si="4"/>
        <v>Skeleton and bones - Disc herniation 2.png</v>
      </c>
      <c r="D187" s="7" t="str">
        <f t="shared" si="5"/>
        <v>ONGELIJK</v>
      </c>
      <c r="E187" s="7" t="s">
        <v>299</v>
      </c>
      <c r="F187" s="8" t="s">
        <v>296</v>
      </c>
      <c r="G187" s="7" t="s">
        <v>481</v>
      </c>
      <c r="H187" s="5" t="s">
        <v>809</v>
      </c>
    </row>
    <row r="188" spans="1:8" x14ac:dyDescent="0.25">
      <c r="A188" s="5" t="s">
        <v>1069</v>
      </c>
      <c r="B188" s="6" t="s">
        <v>189</v>
      </c>
      <c r="C188" s="7" t="str">
        <f t="shared" si="4"/>
        <v>Skeleton and bones - Disc herniation 3.png</v>
      </c>
      <c r="D188" s="7" t="str">
        <f t="shared" si="5"/>
        <v>ONGELIJK</v>
      </c>
      <c r="E188" s="7" t="s">
        <v>299</v>
      </c>
      <c r="F188" s="8" t="s">
        <v>296</v>
      </c>
      <c r="G188" s="7" t="s">
        <v>482</v>
      </c>
      <c r="H188" s="5" t="s">
        <v>810</v>
      </c>
    </row>
    <row r="189" spans="1:8" x14ac:dyDescent="0.25">
      <c r="A189" s="5" t="s">
        <v>1070</v>
      </c>
      <c r="B189" s="6" t="s">
        <v>190</v>
      </c>
      <c r="C189" s="7" t="str">
        <f t="shared" si="4"/>
        <v>Skeleton and bones - Disc herniation 4.png</v>
      </c>
      <c r="D189" s="7" t="str">
        <f t="shared" si="5"/>
        <v>ONGELIJK</v>
      </c>
      <c r="E189" s="7" t="s">
        <v>299</v>
      </c>
      <c r="F189" s="8" t="s">
        <v>296</v>
      </c>
      <c r="G189" s="7" t="s">
        <v>483</v>
      </c>
      <c r="H189" s="5" t="s">
        <v>811</v>
      </c>
    </row>
    <row r="190" spans="1:8" x14ac:dyDescent="0.25">
      <c r="A190" s="5" t="s">
        <v>1071</v>
      </c>
      <c r="B190" s="6" t="s">
        <v>191</v>
      </c>
      <c r="C190" s="7" t="str">
        <f t="shared" si="4"/>
        <v>Skeleton and bones - Disc herniation 5.png</v>
      </c>
      <c r="D190" s="7" t="str">
        <f t="shared" si="5"/>
        <v>ONGELIJK</v>
      </c>
      <c r="E190" s="7" t="s">
        <v>299</v>
      </c>
      <c r="F190" s="8" t="s">
        <v>296</v>
      </c>
      <c r="G190" s="7" t="s">
        <v>484</v>
      </c>
      <c r="H190" s="5" t="s">
        <v>812</v>
      </c>
    </row>
    <row r="191" spans="1:8" x14ac:dyDescent="0.25">
      <c r="A191" s="5" t="s">
        <v>1072</v>
      </c>
      <c r="B191" s="6" t="s">
        <v>192</v>
      </c>
      <c r="C191" s="7" t="str">
        <f t="shared" si="4"/>
        <v>Skeleton and bones - Disc herniation 1.png</v>
      </c>
      <c r="D191" s="7" t="str">
        <f t="shared" si="5"/>
        <v>ONGELIJK</v>
      </c>
      <c r="E191" s="7" t="s">
        <v>299</v>
      </c>
      <c r="F191" s="8" t="s">
        <v>296</v>
      </c>
      <c r="G191" s="7" t="s">
        <v>485</v>
      </c>
      <c r="H191" s="5" t="s">
        <v>813</v>
      </c>
    </row>
    <row r="192" spans="1:8" x14ac:dyDescent="0.25">
      <c r="A192" s="5" t="s">
        <v>1073</v>
      </c>
      <c r="B192" s="6" t="s">
        <v>193</v>
      </c>
      <c r="C192" s="7" t="str">
        <f t="shared" si="4"/>
        <v>Skeleton and bones - Elbow - Anterior view Frontal view.jpg</v>
      </c>
      <c r="D192" s="7" t="str">
        <f t="shared" si="5"/>
        <v>GELIJK</v>
      </c>
      <c r="E192" s="7" t="s">
        <v>298</v>
      </c>
      <c r="F192" s="8" t="s">
        <v>296</v>
      </c>
      <c r="G192" s="7" t="s">
        <v>486</v>
      </c>
      <c r="H192" s="5" t="s">
        <v>588</v>
      </c>
    </row>
    <row r="193" spans="1:8" x14ac:dyDescent="0.25">
      <c r="A193" s="5" t="s">
        <v>1074</v>
      </c>
      <c r="B193" s="6" t="s">
        <v>194</v>
      </c>
      <c r="C193" s="7" t="str">
        <f t="shared" si="4"/>
        <v>Skeleton and bones - Elbow - Lateral view Posterior view.jpg</v>
      </c>
      <c r="D193" s="7" t="str">
        <f t="shared" si="5"/>
        <v>GELIJK</v>
      </c>
      <c r="E193" s="7" t="s">
        <v>298</v>
      </c>
      <c r="F193" s="8" t="s">
        <v>296</v>
      </c>
      <c r="G193" s="7" t="s">
        <v>487</v>
      </c>
      <c r="H193" s="5" t="s">
        <v>719</v>
      </c>
    </row>
    <row r="194" spans="1:8" x14ac:dyDescent="0.25">
      <c r="A194" s="5" t="s">
        <v>1075</v>
      </c>
      <c r="B194" s="6" t="s">
        <v>195</v>
      </c>
      <c r="C194" s="7" t="str">
        <f t="shared" ref="C194:C257" si="6">CONCATENATE(F194,"- ",H194,".",E194)</f>
        <v>Skeleton and bones - Elbow 1.png</v>
      </c>
      <c r="D194" s="7" t="str">
        <f t="shared" ref="D194:D257" si="7">IF(B194=C194,"GELIJK","ONGELIJK")</f>
        <v>ONGELIJK</v>
      </c>
      <c r="E194" s="7" t="s">
        <v>299</v>
      </c>
      <c r="F194" s="8" t="s">
        <v>296</v>
      </c>
      <c r="G194" s="7" t="s">
        <v>488</v>
      </c>
      <c r="H194" s="5" t="s">
        <v>720</v>
      </c>
    </row>
    <row r="195" spans="1:8" x14ac:dyDescent="0.25">
      <c r="A195" s="5" t="s">
        <v>1076</v>
      </c>
      <c r="B195" s="6" t="s">
        <v>196</v>
      </c>
      <c r="C195" s="7" t="str">
        <f t="shared" si="6"/>
        <v>Skeleton and bones - Elbow 2.png</v>
      </c>
      <c r="D195" s="7" t="str">
        <f t="shared" si="7"/>
        <v>ONGELIJK</v>
      </c>
      <c r="E195" s="7" t="s">
        <v>299</v>
      </c>
      <c r="F195" s="8" t="s">
        <v>296</v>
      </c>
      <c r="G195" s="7" t="s">
        <v>489</v>
      </c>
      <c r="H195" s="5" t="s">
        <v>721</v>
      </c>
    </row>
    <row r="196" spans="1:8" x14ac:dyDescent="0.25">
      <c r="A196" s="5" t="s">
        <v>1077</v>
      </c>
      <c r="B196" s="6" t="s">
        <v>197</v>
      </c>
      <c r="C196" s="7" t="str">
        <f t="shared" si="6"/>
        <v>Skeleton and bones - Elbow 3.png</v>
      </c>
      <c r="D196" s="7" t="str">
        <f t="shared" si="7"/>
        <v>ONGELIJK</v>
      </c>
      <c r="E196" s="7" t="s">
        <v>299</v>
      </c>
      <c r="F196" s="8" t="s">
        <v>296</v>
      </c>
      <c r="G196" s="7" t="s">
        <v>490</v>
      </c>
      <c r="H196" s="5" t="s">
        <v>722</v>
      </c>
    </row>
    <row r="197" spans="1:8" x14ac:dyDescent="0.25">
      <c r="A197" s="5" t="s">
        <v>1078</v>
      </c>
      <c r="B197" s="6" t="s">
        <v>198</v>
      </c>
      <c r="C197" s="7" t="str">
        <f t="shared" si="6"/>
        <v>Skeleton and bones - Elbow 4.png</v>
      </c>
      <c r="D197" s="7" t="str">
        <f t="shared" si="7"/>
        <v>ONGELIJK</v>
      </c>
      <c r="E197" s="7" t="s">
        <v>299</v>
      </c>
      <c r="F197" s="8" t="s">
        <v>296</v>
      </c>
      <c r="G197" s="7" t="s">
        <v>491</v>
      </c>
      <c r="H197" s="5" t="s">
        <v>723</v>
      </c>
    </row>
    <row r="198" spans="1:8" x14ac:dyDescent="0.25">
      <c r="A198" s="5" t="s">
        <v>1079</v>
      </c>
      <c r="B198" s="6" t="s">
        <v>202</v>
      </c>
      <c r="C198" s="7" t="str">
        <f t="shared" si="6"/>
        <v>Skeleton and bones - Femur compression test.jpg</v>
      </c>
      <c r="D198" s="7" t="str">
        <f t="shared" si="7"/>
        <v>GELIJK</v>
      </c>
      <c r="E198" s="7" t="s">
        <v>298</v>
      </c>
      <c r="F198" s="8" t="s">
        <v>296</v>
      </c>
      <c r="G198" s="7" t="s">
        <v>492</v>
      </c>
      <c r="H198" s="5" t="s">
        <v>724</v>
      </c>
    </row>
    <row r="199" spans="1:8" x14ac:dyDescent="0.25">
      <c r="A199" s="5" t="s">
        <v>1080</v>
      </c>
      <c r="B199" s="6" t="s">
        <v>203</v>
      </c>
      <c r="C199" s="7" t="str">
        <f t="shared" si="6"/>
        <v>Skeleton and bones - Femur compression test 2.png</v>
      </c>
      <c r="D199" s="7" t="str">
        <f t="shared" si="7"/>
        <v>ONGELIJK</v>
      </c>
      <c r="E199" s="7" t="s">
        <v>299</v>
      </c>
      <c r="F199" s="8" t="s">
        <v>296</v>
      </c>
      <c r="G199" s="7" t="s">
        <v>493</v>
      </c>
      <c r="H199" s="5" t="s">
        <v>814</v>
      </c>
    </row>
    <row r="200" spans="1:8" x14ac:dyDescent="0.25">
      <c r="A200" s="5" t="s">
        <v>1081</v>
      </c>
      <c r="B200" s="6" t="s">
        <v>204</v>
      </c>
      <c r="C200" s="7" t="str">
        <f t="shared" si="6"/>
        <v>Skeleton and bones - Femur compression test 3.png</v>
      </c>
      <c r="D200" s="7" t="str">
        <f t="shared" si="7"/>
        <v>ONGELIJK</v>
      </c>
      <c r="E200" s="7" t="s">
        <v>299</v>
      </c>
      <c r="F200" s="8" t="s">
        <v>296</v>
      </c>
      <c r="G200" s="7" t="s">
        <v>494</v>
      </c>
      <c r="H200" s="5" t="s">
        <v>815</v>
      </c>
    </row>
    <row r="201" spans="1:8" x14ac:dyDescent="0.25">
      <c r="A201" s="5" t="s">
        <v>1082</v>
      </c>
      <c r="B201" s="6" t="s">
        <v>205</v>
      </c>
      <c r="C201" s="7" t="str">
        <f t="shared" si="6"/>
        <v>Skeleton and bones - Femur compression test 4.png</v>
      </c>
      <c r="D201" s="7" t="str">
        <f t="shared" si="7"/>
        <v>ONGELIJK</v>
      </c>
      <c r="E201" s="7" t="s">
        <v>299</v>
      </c>
      <c r="F201" s="8" t="s">
        <v>296</v>
      </c>
      <c r="G201" s="7" t="s">
        <v>495</v>
      </c>
      <c r="H201" s="5" t="s">
        <v>816</v>
      </c>
    </row>
    <row r="202" spans="1:8" x14ac:dyDescent="0.25">
      <c r="A202" s="5" t="s">
        <v>1083</v>
      </c>
      <c r="B202" s="6" t="s">
        <v>206</v>
      </c>
      <c r="C202" s="7" t="str">
        <f t="shared" si="6"/>
        <v>Skeleton and bones - Femur compression test 5.png</v>
      </c>
      <c r="D202" s="7" t="str">
        <f t="shared" si="7"/>
        <v>ONGELIJK</v>
      </c>
      <c r="E202" s="7" t="s">
        <v>299</v>
      </c>
      <c r="F202" s="8" t="s">
        <v>296</v>
      </c>
      <c r="G202" s="7" t="s">
        <v>496</v>
      </c>
      <c r="H202" s="5" t="s">
        <v>817</v>
      </c>
    </row>
    <row r="203" spans="1:8" x14ac:dyDescent="0.25">
      <c r="A203" s="5" t="s">
        <v>1084</v>
      </c>
      <c r="B203" s="6" t="s">
        <v>207</v>
      </c>
      <c r="C203" s="7" t="str">
        <f t="shared" si="6"/>
        <v>Skeleton and bones - Femur compression test 6.png</v>
      </c>
      <c r="D203" s="7" t="str">
        <f t="shared" si="7"/>
        <v>ONGELIJK</v>
      </c>
      <c r="E203" s="7" t="s">
        <v>299</v>
      </c>
      <c r="F203" s="8" t="s">
        <v>296</v>
      </c>
      <c r="G203" s="7" t="s">
        <v>497</v>
      </c>
      <c r="H203" s="5" t="s">
        <v>818</v>
      </c>
    </row>
    <row r="204" spans="1:8" x14ac:dyDescent="0.25">
      <c r="A204" s="5" t="s">
        <v>1085</v>
      </c>
      <c r="B204" s="6" t="s">
        <v>208</v>
      </c>
      <c r="C204" s="7" t="str">
        <f t="shared" si="6"/>
        <v>Skeleton and bones - Femur compression test 7.png</v>
      </c>
      <c r="D204" s="7" t="str">
        <f t="shared" si="7"/>
        <v>ONGELIJK</v>
      </c>
      <c r="E204" s="7" t="s">
        <v>299</v>
      </c>
      <c r="F204" s="8" t="s">
        <v>296</v>
      </c>
      <c r="G204" s="7" t="s">
        <v>498</v>
      </c>
      <c r="H204" s="5" t="s">
        <v>819</v>
      </c>
    </row>
    <row r="205" spans="1:8" x14ac:dyDescent="0.25">
      <c r="A205" s="5" t="s">
        <v>1086</v>
      </c>
      <c r="B205" s="6" t="s">
        <v>209</v>
      </c>
      <c r="C205" s="7" t="str">
        <f t="shared" si="6"/>
        <v>Skeleton and bones - Femur compression test 8.png</v>
      </c>
      <c r="D205" s="7" t="str">
        <f t="shared" si="7"/>
        <v>ONGELIJK</v>
      </c>
      <c r="E205" s="7" t="s">
        <v>299</v>
      </c>
      <c r="F205" s="8" t="s">
        <v>296</v>
      </c>
      <c r="G205" s="7" t="s">
        <v>499</v>
      </c>
      <c r="H205" s="5" t="s">
        <v>820</v>
      </c>
    </row>
    <row r="206" spans="1:8" x14ac:dyDescent="0.25">
      <c r="A206" s="5" t="s">
        <v>1087</v>
      </c>
      <c r="B206" s="6" t="s">
        <v>210</v>
      </c>
      <c r="C206" s="7" t="str">
        <f t="shared" si="6"/>
        <v>Skeleton and bones - Femur compression test 1.png</v>
      </c>
      <c r="D206" s="7" t="str">
        <f t="shared" si="7"/>
        <v>ONGELIJK</v>
      </c>
      <c r="E206" s="7" t="s">
        <v>299</v>
      </c>
      <c r="F206" s="8" t="s">
        <v>296</v>
      </c>
      <c r="G206" s="7" t="s">
        <v>500</v>
      </c>
      <c r="H206" s="5" t="s">
        <v>821</v>
      </c>
    </row>
    <row r="207" spans="1:8" x14ac:dyDescent="0.25">
      <c r="A207" s="5" t="s">
        <v>1088</v>
      </c>
      <c r="B207" s="6" t="s">
        <v>199</v>
      </c>
      <c r="C207" s="7" t="str">
        <f t="shared" si="6"/>
        <v>Skeleton and bones - Femur.jpg</v>
      </c>
      <c r="D207" s="7" t="str">
        <f t="shared" si="7"/>
        <v>GELIJK</v>
      </c>
      <c r="E207" s="7" t="s">
        <v>298</v>
      </c>
      <c r="F207" s="8" t="s">
        <v>296</v>
      </c>
      <c r="G207" s="7" t="s">
        <v>501</v>
      </c>
      <c r="H207" s="5" t="s">
        <v>725</v>
      </c>
    </row>
    <row r="208" spans="1:8" x14ac:dyDescent="0.25">
      <c r="A208" s="5" t="s">
        <v>1089</v>
      </c>
      <c r="B208" s="6" t="s">
        <v>200</v>
      </c>
      <c r="C208" s="7" t="str">
        <f t="shared" si="6"/>
        <v>Skeleton and bones - Femur 1.png</v>
      </c>
      <c r="D208" s="7" t="str">
        <f t="shared" si="7"/>
        <v>ONGELIJK</v>
      </c>
      <c r="E208" s="7" t="s">
        <v>299</v>
      </c>
      <c r="F208" s="8" t="s">
        <v>296</v>
      </c>
      <c r="G208" s="7" t="s">
        <v>502</v>
      </c>
      <c r="H208" s="5" t="s">
        <v>726</v>
      </c>
    </row>
    <row r="209" spans="1:8" x14ac:dyDescent="0.25">
      <c r="A209" s="5" t="s">
        <v>1090</v>
      </c>
      <c r="B209" s="6" t="s">
        <v>201</v>
      </c>
      <c r="C209" s="7" t="str">
        <f t="shared" si="6"/>
        <v>Skeleton and bones - Femur 2.png</v>
      </c>
      <c r="D209" s="7" t="str">
        <f t="shared" si="7"/>
        <v>ONGELIJK</v>
      </c>
      <c r="E209" s="7" t="s">
        <v>299</v>
      </c>
      <c r="F209" s="8" t="s">
        <v>296</v>
      </c>
      <c r="G209" s="7" t="s">
        <v>503</v>
      </c>
      <c r="H209" s="5" t="s">
        <v>727</v>
      </c>
    </row>
    <row r="210" spans="1:8" x14ac:dyDescent="0.25">
      <c r="A210" s="5" t="s">
        <v>1091</v>
      </c>
      <c r="B210" s="6" t="s">
        <v>211</v>
      </c>
      <c r="C210" s="7" t="str">
        <f t="shared" si="6"/>
        <v>Skeleton and bones - Foetus newborn baby.jpg</v>
      </c>
      <c r="D210" s="7" t="str">
        <f t="shared" si="7"/>
        <v>GELIJK</v>
      </c>
      <c r="E210" s="7" t="s">
        <v>298</v>
      </c>
      <c r="F210" s="8" t="s">
        <v>296</v>
      </c>
      <c r="G210" s="7" t="s">
        <v>504</v>
      </c>
      <c r="H210" s="5" t="s">
        <v>874</v>
      </c>
    </row>
    <row r="211" spans="1:8" x14ac:dyDescent="0.25">
      <c r="A211" s="5" t="s">
        <v>1092</v>
      </c>
      <c r="B211" s="6" t="s">
        <v>212</v>
      </c>
      <c r="C211" s="7" t="str">
        <f t="shared" si="6"/>
        <v>Skeleton and bones - Foetus newborn baby 3.png</v>
      </c>
      <c r="D211" s="7" t="str">
        <f t="shared" si="7"/>
        <v>ONGELIJK</v>
      </c>
      <c r="E211" s="7" t="s">
        <v>299</v>
      </c>
      <c r="F211" s="8" t="s">
        <v>296</v>
      </c>
      <c r="G211" s="7" t="s">
        <v>505</v>
      </c>
      <c r="H211" s="5" t="s">
        <v>875</v>
      </c>
    </row>
    <row r="212" spans="1:8" x14ac:dyDescent="0.25">
      <c r="A212" s="5" t="s">
        <v>1093</v>
      </c>
      <c r="B212" s="6" t="s">
        <v>213</v>
      </c>
      <c r="C212" s="7" t="str">
        <f t="shared" si="6"/>
        <v>Skeleton and bones - Foetus newborn baby 4.png</v>
      </c>
      <c r="D212" s="7" t="str">
        <f t="shared" si="7"/>
        <v>ONGELIJK</v>
      </c>
      <c r="E212" s="7" t="s">
        <v>299</v>
      </c>
      <c r="F212" s="8" t="s">
        <v>296</v>
      </c>
      <c r="G212" s="7" t="s">
        <v>506</v>
      </c>
      <c r="H212" s="5" t="s">
        <v>876</v>
      </c>
    </row>
    <row r="213" spans="1:8" x14ac:dyDescent="0.25">
      <c r="A213" s="5" t="s">
        <v>1094</v>
      </c>
      <c r="B213" s="6" t="s">
        <v>214</v>
      </c>
      <c r="C213" s="7" t="str">
        <f t="shared" si="6"/>
        <v>Skeleton and bones - Foetus newborn baby 1.png</v>
      </c>
      <c r="D213" s="7" t="str">
        <f t="shared" si="7"/>
        <v>ONGELIJK</v>
      </c>
      <c r="E213" s="7" t="s">
        <v>299</v>
      </c>
      <c r="F213" s="8" t="s">
        <v>296</v>
      </c>
      <c r="G213" s="7" t="s">
        <v>507</v>
      </c>
      <c r="H213" s="5" t="s">
        <v>877</v>
      </c>
    </row>
    <row r="214" spans="1:8" x14ac:dyDescent="0.25">
      <c r="A214" s="5" t="s">
        <v>1095</v>
      </c>
      <c r="B214" s="6" t="s">
        <v>215</v>
      </c>
      <c r="C214" s="7" t="str">
        <f t="shared" si="6"/>
        <v>Skeleton and bones - Foetus newborn baby 2.png</v>
      </c>
      <c r="D214" s="7" t="str">
        <f t="shared" si="7"/>
        <v>ONGELIJK</v>
      </c>
      <c r="E214" s="7" t="s">
        <v>299</v>
      </c>
      <c r="F214" s="8" t="s">
        <v>296</v>
      </c>
      <c r="G214" s="7" t="s">
        <v>508</v>
      </c>
      <c r="H214" s="5" t="s">
        <v>878</v>
      </c>
    </row>
    <row r="215" spans="1:8" x14ac:dyDescent="0.25">
      <c r="A215" s="5" t="s">
        <v>1096</v>
      </c>
      <c r="B215" s="6" t="s">
        <v>216</v>
      </c>
      <c r="C215" s="7" t="str">
        <f t="shared" si="6"/>
        <v>Skeleton and bones - Fracture cascade.jpg</v>
      </c>
      <c r="D215" s="7" t="str">
        <f t="shared" si="7"/>
        <v>GELIJK</v>
      </c>
      <c r="E215" s="7" t="s">
        <v>298</v>
      </c>
      <c r="F215" s="8" t="s">
        <v>296</v>
      </c>
      <c r="G215" s="7" t="s">
        <v>509</v>
      </c>
      <c r="H215" s="7" t="s">
        <v>823</v>
      </c>
    </row>
    <row r="216" spans="1:8" x14ac:dyDescent="0.25">
      <c r="A216" s="5" t="s">
        <v>1097</v>
      </c>
      <c r="B216" s="6" t="s">
        <v>217</v>
      </c>
      <c r="C216" s="7" t="str">
        <f t="shared" si="6"/>
        <v>Skeleton and bones - Fracture cascade 2.png</v>
      </c>
      <c r="D216" s="7" t="str">
        <f t="shared" si="7"/>
        <v>ONGELIJK</v>
      </c>
      <c r="E216" s="7" t="s">
        <v>299</v>
      </c>
      <c r="F216" s="8" t="s">
        <v>296</v>
      </c>
      <c r="G216" s="7" t="s">
        <v>510</v>
      </c>
      <c r="H216" s="7" t="s">
        <v>822</v>
      </c>
    </row>
    <row r="217" spans="1:8" x14ac:dyDescent="0.25">
      <c r="A217" s="5" t="s">
        <v>1098</v>
      </c>
      <c r="B217" s="6" t="s">
        <v>218</v>
      </c>
      <c r="C217" s="7" t="str">
        <f t="shared" si="6"/>
        <v>Skeleton and bones - Fracture cascade 1.png</v>
      </c>
      <c r="D217" s="7" t="str">
        <f t="shared" si="7"/>
        <v>ONGELIJK</v>
      </c>
      <c r="E217" s="7" t="s">
        <v>299</v>
      </c>
      <c r="F217" s="8" t="s">
        <v>296</v>
      </c>
      <c r="G217" s="7" t="s">
        <v>511</v>
      </c>
      <c r="H217" s="7" t="s">
        <v>824</v>
      </c>
    </row>
    <row r="218" spans="1:8" x14ac:dyDescent="0.25">
      <c r="A218" s="5" t="s">
        <v>1099</v>
      </c>
      <c r="B218" s="6" t="s">
        <v>219</v>
      </c>
      <c r="C218" s="7" t="str">
        <f t="shared" si="6"/>
        <v>Skeleton and bones - Joints.jpg</v>
      </c>
      <c r="D218" s="7" t="str">
        <f t="shared" si="7"/>
        <v>GELIJK</v>
      </c>
      <c r="E218" s="7" t="s">
        <v>298</v>
      </c>
      <c r="F218" s="8" t="s">
        <v>296</v>
      </c>
      <c r="G218" s="7" t="s">
        <v>512</v>
      </c>
      <c r="H218" s="7" t="s">
        <v>825</v>
      </c>
    </row>
    <row r="219" spans="1:8" x14ac:dyDescent="0.25">
      <c r="A219" s="5" t="s">
        <v>1100</v>
      </c>
      <c r="B219" s="6" t="s">
        <v>220</v>
      </c>
      <c r="C219" s="7" t="str">
        <f t="shared" si="6"/>
        <v>Skeleton and bones - Joints 1.png</v>
      </c>
      <c r="D219" s="7" t="str">
        <f t="shared" si="7"/>
        <v>ONGELIJK</v>
      </c>
      <c r="E219" s="7" t="s">
        <v>299</v>
      </c>
      <c r="F219" s="8" t="s">
        <v>296</v>
      </c>
      <c r="G219" s="7" t="s">
        <v>513</v>
      </c>
      <c r="H219" s="7" t="s">
        <v>826</v>
      </c>
    </row>
    <row r="220" spans="1:8" x14ac:dyDescent="0.25">
      <c r="A220" s="5" t="s">
        <v>1101</v>
      </c>
      <c r="B220" s="6" t="s">
        <v>221</v>
      </c>
      <c r="C220" s="7" t="str">
        <f t="shared" si="6"/>
        <v>Skeleton and bones - Knee - Frontal view.jpg</v>
      </c>
      <c r="D220" s="7" t="str">
        <f t="shared" si="7"/>
        <v>GELIJK</v>
      </c>
      <c r="E220" s="7" t="s">
        <v>298</v>
      </c>
      <c r="F220" s="8" t="s">
        <v>296</v>
      </c>
      <c r="G220" s="7" t="s">
        <v>514</v>
      </c>
      <c r="H220" s="5" t="s">
        <v>728</v>
      </c>
    </row>
    <row r="221" spans="1:8" x14ac:dyDescent="0.25">
      <c r="A221" s="5" t="s">
        <v>1102</v>
      </c>
      <c r="B221" s="6" t="s">
        <v>222</v>
      </c>
      <c r="C221" s="7" t="str">
        <f t="shared" si="6"/>
        <v>Skeleton and bones - Knee - Posterior view Parasagittal section.jpg</v>
      </c>
      <c r="D221" s="7" t="str">
        <f t="shared" si="7"/>
        <v>GELIJK</v>
      </c>
      <c r="E221" s="7" t="s">
        <v>298</v>
      </c>
      <c r="F221" s="8" t="s">
        <v>296</v>
      </c>
      <c r="G221" s="7" t="s">
        <v>515</v>
      </c>
      <c r="H221" s="5" t="s">
        <v>729</v>
      </c>
    </row>
    <row r="222" spans="1:8" x14ac:dyDescent="0.25">
      <c r="A222" s="5" t="s">
        <v>1103</v>
      </c>
      <c r="B222" s="6" t="s">
        <v>223</v>
      </c>
      <c r="C222" s="7" t="str">
        <f t="shared" si="6"/>
        <v>Skeleton and bones - Knee 1.png</v>
      </c>
      <c r="D222" s="7" t="str">
        <f t="shared" si="7"/>
        <v>ONGELIJK</v>
      </c>
      <c r="E222" s="7" t="s">
        <v>299</v>
      </c>
      <c r="F222" s="8" t="s">
        <v>296</v>
      </c>
      <c r="G222" s="7" t="s">
        <v>516</v>
      </c>
      <c r="H222" s="5" t="s">
        <v>730</v>
      </c>
    </row>
    <row r="223" spans="1:8" x14ac:dyDescent="0.25">
      <c r="A223" s="5" t="s">
        <v>1104</v>
      </c>
      <c r="B223" s="6" t="s">
        <v>224</v>
      </c>
      <c r="C223" s="7" t="str">
        <f t="shared" si="6"/>
        <v>Skeleton and bones - Knee 2.png</v>
      </c>
      <c r="D223" s="7" t="str">
        <f t="shared" si="7"/>
        <v>ONGELIJK</v>
      </c>
      <c r="E223" s="7" t="s">
        <v>299</v>
      </c>
      <c r="F223" s="8" t="s">
        <v>296</v>
      </c>
      <c r="G223" s="7" t="s">
        <v>517</v>
      </c>
      <c r="H223" s="5" t="s">
        <v>731</v>
      </c>
    </row>
    <row r="224" spans="1:8" x14ac:dyDescent="0.25">
      <c r="A224" s="5" t="s">
        <v>1105</v>
      </c>
      <c r="B224" s="6" t="s">
        <v>225</v>
      </c>
      <c r="C224" s="7" t="str">
        <f t="shared" si="6"/>
        <v>Skeleton and bones - Knee 3.png</v>
      </c>
      <c r="D224" s="7" t="str">
        <f t="shared" si="7"/>
        <v>ONGELIJK</v>
      </c>
      <c r="E224" s="7" t="s">
        <v>299</v>
      </c>
      <c r="F224" s="8" t="s">
        <v>296</v>
      </c>
      <c r="G224" s="7" t="s">
        <v>518</v>
      </c>
      <c r="H224" s="5" t="s">
        <v>732</v>
      </c>
    </row>
    <row r="225" spans="1:8" x14ac:dyDescent="0.25">
      <c r="A225" s="5" t="s">
        <v>1106</v>
      </c>
      <c r="B225" s="6" t="s">
        <v>226</v>
      </c>
      <c r="C225" s="7" t="str">
        <f t="shared" si="6"/>
        <v>Skeleton and bones - Knee 4.png</v>
      </c>
      <c r="D225" s="7" t="str">
        <f t="shared" si="7"/>
        <v>ONGELIJK</v>
      </c>
      <c r="E225" s="7" t="s">
        <v>299</v>
      </c>
      <c r="F225" s="8" t="s">
        <v>296</v>
      </c>
      <c r="G225" s="7" t="s">
        <v>519</v>
      </c>
      <c r="H225" s="5" t="s">
        <v>733</v>
      </c>
    </row>
    <row r="226" spans="1:8" x14ac:dyDescent="0.25">
      <c r="A226" s="5" t="s">
        <v>1107</v>
      </c>
      <c r="B226" s="6" t="s">
        <v>227</v>
      </c>
      <c r="C226" s="7" t="str">
        <f t="shared" si="6"/>
        <v>Skeleton and bones - Menopause - Osteoporosis.jpg</v>
      </c>
      <c r="D226" s="7" t="str">
        <f t="shared" si="7"/>
        <v>GELIJK</v>
      </c>
      <c r="E226" s="7" t="s">
        <v>298</v>
      </c>
      <c r="F226" s="8" t="s">
        <v>296</v>
      </c>
      <c r="G226" s="7" t="s">
        <v>520</v>
      </c>
      <c r="H226" s="5" t="s">
        <v>734</v>
      </c>
    </row>
    <row r="227" spans="1:8" x14ac:dyDescent="0.25">
      <c r="A227" s="5" t="s">
        <v>1108</v>
      </c>
      <c r="B227" s="6" t="s">
        <v>228</v>
      </c>
      <c r="C227" s="7" t="str">
        <f t="shared" si="6"/>
        <v>Skeleton and bones - Menopause - Osteoporosis 2.png</v>
      </c>
      <c r="D227" s="7" t="str">
        <f t="shared" si="7"/>
        <v>ONGELIJK</v>
      </c>
      <c r="E227" s="7" t="s">
        <v>299</v>
      </c>
      <c r="F227" s="8" t="s">
        <v>296</v>
      </c>
      <c r="G227" s="7" t="s">
        <v>521</v>
      </c>
      <c r="H227" s="5" t="s">
        <v>827</v>
      </c>
    </row>
    <row r="228" spans="1:8" x14ac:dyDescent="0.25">
      <c r="A228" s="5" t="s">
        <v>1109</v>
      </c>
      <c r="B228" s="6" t="s">
        <v>229</v>
      </c>
      <c r="C228" s="7" t="str">
        <f t="shared" si="6"/>
        <v>Skeleton and bones - Menopause - Osteoporosis 3.png</v>
      </c>
      <c r="D228" s="7" t="str">
        <f t="shared" si="7"/>
        <v>ONGELIJK</v>
      </c>
      <c r="E228" s="7" t="s">
        <v>299</v>
      </c>
      <c r="F228" s="8" t="s">
        <v>296</v>
      </c>
      <c r="G228" s="7" t="s">
        <v>522</v>
      </c>
      <c r="H228" s="5" t="s">
        <v>828</v>
      </c>
    </row>
    <row r="229" spans="1:8" x14ac:dyDescent="0.25">
      <c r="A229" s="5" t="s">
        <v>1110</v>
      </c>
      <c r="B229" s="6" t="s">
        <v>230</v>
      </c>
      <c r="C229" s="7" t="str">
        <f t="shared" si="6"/>
        <v>Skeleton and bones - Menopause - Osteoporosis 4.png</v>
      </c>
      <c r="D229" s="7" t="str">
        <f t="shared" si="7"/>
        <v>ONGELIJK</v>
      </c>
      <c r="E229" s="7" t="s">
        <v>299</v>
      </c>
      <c r="F229" s="8" t="s">
        <v>296</v>
      </c>
      <c r="G229" s="7" t="s">
        <v>523</v>
      </c>
      <c r="H229" s="5" t="s">
        <v>829</v>
      </c>
    </row>
    <row r="230" spans="1:8" x14ac:dyDescent="0.25">
      <c r="A230" s="5" t="s">
        <v>1111</v>
      </c>
      <c r="B230" s="6" t="s">
        <v>231</v>
      </c>
      <c r="C230" s="7" t="str">
        <f t="shared" si="6"/>
        <v>Skeleton and bones - Menopause - Osteoporosis 1.png</v>
      </c>
      <c r="D230" s="7" t="str">
        <f t="shared" si="7"/>
        <v>ONGELIJK</v>
      </c>
      <c r="E230" s="7" t="s">
        <v>299</v>
      </c>
      <c r="F230" s="8" t="s">
        <v>296</v>
      </c>
      <c r="G230" s="7" t="s">
        <v>524</v>
      </c>
      <c r="H230" s="5" t="s">
        <v>830</v>
      </c>
    </row>
    <row r="231" spans="1:8" x14ac:dyDescent="0.25">
      <c r="A231" s="5" t="s">
        <v>1112</v>
      </c>
      <c r="B231" s="6" t="s">
        <v>235</v>
      </c>
      <c r="C231" s="7" t="str">
        <f t="shared" si="6"/>
        <v>Skeleton and bones - Osteoarthritis rheumatoid arthritis - Normal joint Osteoarthr.jpg</v>
      </c>
      <c r="D231" s="7" t="str">
        <f t="shared" si="7"/>
        <v>GELIJK</v>
      </c>
      <c r="E231" s="7" t="s">
        <v>298</v>
      </c>
      <c r="F231" s="8" t="s">
        <v>296</v>
      </c>
      <c r="G231" s="7" t="s">
        <v>525</v>
      </c>
      <c r="H231" s="5" t="s">
        <v>735</v>
      </c>
    </row>
    <row r="232" spans="1:8" x14ac:dyDescent="0.25">
      <c r="A232" s="5" t="s">
        <v>1113</v>
      </c>
      <c r="B232" s="6" t="s">
        <v>236</v>
      </c>
      <c r="C232" s="7" t="str">
        <f t="shared" si="6"/>
        <v>Skeleton and bones - Osteoarthritis rheumatoid arthritis 2.png</v>
      </c>
      <c r="D232" s="7" t="str">
        <f t="shared" si="7"/>
        <v>ONGELIJK</v>
      </c>
      <c r="E232" s="7" t="s">
        <v>299</v>
      </c>
      <c r="F232" s="8" t="s">
        <v>296</v>
      </c>
      <c r="G232" s="7" t="s">
        <v>526</v>
      </c>
      <c r="H232" s="5" t="s">
        <v>831</v>
      </c>
    </row>
    <row r="233" spans="1:8" x14ac:dyDescent="0.25">
      <c r="A233" s="5" t="s">
        <v>1114</v>
      </c>
      <c r="B233" s="6" t="s">
        <v>237</v>
      </c>
      <c r="C233" s="7" t="str">
        <f t="shared" si="6"/>
        <v>Skeleton and bones - Osteoarthritis rheumatoid arthritis 3.png</v>
      </c>
      <c r="D233" s="7" t="str">
        <f t="shared" si="7"/>
        <v>ONGELIJK</v>
      </c>
      <c r="E233" s="7" t="s">
        <v>299</v>
      </c>
      <c r="F233" s="8" t="s">
        <v>296</v>
      </c>
      <c r="G233" s="7" t="s">
        <v>527</v>
      </c>
      <c r="H233" s="5" t="s">
        <v>832</v>
      </c>
    </row>
    <row r="234" spans="1:8" x14ac:dyDescent="0.25">
      <c r="A234" s="5" t="s">
        <v>1115</v>
      </c>
      <c r="B234" s="6" t="s">
        <v>238</v>
      </c>
      <c r="C234" s="7" t="str">
        <f t="shared" si="6"/>
        <v>Skeleton and bones - Osteoarthritis rheumatoid arthritis 1.png</v>
      </c>
      <c r="D234" s="7" t="str">
        <f t="shared" si="7"/>
        <v>ONGELIJK</v>
      </c>
      <c r="E234" s="7" t="s">
        <v>299</v>
      </c>
      <c r="F234" s="8" t="s">
        <v>296</v>
      </c>
      <c r="G234" s="7" t="s">
        <v>528</v>
      </c>
      <c r="H234" s="5" t="s">
        <v>833</v>
      </c>
    </row>
    <row r="235" spans="1:8" x14ac:dyDescent="0.25">
      <c r="A235" s="5" t="s">
        <v>1116</v>
      </c>
      <c r="B235" s="6" t="s">
        <v>232</v>
      </c>
      <c r="C235" s="7" t="str">
        <f t="shared" si="6"/>
        <v>Skeleton and bones - Osteoarthritis.jpg</v>
      </c>
      <c r="D235" s="7" t="str">
        <f t="shared" si="7"/>
        <v>GELIJK</v>
      </c>
      <c r="E235" s="7" t="s">
        <v>298</v>
      </c>
      <c r="F235" s="8" t="s">
        <v>296</v>
      </c>
      <c r="G235" s="7" t="s">
        <v>529</v>
      </c>
      <c r="H235" s="5" t="s">
        <v>834</v>
      </c>
    </row>
    <row r="236" spans="1:8" x14ac:dyDescent="0.25">
      <c r="A236" s="5" t="s">
        <v>1117</v>
      </c>
      <c r="B236" s="6" t="s">
        <v>233</v>
      </c>
      <c r="C236" s="7" t="str">
        <f t="shared" si="6"/>
        <v>Skeleton and bones - Osteoarthritis 1.png</v>
      </c>
      <c r="D236" s="7" t="str">
        <f t="shared" si="7"/>
        <v>ONGELIJK</v>
      </c>
      <c r="E236" s="7" t="s">
        <v>299</v>
      </c>
      <c r="F236" s="8" t="s">
        <v>296</v>
      </c>
      <c r="G236" s="7" t="s">
        <v>530</v>
      </c>
      <c r="H236" s="5" t="s">
        <v>736</v>
      </c>
    </row>
    <row r="237" spans="1:8" x14ac:dyDescent="0.25">
      <c r="A237" s="5" t="s">
        <v>1118</v>
      </c>
      <c r="B237" s="6" t="s">
        <v>234</v>
      </c>
      <c r="C237" s="7" t="str">
        <f t="shared" si="6"/>
        <v>Skeleton and bones - Osteoarthritis 2.png</v>
      </c>
      <c r="D237" s="7" t="str">
        <f t="shared" si="7"/>
        <v>ONGELIJK</v>
      </c>
      <c r="E237" s="7" t="s">
        <v>299</v>
      </c>
      <c r="F237" s="8" t="s">
        <v>296</v>
      </c>
      <c r="G237" s="7" t="s">
        <v>531</v>
      </c>
      <c r="H237" s="5" t="s">
        <v>737</v>
      </c>
    </row>
    <row r="238" spans="1:8" x14ac:dyDescent="0.25">
      <c r="A238" s="5" t="s">
        <v>1119</v>
      </c>
      <c r="B238" s="6" t="s">
        <v>239</v>
      </c>
      <c r="C238" s="7" t="str">
        <f t="shared" si="6"/>
        <v>Skeleton and bones - Replacement surgery - Shoulder and total knee replacement.jpg</v>
      </c>
      <c r="D238" s="7" t="str">
        <f t="shared" si="7"/>
        <v>GELIJK</v>
      </c>
      <c r="E238" s="7" t="s">
        <v>298</v>
      </c>
      <c r="F238" s="8" t="s">
        <v>296</v>
      </c>
      <c r="G238" s="7" t="s">
        <v>532</v>
      </c>
      <c r="H238" s="5" t="s">
        <v>738</v>
      </c>
    </row>
    <row r="239" spans="1:8" x14ac:dyDescent="0.25">
      <c r="A239" s="5" t="s">
        <v>1120</v>
      </c>
      <c r="B239" s="6" t="s">
        <v>240</v>
      </c>
      <c r="C239" s="7" t="str">
        <f t="shared" si="6"/>
        <v>Skeleton and bones - Replacement surgery 2.png</v>
      </c>
      <c r="D239" s="7" t="str">
        <f t="shared" si="7"/>
        <v>ONGELIJK</v>
      </c>
      <c r="E239" s="7" t="s">
        <v>299</v>
      </c>
      <c r="F239" s="8" t="s">
        <v>296</v>
      </c>
      <c r="G239" s="7" t="s">
        <v>533</v>
      </c>
      <c r="H239" s="5" t="s">
        <v>835</v>
      </c>
    </row>
    <row r="240" spans="1:8" x14ac:dyDescent="0.25">
      <c r="A240" s="5" t="s">
        <v>1121</v>
      </c>
      <c r="B240" s="6" t="s">
        <v>241</v>
      </c>
      <c r="C240" s="7" t="str">
        <f t="shared" si="6"/>
        <v>Skeleton and bones - Replacement surgery 3.png</v>
      </c>
      <c r="D240" s="7" t="str">
        <f t="shared" si="7"/>
        <v>ONGELIJK</v>
      </c>
      <c r="E240" s="7" t="s">
        <v>299</v>
      </c>
      <c r="F240" s="8" t="s">
        <v>296</v>
      </c>
      <c r="G240" s="7" t="s">
        <v>534</v>
      </c>
      <c r="H240" s="5" t="s">
        <v>836</v>
      </c>
    </row>
    <row r="241" spans="1:8" x14ac:dyDescent="0.25">
      <c r="A241" s="5" t="s">
        <v>1122</v>
      </c>
      <c r="B241" s="6" t="s">
        <v>242</v>
      </c>
      <c r="C241" s="7" t="str">
        <f t="shared" si="6"/>
        <v>Skeleton and bones - Replacement surgery 1.png</v>
      </c>
      <c r="D241" s="7" t="str">
        <f t="shared" si="7"/>
        <v>ONGELIJK</v>
      </c>
      <c r="E241" s="7" t="s">
        <v>299</v>
      </c>
      <c r="F241" s="8" t="s">
        <v>296</v>
      </c>
      <c r="G241" s="7" t="s">
        <v>535</v>
      </c>
      <c r="H241" s="5" t="s">
        <v>837</v>
      </c>
    </row>
    <row r="242" spans="1:8" x14ac:dyDescent="0.25">
      <c r="A242" s="5" t="s">
        <v>1123</v>
      </c>
      <c r="B242" s="6" t="s">
        <v>243</v>
      </c>
      <c r="C242" s="7" t="str">
        <f t="shared" si="6"/>
        <v>Skeleton and bones - Rheumatoid arthritis.jpg</v>
      </c>
      <c r="D242" s="7" t="str">
        <f t="shared" si="7"/>
        <v>GELIJK</v>
      </c>
      <c r="E242" s="7" t="s">
        <v>298</v>
      </c>
      <c r="F242" s="8" t="s">
        <v>296</v>
      </c>
      <c r="G242" s="7" t="s">
        <v>536</v>
      </c>
      <c r="H242" s="5" t="s">
        <v>739</v>
      </c>
    </row>
    <row r="243" spans="1:8" x14ac:dyDescent="0.25">
      <c r="A243" s="5" t="s">
        <v>1124</v>
      </c>
      <c r="B243" s="6" t="s">
        <v>244</v>
      </c>
      <c r="C243" s="7" t="str">
        <f t="shared" si="6"/>
        <v>Skeleton and bones - Rheumatoid arthritis 2.png</v>
      </c>
      <c r="D243" s="7" t="str">
        <f t="shared" si="7"/>
        <v>ONGELIJK</v>
      </c>
      <c r="E243" s="7" t="s">
        <v>299</v>
      </c>
      <c r="F243" s="8" t="s">
        <v>296</v>
      </c>
      <c r="G243" s="7" t="s">
        <v>537</v>
      </c>
      <c r="H243" s="5" t="s">
        <v>838</v>
      </c>
    </row>
    <row r="244" spans="1:8" x14ac:dyDescent="0.25">
      <c r="A244" s="5" t="s">
        <v>1125</v>
      </c>
      <c r="B244" s="6" t="s">
        <v>245</v>
      </c>
      <c r="C244" s="7" t="str">
        <f t="shared" si="6"/>
        <v>Skeleton and bones - Rheumatoid arthritis 1.png</v>
      </c>
      <c r="D244" s="7" t="str">
        <f t="shared" si="7"/>
        <v>ONGELIJK</v>
      </c>
      <c r="E244" s="7" t="s">
        <v>299</v>
      </c>
      <c r="F244" s="8" t="s">
        <v>296</v>
      </c>
      <c r="G244" s="7" t="s">
        <v>538</v>
      </c>
      <c r="H244" s="5" t="s">
        <v>839</v>
      </c>
    </row>
    <row r="245" spans="1:8" x14ac:dyDescent="0.25">
      <c r="A245" s="5" t="s">
        <v>1126</v>
      </c>
      <c r="B245" s="6" t="s">
        <v>246</v>
      </c>
      <c r="C245" s="7" t="str">
        <f t="shared" si="6"/>
        <v>Skeleton and bones - Severe osteoporosis.jpg</v>
      </c>
      <c r="D245" s="7" t="str">
        <f t="shared" si="7"/>
        <v>GELIJK</v>
      </c>
      <c r="E245" s="7" t="s">
        <v>298</v>
      </c>
      <c r="F245" s="8" t="s">
        <v>296</v>
      </c>
      <c r="G245" s="7" t="s">
        <v>539</v>
      </c>
      <c r="H245" s="5" t="s">
        <v>740</v>
      </c>
    </row>
    <row r="246" spans="1:8" x14ac:dyDescent="0.25">
      <c r="A246" s="5" t="s">
        <v>1127</v>
      </c>
      <c r="B246" s="6" t="s">
        <v>247</v>
      </c>
      <c r="C246" s="7" t="str">
        <f t="shared" si="6"/>
        <v>Skeleton and bones - Severe osteoporosis 2.png</v>
      </c>
      <c r="D246" s="7" t="str">
        <f t="shared" si="7"/>
        <v>ONGELIJK</v>
      </c>
      <c r="E246" s="7" t="s">
        <v>299</v>
      </c>
      <c r="F246" s="8" t="s">
        <v>296</v>
      </c>
      <c r="G246" s="7" t="s">
        <v>540</v>
      </c>
      <c r="H246" s="5" t="s">
        <v>741</v>
      </c>
    </row>
    <row r="247" spans="1:8" x14ac:dyDescent="0.25">
      <c r="A247" s="5" t="s">
        <v>1128</v>
      </c>
      <c r="B247" s="6" t="s">
        <v>248</v>
      </c>
      <c r="C247" s="7" t="str">
        <f t="shared" si="6"/>
        <v>Skeleton and bones - Severe osteoporosis 1.png</v>
      </c>
      <c r="D247" s="7" t="str">
        <f t="shared" si="7"/>
        <v>ONGELIJK</v>
      </c>
      <c r="E247" s="7" t="s">
        <v>299</v>
      </c>
      <c r="F247" s="8" t="s">
        <v>296</v>
      </c>
      <c r="G247" s="7" t="s">
        <v>541</v>
      </c>
      <c r="H247" s="5" t="s">
        <v>840</v>
      </c>
    </row>
    <row r="248" spans="1:8" x14ac:dyDescent="0.25">
      <c r="A248" s="5" t="s">
        <v>1129</v>
      </c>
      <c r="B248" s="6" t="s">
        <v>249</v>
      </c>
      <c r="C248" s="7" t="str">
        <f t="shared" si="6"/>
        <v>Skeleton and bones - Skeleton II.jpg</v>
      </c>
      <c r="D248" s="7" t="str">
        <f t="shared" si="7"/>
        <v>ONGELIJK</v>
      </c>
      <c r="E248" s="7" t="s">
        <v>298</v>
      </c>
      <c r="F248" s="8" t="s">
        <v>296</v>
      </c>
      <c r="G248" s="7" t="s">
        <v>542</v>
      </c>
      <c r="H248" s="5" t="s">
        <v>842</v>
      </c>
    </row>
    <row r="249" spans="1:8" x14ac:dyDescent="0.25">
      <c r="A249" s="5" t="s">
        <v>1130</v>
      </c>
      <c r="B249" s="6" t="s">
        <v>250</v>
      </c>
      <c r="C249" s="7" t="str">
        <f t="shared" si="6"/>
        <v>Skeleton and bones - Skeleton III.jpg</v>
      </c>
      <c r="D249" s="7" t="str">
        <f t="shared" si="7"/>
        <v>ONGELIJK</v>
      </c>
      <c r="E249" s="7" t="s">
        <v>298</v>
      </c>
      <c r="F249" s="8" t="s">
        <v>296</v>
      </c>
      <c r="G249" s="7" t="s">
        <v>543</v>
      </c>
      <c r="H249" s="5" t="s">
        <v>843</v>
      </c>
    </row>
    <row r="250" spans="1:8" x14ac:dyDescent="0.25">
      <c r="A250" s="5" t="s">
        <v>1131</v>
      </c>
      <c r="B250" s="6" t="s">
        <v>251</v>
      </c>
      <c r="C250" s="7" t="str">
        <f t="shared" si="6"/>
        <v>Skeleton and bones - Skeleton IV.jpg</v>
      </c>
      <c r="D250" s="7" t="str">
        <f t="shared" si="7"/>
        <v>ONGELIJK</v>
      </c>
      <c r="E250" s="7" t="s">
        <v>298</v>
      </c>
      <c r="F250" s="8" t="s">
        <v>296</v>
      </c>
      <c r="G250" s="7" t="s">
        <v>544</v>
      </c>
      <c r="H250" s="5" t="s">
        <v>844</v>
      </c>
    </row>
    <row r="251" spans="1:8" x14ac:dyDescent="0.25">
      <c r="A251" s="5" t="s">
        <v>1132</v>
      </c>
      <c r="B251" s="6" t="s">
        <v>252</v>
      </c>
      <c r="C251" s="7" t="str">
        <f t="shared" si="6"/>
        <v>Skeleton and bones - Skeleton I.jpg</v>
      </c>
      <c r="D251" s="7" t="str">
        <f t="shared" si="7"/>
        <v>ONGELIJK</v>
      </c>
      <c r="E251" s="7" t="s">
        <v>298</v>
      </c>
      <c r="F251" s="8" t="s">
        <v>296</v>
      </c>
      <c r="G251" s="7" t="s">
        <v>545</v>
      </c>
      <c r="H251" s="5" t="s">
        <v>841</v>
      </c>
    </row>
    <row r="252" spans="1:8" x14ac:dyDescent="0.25">
      <c r="A252" s="5" t="s">
        <v>1133</v>
      </c>
      <c r="B252" s="6" t="s">
        <v>253</v>
      </c>
      <c r="C252" s="7" t="str">
        <f t="shared" si="6"/>
        <v>Skeleton and bones - Skeleton 1.png</v>
      </c>
      <c r="D252" s="7" t="str">
        <f t="shared" si="7"/>
        <v>ONGELIJK</v>
      </c>
      <c r="E252" s="7" t="s">
        <v>299</v>
      </c>
      <c r="F252" s="8" t="s">
        <v>296</v>
      </c>
      <c r="G252" s="7" t="s">
        <v>546</v>
      </c>
      <c r="H252" s="5" t="s">
        <v>745</v>
      </c>
    </row>
    <row r="253" spans="1:8" x14ac:dyDescent="0.25">
      <c r="A253" s="5" t="s">
        <v>1134</v>
      </c>
      <c r="B253" s="6" t="s">
        <v>254</v>
      </c>
      <c r="C253" s="7" t="str">
        <f t="shared" si="6"/>
        <v>Skeleton and bones - Skeleton 2.png</v>
      </c>
      <c r="D253" s="7" t="str">
        <f t="shared" si="7"/>
        <v>ONGELIJK</v>
      </c>
      <c r="E253" s="7" t="s">
        <v>299</v>
      </c>
      <c r="F253" s="8" t="s">
        <v>296</v>
      </c>
      <c r="G253" s="7" t="s">
        <v>547</v>
      </c>
      <c r="H253" s="5" t="s">
        <v>742</v>
      </c>
    </row>
    <row r="254" spans="1:8" x14ac:dyDescent="0.25">
      <c r="A254" s="5" t="s">
        <v>1135</v>
      </c>
      <c r="B254" s="6" t="s">
        <v>255</v>
      </c>
      <c r="C254" s="7" t="str">
        <f t="shared" si="6"/>
        <v>Skeleton and bones - Skeleton 3.png</v>
      </c>
      <c r="D254" s="7" t="str">
        <f t="shared" si="7"/>
        <v>ONGELIJK</v>
      </c>
      <c r="E254" s="7" t="s">
        <v>299</v>
      </c>
      <c r="F254" s="8" t="s">
        <v>296</v>
      </c>
      <c r="G254" s="7" t="s">
        <v>548</v>
      </c>
      <c r="H254" s="5" t="s">
        <v>743</v>
      </c>
    </row>
    <row r="255" spans="1:8" x14ac:dyDescent="0.25">
      <c r="A255" s="5" t="s">
        <v>1136</v>
      </c>
      <c r="B255" s="6" t="s">
        <v>256</v>
      </c>
      <c r="C255" s="7" t="str">
        <f t="shared" si="6"/>
        <v>Skeleton and bones - Skeleton 4.png</v>
      </c>
      <c r="D255" s="7" t="str">
        <f t="shared" si="7"/>
        <v>ONGELIJK</v>
      </c>
      <c r="E255" s="7" t="s">
        <v>299</v>
      </c>
      <c r="F255" s="8" t="s">
        <v>296</v>
      </c>
      <c r="G255" s="7" t="s">
        <v>549</v>
      </c>
      <c r="H255" s="5" t="s">
        <v>744</v>
      </c>
    </row>
    <row r="256" spans="1:8" x14ac:dyDescent="0.25">
      <c r="A256" s="5" t="s">
        <v>1137</v>
      </c>
      <c r="B256" s="6" t="s">
        <v>257</v>
      </c>
      <c r="C256" s="7" t="str">
        <f t="shared" si="6"/>
        <v>Skeleton and bones - Skeleton 5.png</v>
      </c>
      <c r="D256" s="7" t="str">
        <f t="shared" si="7"/>
        <v>ONGELIJK</v>
      </c>
      <c r="E256" s="7" t="s">
        <v>299</v>
      </c>
      <c r="F256" s="8" t="s">
        <v>296</v>
      </c>
      <c r="G256" s="7" t="s">
        <v>550</v>
      </c>
      <c r="H256" s="5" t="s">
        <v>746</v>
      </c>
    </row>
    <row r="257" spans="1:8" x14ac:dyDescent="0.25">
      <c r="A257" s="5" t="s">
        <v>1138</v>
      </c>
      <c r="B257" s="6" t="s">
        <v>258</v>
      </c>
      <c r="C257" s="7" t="str">
        <f t="shared" si="6"/>
        <v>Skeleton and bones - Skeleton 6.png</v>
      </c>
      <c r="D257" s="7" t="str">
        <f t="shared" si="7"/>
        <v>ONGELIJK</v>
      </c>
      <c r="E257" s="7" t="s">
        <v>299</v>
      </c>
      <c r="F257" s="8" t="s">
        <v>296</v>
      </c>
      <c r="G257" s="7" t="s">
        <v>551</v>
      </c>
      <c r="H257" s="5" t="s">
        <v>747</v>
      </c>
    </row>
    <row r="258" spans="1:8" x14ac:dyDescent="0.25">
      <c r="A258" s="5" t="s">
        <v>1139</v>
      </c>
      <c r="B258" s="6" t="s">
        <v>259</v>
      </c>
      <c r="C258" s="7" t="str">
        <f t="shared" ref="C258:C292" si="8">CONCATENATE(F258,"- ",H258,".",E258)</f>
        <v>Skeleton and bones - Skeleton 7.png</v>
      </c>
      <c r="D258" s="7" t="str">
        <f t="shared" ref="D258:D292" si="9">IF(B258=C258,"GELIJK","ONGELIJK")</f>
        <v>ONGELIJK</v>
      </c>
      <c r="E258" s="7" t="s">
        <v>299</v>
      </c>
      <c r="F258" s="8" t="s">
        <v>296</v>
      </c>
      <c r="G258" s="7" t="s">
        <v>552</v>
      </c>
      <c r="H258" s="5" t="s">
        <v>748</v>
      </c>
    </row>
    <row r="259" spans="1:8" x14ac:dyDescent="0.25">
      <c r="A259" s="5" t="s">
        <v>1140</v>
      </c>
      <c r="B259" s="6" t="s">
        <v>260</v>
      </c>
      <c r="C259" s="7" t="str">
        <f t="shared" si="8"/>
        <v>Skeleton and bones - Skeleton 8.png</v>
      </c>
      <c r="D259" s="7" t="str">
        <f t="shared" si="9"/>
        <v>ONGELIJK</v>
      </c>
      <c r="E259" s="7" t="s">
        <v>299</v>
      </c>
      <c r="F259" s="8" t="s">
        <v>296</v>
      </c>
      <c r="G259" s="7" t="s">
        <v>553</v>
      </c>
      <c r="H259" s="5" t="s">
        <v>749</v>
      </c>
    </row>
    <row r="260" spans="1:8" x14ac:dyDescent="0.25">
      <c r="A260" s="5" t="s">
        <v>1141</v>
      </c>
      <c r="B260" s="6" t="s">
        <v>261</v>
      </c>
      <c r="C260" s="7" t="str">
        <f t="shared" si="8"/>
        <v>Skeleton and bones - Skulls.jpg</v>
      </c>
      <c r="D260" s="7" t="str">
        <f t="shared" si="9"/>
        <v>GELIJK</v>
      </c>
      <c r="E260" s="7" t="s">
        <v>298</v>
      </c>
      <c r="F260" s="8" t="s">
        <v>296</v>
      </c>
      <c r="G260" s="7" t="s">
        <v>554</v>
      </c>
      <c r="H260" s="5" t="s">
        <v>750</v>
      </c>
    </row>
    <row r="261" spans="1:8" x14ac:dyDescent="0.25">
      <c r="A261" s="5" t="s">
        <v>1142</v>
      </c>
      <c r="B261" s="6" t="s">
        <v>262</v>
      </c>
      <c r="C261" s="7" t="str">
        <f t="shared" si="8"/>
        <v>Skeleton and bones - Skulls 1.png</v>
      </c>
      <c r="D261" s="7" t="str">
        <f t="shared" si="9"/>
        <v>ONGELIJK</v>
      </c>
      <c r="E261" s="7" t="s">
        <v>299</v>
      </c>
      <c r="F261" s="8" t="s">
        <v>296</v>
      </c>
      <c r="G261" s="7" t="s">
        <v>555</v>
      </c>
      <c r="H261" s="5" t="s">
        <v>845</v>
      </c>
    </row>
    <row r="262" spans="1:8" x14ac:dyDescent="0.25">
      <c r="A262" s="5" t="s">
        <v>1143</v>
      </c>
      <c r="B262" s="6" t="s">
        <v>263</v>
      </c>
      <c r="C262" s="7" t="str">
        <f t="shared" si="8"/>
        <v>Skeleton and bones - Skulls 2.png</v>
      </c>
      <c r="D262" s="7" t="str">
        <f t="shared" si="9"/>
        <v>ONGELIJK</v>
      </c>
      <c r="E262" s="7" t="s">
        <v>299</v>
      </c>
      <c r="F262" s="8" t="s">
        <v>296</v>
      </c>
      <c r="G262" s="7" t="s">
        <v>556</v>
      </c>
      <c r="H262" s="5" t="s">
        <v>846</v>
      </c>
    </row>
    <row r="263" spans="1:8" x14ac:dyDescent="0.25">
      <c r="A263" s="5" t="s">
        <v>1144</v>
      </c>
      <c r="B263" s="6" t="s">
        <v>264</v>
      </c>
      <c r="C263" s="7" t="str">
        <f t="shared" si="8"/>
        <v>Skeleton and bones - Skulls 3.png</v>
      </c>
      <c r="D263" s="7" t="str">
        <f t="shared" si="9"/>
        <v>ONGELIJK</v>
      </c>
      <c r="E263" s="7" t="s">
        <v>299</v>
      </c>
      <c r="F263" s="8" t="s">
        <v>296</v>
      </c>
      <c r="G263" s="7" t="s">
        <v>557</v>
      </c>
      <c r="H263" s="5" t="s">
        <v>847</v>
      </c>
    </row>
    <row r="264" spans="1:8" x14ac:dyDescent="0.25">
      <c r="A264" s="5" t="s">
        <v>1145</v>
      </c>
      <c r="B264" s="6" t="s">
        <v>265</v>
      </c>
      <c r="C264" s="7" t="str">
        <f t="shared" si="8"/>
        <v>Skeleton and bones - Tendon anatomy - Tendon Epimysium Fascicle Fiber Fibril etc.jpg</v>
      </c>
      <c r="D264" s="7" t="str">
        <f t="shared" si="9"/>
        <v>GELIJK</v>
      </c>
      <c r="E264" s="7" t="s">
        <v>298</v>
      </c>
      <c r="F264" s="8" t="s">
        <v>296</v>
      </c>
      <c r="G264" s="7" t="s">
        <v>558</v>
      </c>
      <c r="H264" s="5" t="s">
        <v>751</v>
      </c>
    </row>
    <row r="265" spans="1:8" x14ac:dyDescent="0.25">
      <c r="A265" s="5" t="s">
        <v>1146</v>
      </c>
      <c r="B265" s="6" t="s">
        <v>266</v>
      </c>
      <c r="C265" s="7" t="str">
        <f t="shared" si="8"/>
        <v>Skeleton and bones - Tendon anatomy 1.png</v>
      </c>
      <c r="D265" s="7" t="str">
        <f t="shared" si="9"/>
        <v>ONGELIJK</v>
      </c>
      <c r="E265" s="7" t="s">
        <v>299</v>
      </c>
      <c r="F265" s="8" t="s">
        <v>296</v>
      </c>
      <c r="G265" s="7" t="s">
        <v>559</v>
      </c>
      <c r="H265" s="5" t="s">
        <v>848</v>
      </c>
    </row>
    <row r="266" spans="1:8" x14ac:dyDescent="0.25">
      <c r="A266" s="5" t="s">
        <v>1176</v>
      </c>
      <c r="B266" s="6" t="s">
        <v>267</v>
      </c>
      <c r="C266" s="7" t="str">
        <f t="shared" si="8"/>
        <v>Skeleton and bones - Tendonitis - Tendonitis rupture.jpg</v>
      </c>
      <c r="D266" s="7" t="str">
        <f t="shared" si="9"/>
        <v>ONGELIJK</v>
      </c>
      <c r="E266" s="7" t="s">
        <v>298</v>
      </c>
      <c r="F266" s="8" t="s">
        <v>296</v>
      </c>
      <c r="G266" s="7" t="s">
        <v>560</v>
      </c>
      <c r="H266" s="5" t="s">
        <v>884</v>
      </c>
    </row>
    <row r="267" spans="1:8" x14ac:dyDescent="0.25">
      <c r="A267" s="5" t="s">
        <v>1147</v>
      </c>
      <c r="B267" s="6" t="s">
        <v>268</v>
      </c>
      <c r="C267" s="7" t="str">
        <f t="shared" si="8"/>
        <v>Skeleton and bones - Tendonitis 2.png</v>
      </c>
      <c r="D267" s="7" t="str">
        <f t="shared" si="9"/>
        <v>ONGELIJK</v>
      </c>
      <c r="E267" s="7" t="s">
        <v>299</v>
      </c>
      <c r="F267" s="8" t="s">
        <v>296</v>
      </c>
      <c r="G267" s="7" t="s">
        <v>561</v>
      </c>
      <c r="H267" s="5" t="s">
        <v>752</v>
      </c>
    </row>
    <row r="268" spans="1:8" x14ac:dyDescent="0.25">
      <c r="A268" s="5" t="s">
        <v>1148</v>
      </c>
      <c r="B268" s="6" t="s">
        <v>269</v>
      </c>
      <c r="C268" s="7" t="str">
        <f t="shared" si="8"/>
        <v>Skeleton and bones - Tendonitis 1.png</v>
      </c>
      <c r="D268" s="7" t="str">
        <f t="shared" si="9"/>
        <v>ONGELIJK</v>
      </c>
      <c r="E268" s="7" t="s">
        <v>299</v>
      </c>
      <c r="F268" s="8" t="s">
        <v>296</v>
      </c>
      <c r="G268" s="7" t="s">
        <v>562</v>
      </c>
      <c r="H268" s="5" t="s">
        <v>849</v>
      </c>
    </row>
    <row r="269" spans="1:8" x14ac:dyDescent="0.25">
      <c r="A269" s="5" t="s">
        <v>1149</v>
      </c>
      <c r="B269" s="6" t="s">
        <v>277</v>
      </c>
      <c r="C269" s="7" t="str">
        <f t="shared" si="8"/>
        <v>Skeleton and bones - Vertebra compression test.jpg</v>
      </c>
      <c r="D269" s="7" t="str">
        <f t="shared" si="9"/>
        <v>GELIJK</v>
      </c>
      <c r="E269" s="7" t="s">
        <v>298</v>
      </c>
      <c r="F269" s="8" t="s">
        <v>296</v>
      </c>
      <c r="G269" s="7" t="s">
        <v>563</v>
      </c>
      <c r="H269" s="5" t="s">
        <v>753</v>
      </c>
    </row>
    <row r="270" spans="1:8" x14ac:dyDescent="0.25">
      <c r="A270" s="5" t="s">
        <v>1150</v>
      </c>
      <c r="B270" s="6" t="s">
        <v>278</v>
      </c>
      <c r="C270" s="7" t="str">
        <f t="shared" si="8"/>
        <v>Skeleton and bones - Vertebra compression test 1.png</v>
      </c>
      <c r="D270" s="7" t="str">
        <f t="shared" si="9"/>
        <v>ONGELIJK</v>
      </c>
      <c r="E270" s="7" t="s">
        <v>299</v>
      </c>
      <c r="F270" s="8" t="s">
        <v>296</v>
      </c>
      <c r="G270" s="7" t="s">
        <v>564</v>
      </c>
      <c r="H270" s="5" t="s">
        <v>850</v>
      </c>
    </row>
    <row r="271" spans="1:8" x14ac:dyDescent="0.25">
      <c r="A271" s="5" t="s">
        <v>1151</v>
      </c>
      <c r="B271" s="6" t="s">
        <v>279</v>
      </c>
      <c r="C271" s="7" t="str">
        <f t="shared" si="8"/>
        <v>Skeleton and bones - Vertebra compression test 2.png</v>
      </c>
      <c r="D271" s="7" t="str">
        <f t="shared" si="9"/>
        <v>ONGELIJK</v>
      </c>
      <c r="E271" s="7" t="s">
        <v>299</v>
      </c>
      <c r="F271" s="8" t="s">
        <v>296</v>
      </c>
      <c r="G271" s="7" t="s">
        <v>565</v>
      </c>
      <c r="H271" s="5" t="s">
        <v>851</v>
      </c>
    </row>
    <row r="272" spans="1:8" x14ac:dyDescent="0.25">
      <c r="A272" s="5" t="s">
        <v>1152</v>
      </c>
      <c r="B272" s="6" t="s">
        <v>280</v>
      </c>
      <c r="C272" s="7" t="str">
        <f t="shared" si="8"/>
        <v>Skeleton and bones - Vertebra compression test 3.png</v>
      </c>
      <c r="D272" s="7" t="str">
        <f t="shared" si="9"/>
        <v>ONGELIJK</v>
      </c>
      <c r="E272" s="7" t="s">
        <v>299</v>
      </c>
      <c r="F272" s="8" t="s">
        <v>296</v>
      </c>
      <c r="G272" s="7" t="s">
        <v>566</v>
      </c>
      <c r="H272" s="5" t="s">
        <v>852</v>
      </c>
    </row>
    <row r="273" spans="1:8" x14ac:dyDescent="0.25">
      <c r="A273" s="5" t="s">
        <v>1153</v>
      </c>
      <c r="B273" s="6" t="s">
        <v>281</v>
      </c>
      <c r="C273" s="7" t="str">
        <f t="shared" si="8"/>
        <v>Skeleton and bones - Vertebra compression test 4.png</v>
      </c>
      <c r="D273" s="7" t="str">
        <f t="shared" si="9"/>
        <v>ONGELIJK</v>
      </c>
      <c r="E273" s="7" t="s">
        <v>299</v>
      </c>
      <c r="F273" s="8" t="s">
        <v>296</v>
      </c>
      <c r="G273" s="7" t="s">
        <v>567</v>
      </c>
      <c r="H273" s="5" t="s">
        <v>853</v>
      </c>
    </row>
    <row r="274" spans="1:8" x14ac:dyDescent="0.25">
      <c r="A274" s="5" t="s">
        <v>1154</v>
      </c>
      <c r="B274" s="6" t="s">
        <v>270</v>
      </c>
      <c r="C274" s="7" t="str">
        <f t="shared" si="8"/>
        <v>Skeleton and bones - Vertebra.jpg</v>
      </c>
      <c r="D274" s="7" t="str">
        <f t="shared" si="9"/>
        <v>GELIJK</v>
      </c>
      <c r="E274" s="7" t="s">
        <v>298</v>
      </c>
      <c r="F274" s="8" t="s">
        <v>296</v>
      </c>
      <c r="G274" s="7" t="s">
        <v>568</v>
      </c>
      <c r="H274" s="5" t="s">
        <v>854</v>
      </c>
    </row>
    <row r="275" spans="1:8" x14ac:dyDescent="0.25">
      <c r="A275" s="5" t="s">
        <v>1155</v>
      </c>
      <c r="B275" s="6" t="s">
        <v>271</v>
      </c>
      <c r="C275" s="7" t="str">
        <f t="shared" si="8"/>
        <v>Skeleton and bones - Vertebra 1.png</v>
      </c>
      <c r="D275" s="7" t="str">
        <f t="shared" si="9"/>
        <v>ONGELIJK</v>
      </c>
      <c r="E275" s="7" t="s">
        <v>299</v>
      </c>
      <c r="F275" s="8" t="s">
        <v>296</v>
      </c>
      <c r="G275" s="7" t="s">
        <v>569</v>
      </c>
      <c r="H275" s="5" t="s">
        <v>855</v>
      </c>
    </row>
    <row r="276" spans="1:8" x14ac:dyDescent="0.25">
      <c r="A276" s="5" t="s">
        <v>1156</v>
      </c>
      <c r="B276" s="6" t="s">
        <v>272</v>
      </c>
      <c r="C276" s="7" t="str">
        <f t="shared" si="8"/>
        <v>Skeleton and bones - Vertebra 2.png</v>
      </c>
      <c r="D276" s="7" t="str">
        <f t="shared" si="9"/>
        <v>ONGELIJK</v>
      </c>
      <c r="E276" s="7" t="s">
        <v>299</v>
      </c>
      <c r="F276" s="8" t="s">
        <v>296</v>
      </c>
      <c r="G276" s="7" t="s">
        <v>570</v>
      </c>
      <c r="H276" s="5" t="s">
        <v>856</v>
      </c>
    </row>
    <row r="277" spans="1:8" x14ac:dyDescent="0.25">
      <c r="A277" s="5" t="s">
        <v>1157</v>
      </c>
      <c r="B277" s="6" t="s">
        <v>273</v>
      </c>
      <c r="C277" s="7" t="str">
        <f t="shared" si="8"/>
        <v>Skeleton and bones - Vertebra 3.png</v>
      </c>
      <c r="D277" s="7" t="str">
        <f t="shared" si="9"/>
        <v>ONGELIJK</v>
      </c>
      <c r="E277" s="7" t="s">
        <v>299</v>
      </c>
      <c r="F277" s="8" t="s">
        <v>296</v>
      </c>
      <c r="G277" s="7" t="s">
        <v>571</v>
      </c>
      <c r="H277" s="5" t="s">
        <v>857</v>
      </c>
    </row>
    <row r="278" spans="1:8" x14ac:dyDescent="0.25">
      <c r="A278" s="5" t="s">
        <v>1158</v>
      </c>
      <c r="B278" s="6" t="s">
        <v>274</v>
      </c>
      <c r="C278" s="7" t="str">
        <f t="shared" si="8"/>
        <v>Skeleton and bones - Vertebra 4.png</v>
      </c>
      <c r="D278" s="7" t="str">
        <f t="shared" si="9"/>
        <v>ONGELIJK</v>
      </c>
      <c r="E278" s="7" t="s">
        <v>299</v>
      </c>
      <c r="F278" s="8" t="s">
        <v>296</v>
      </c>
      <c r="G278" s="7" t="s">
        <v>572</v>
      </c>
      <c r="H278" s="5" t="s">
        <v>858</v>
      </c>
    </row>
    <row r="279" spans="1:8" x14ac:dyDescent="0.25">
      <c r="A279" s="5" t="s">
        <v>1159</v>
      </c>
      <c r="B279" s="6" t="s">
        <v>275</v>
      </c>
      <c r="C279" s="7" t="str">
        <f t="shared" si="8"/>
        <v>Skeleton and bones - Vertebra 5.png</v>
      </c>
      <c r="D279" s="7" t="str">
        <f t="shared" si="9"/>
        <v>ONGELIJK</v>
      </c>
      <c r="E279" s="7" t="s">
        <v>299</v>
      </c>
      <c r="F279" s="8" t="s">
        <v>296</v>
      </c>
      <c r="G279" s="7" t="s">
        <v>573</v>
      </c>
      <c r="H279" s="5" t="s">
        <v>859</v>
      </c>
    </row>
    <row r="280" spans="1:8" x14ac:dyDescent="0.25">
      <c r="A280" s="5" t="s">
        <v>1160</v>
      </c>
      <c r="B280" s="6" t="s">
        <v>276</v>
      </c>
      <c r="C280" s="7" t="str">
        <f t="shared" si="8"/>
        <v>Skeleton and bones - Vertebra 6.png</v>
      </c>
      <c r="D280" s="7" t="str">
        <f t="shared" si="9"/>
        <v>ONGELIJK</v>
      </c>
      <c r="E280" s="7" t="s">
        <v>299</v>
      </c>
      <c r="F280" s="8" t="s">
        <v>296</v>
      </c>
      <c r="G280" s="7" t="s">
        <v>574</v>
      </c>
      <c r="H280" s="5" t="s">
        <v>860</v>
      </c>
    </row>
    <row r="281" spans="1:8" x14ac:dyDescent="0.25">
      <c r="A281" s="5" t="s">
        <v>1161</v>
      </c>
      <c r="B281" s="6" t="s">
        <v>288</v>
      </c>
      <c r="C281" s="7" t="str">
        <f t="shared" si="8"/>
        <v>Skeleton and bones - Vertebral column disorders - Normal Scoliosis Lordosis Kyphosis.jpg</v>
      </c>
      <c r="D281" s="7" t="str">
        <f t="shared" si="9"/>
        <v>ONGELIJK</v>
      </c>
      <c r="E281" s="7" t="s">
        <v>298</v>
      </c>
      <c r="F281" s="8" t="s">
        <v>296</v>
      </c>
      <c r="G281" s="7" t="s">
        <v>575</v>
      </c>
      <c r="H281" s="5" t="s">
        <v>754</v>
      </c>
    </row>
    <row r="282" spans="1:8" x14ac:dyDescent="0.25">
      <c r="A282" s="5" t="s">
        <v>1162</v>
      </c>
      <c r="B282" s="6" t="s">
        <v>289</v>
      </c>
      <c r="C282" s="7" t="str">
        <f t="shared" si="8"/>
        <v>Skeleton and bones - Vertebral column disorders 1.png</v>
      </c>
      <c r="D282" s="7" t="str">
        <f t="shared" si="9"/>
        <v>ONGELIJK</v>
      </c>
      <c r="E282" s="7" t="s">
        <v>299</v>
      </c>
      <c r="F282" s="8" t="s">
        <v>296</v>
      </c>
      <c r="G282" s="7" t="s">
        <v>576</v>
      </c>
      <c r="H282" s="5" t="s">
        <v>861</v>
      </c>
    </row>
    <row r="283" spans="1:8" x14ac:dyDescent="0.25">
      <c r="A283" s="5" t="s">
        <v>1163</v>
      </c>
      <c r="B283" s="6" t="s">
        <v>290</v>
      </c>
      <c r="C283" s="7" t="str">
        <f t="shared" si="8"/>
        <v>Skeleton and bones - Vertebral column disorders 2.png</v>
      </c>
      <c r="D283" s="7" t="str">
        <f t="shared" si="9"/>
        <v>ONGELIJK</v>
      </c>
      <c r="E283" s="7" t="s">
        <v>299</v>
      </c>
      <c r="F283" s="8" t="s">
        <v>296</v>
      </c>
      <c r="G283" s="7" t="s">
        <v>577</v>
      </c>
      <c r="H283" s="5" t="s">
        <v>862</v>
      </c>
    </row>
    <row r="284" spans="1:8" x14ac:dyDescent="0.25">
      <c r="A284" s="5" t="s">
        <v>1164</v>
      </c>
      <c r="B284" s="6" t="s">
        <v>291</v>
      </c>
      <c r="C284" s="7" t="str">
        <f t="shared" si="8"/>
        <v>Skeleton and bones - Vertebral column disorders 3.png</v>
      </c>
      <c r="D284" s="7" t="str">
        <f t="shared" si="9"/>
        <v>ONGELIJK</v>
      </c>
      <c r="E284" s="7" t="s">
        <v>299</v>
      </c>
      <c r="F284" s="8" t="s">
        <v>296</v>
      </c>
      <c r="G284" s="7" t="s">
        <v>578</v>
      </c>
      <c r="H284" s="5" t="s">
        <v>863</v>
      </c>
    </row>
    <row r="285" spans="1:8" x14ac:dyDescent="0.25">
      <c r="A285" s="5" t="s">
        <v>1165</v>
      </c>
      <c r="B285" s="6" t="s">
        <v>292</v>
      </c>
      <c r="C285" s="7" t="str">
        <f t="shared" si="8"/>
        <v>Skeleton and bones - Vertebral column disorders 4.png</v>
      </c>
      <c r="D285" s="7" t="str">
        <f t="shared" si="9"/>
        <v>ONGELIJK</v>
      </c>
      <c r="E285" s="7" t="s">
        <v>299</v>
      </c>
      <c r="F285" s="8" t="s">
        <v>296</v>
      </c>
      <c r="G285" s="7" t="s">
        <v>579</v>
      </c>
      <c r="H285" s="5" t="s">
        <v>864</v>
      </c>
    </row>
    <row r="286" spans="1:8" x14ac:dyDescent="0.25">
      <c r="A286" s="5" t="s">
        <v>1166</v>
      </c>
      <c r="B286" s="6" t="s">
        <v>293</v>
      </c>
      <c r="C286" s="7" t="str">
        <f t="shared" si="8"/>
        <v>Skeleton and bones - Vertebral column disorders 5.png</v>
      </c>
      <c r="D286" s="7" t="str">
        <f t="shared" si="9"/>
        <v>ONGELIJK</v>
      </c>
      <c r="E286" s="7" t="s">
        <v>299</v>
      </c>
      <c r="F286" s="8" t="s">
        <v>296</v>
      </c>
      <c r="G286" s="7" t="s">
        <v>580</v>
      </c>
      <c r="H286" s="5" t="s">
        <v>865</v>
      </c>
    </row>
    <row r="287" spans="1:8" x14ac:dyDescent="0.25">
      <c r="A287" s="5" t="s">
        <v>1167</v>
      </c>
      <c r="B287" s="6" t="s">
        <v>282</v>
      </c>
      <c r="C287" s="7" t="str">
        <f t="shared" si="8"/>
        <v>Skeleton and bones - Vertebral column II.jpg</v>
      </c>
      <c r="D287" s="7" t="str">
        <f t="shared" si="9"/>
        <v>ONGELIJK</v>
      </c>
      <c r="E287" s="7" t="s">
        <v>298</v>
      </c>
      <c r="F287" s="8" t="s">
        <v>296</v>
      </c>
      <c r="G287" s="7" t="s">
        <v>581</v>
      </c>
      <c r="H287" s="5" t="s">
        <v>867</v>
      </c>
    </row>
    <row r="288" spans="1:8" x14ac:dyDescent="0.25">
      <c r="A288" s="5" t="s">
        <v>1168</v>
      </c>
      <c r="B288" s="6" t="s">
        <v>283</v>
      </c>
      <c r="C288" s="7" t="str">
        <f t="shared" si="8"/>
        <v>Skeleton and bones - Vertebral column I.jpg</v>
      </c>
      <c r="D288" s="7" t="str">
        <f t="shared" si="9"/>
        <v>ONGELIJK</v>
      </c>
      <c r="E288" s="7" t="s">
        <v>298</v>
      </c>
      <c r="F288" s="8" t="s">
        <v>296</v>
      </c>
      <c r="G288" s="7" t="s">
        <v>582</v>
      </c>
      <c r="H288" s="5" t="s">
        <v>866</v>
      </c>
    </row>
    <row r="289" spans="1:8" x14ac:dyDescent="0.25">
      <c r="A289" s="5" t="s">
        <v>1169</v>
      </c>
      <c r="B289" s="6" t="s">
        <v>284</v>
      </c>
      <c r="C289" s="7" t="str">
        <f t="shared" si="8"/>
        <v>Skeleton and bones - Vertebral column 1.png</v>
      </c>
      <c r="D289" s="7" t="str">
        <f t="shared" si="9"/>
        <v>ONGELIJK</v>
      </c>
      <c r="E289" s="7" t="s">
        <v>299</v>
      </c>
      <c r="F289" s="8" t="s">
        <v>296</v>
      </c>
      <c r="G289" s="7" t="s">
        <v>583</v>
      </c>
      <c r="H289" s="5" t="s">
        <v>868</v>
      </c>
    </row>
    <row r="290" spans="1:8" x14ac:dyDescent="0.25">
      <c r="A290" s="5" t="s">
        <v>1170</v>
      </c>
      <c r="B290" s="6" t="s">
        <v>285</v>
      </c>
      <c r="C290" s="7" t="str">
        <f t="shared" si="8"/>
        <v>Skeleton and bones - Vertebral column 2.png</v>
      </c>
      <c r="D290" s="7" t="str">
        <f t="shared" si="9"/>
        <v>ONGELIJK</v>
      </c>
      <c r="E290" s="7" t="s">
        <v>299</v>
      </c>
      <c r="F290" s="8" t="s">
        <v>296</v>
      </c>
      <c r="G290" s="7" t="s">
        <v>584</v>
      </c>
      <c r="H290" s="5" t="s">
        <v>755</v>
      </c>
    </row>
    <row r="291" spans="1:8" x14ac:dyDescent="0.25">
      <c r="A291" s="5" t="s">
        <v>1171</v>
      </c>
      <c r="B291" s="6" t="s">
        <v>286</v>
      </c>
      <c r="C291" s="7" t="str">
        <f t="shared" si="8"/>
        <v>Skeleton and bones - Vertebral column 3.png</v>
      </c>
      <c r="D291" s="7" t="str">
        <f t="shared" si="9"/>
        <v>ONGELIJK</v>
      </c>
      <c r="E291" s="7" t="s">
        <v>299</v>
      </c>
      <c r="F291" s="8" t="s">
        <v>296</v>
      </c>
      <c r="G291" s="7" t="s">
        <v>585</v>
      </c>
      <c r="H291" s="5" t="s">
        <v>869</v>
      </c>
    </row>
    <row r="292" spans="1:8" x14ac:dyDescent="0.25">
      <c r="A292" s="5" t="s">
        <v>1172</v>
      </c>
      <c r="B292" s="6" t="s">
        <v>287</v>
      </c>
      <c r="C292" s="7" t="str">
        <f t="shared" si="8"/>
        <v>Skeleton and bones - Vertebral column 4.png</v>
      </c>
      <c r="D292" s="7" t="str">
        <f t="shared" si="9"/>
        <v>ONGELIJK</v>
      </c>
      <c r="E292" s="7" t="s">
        <v>299</v>
      </c>
      <c r="F292" s="8" t="s">
        <v>296</v>
      </c>
      <c r="G292" s="7" t="s">
        <v>586</v>
      </c>
      <c r="H292" s="5" t="s">
        <v>870</v>
      </c>
    </row>
    <row r="293" spans="1:8" x14ac:dyDescent="0.25">
      <c r="F293" s="8"/>
      <c r="H293" s="5"/>
    </row>
    <row r="294" spans="1:8" x14ac:dyDescent="0.25">
      <c r="F294" s="8"/>
      <c r="H294" s="5"/>
    </row>
    <row r="295" spans="1:8" x14ac:dyDescent="0.25">
      <c r="F295" s="8"/>
      <c r="H295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2BEA-FAF6-4F62-BFF1-F978DBF812DB}">
  <dimension ref="A1:B292"/>
  <sheetViews>
    <sheetView topLeftCell="B1" workbookViewId="0">
      <selection activeCell="B1" sqref="B1:B1048576"/>
    </sheetView>
  </sheetViews>
  <sheetFormatPr defaultRowHeight="15" x14ac:dyDescent="0.25"/>
  <cols>
    <col min="1" max="1" width="184.5703125" customWidth="1"/>
    <col min="2" max="2" width="26.7109375" customWidth="1"/>
  </cols>
  <sheetData>
    <row r="1" spans="1:2" x14ac:dyDescent="0.25">
      <c r="B1" s="16" t="s">
        <v>1762</v>
      </c>
    </row>
    <row r="2" spans="1:2" x14ac:dyDescent="0.25">
      <c r="A2" s="15" t="s">
        <v>1437</v>
      </c>
    </row>
    <row r="3" spans="1:2" x14ac:dyDescent="0.25">
      <c r="A3" s="15" t="s">
        <v>1438</v>
      </c>
      <c r="B3" s="15" t="s">
        <v>1439</v>
      </c>
    </row>
    <row r="4" spans="1:2" x14ac:dyDescent="0.25">
      <c r="A4" s="15" t="s">
        <v>1440</v>
      </c>
      <c r="B4" s="15" t="s">
        <v>1441</v>
      </c>
    </row>
    <row r="5" spans="1:2" x14ac:dyDescent="0.25">
      <c r="A5" s="15" t="s">
        <v>1442</v>
      </c>
      <c r="B5" s="15" t="s">
        <v>1439</v>
      </c>
    </row>
    <row r="6" spans="1:2" x14ac:dyDescent="0.25">
      <c r="A6" s="15" t="s">
        <v>1443</v>
      </c>
      <c r="B6" s="15"/>
    </row>
    <row r="7" spans="1:2" x14ac:dyDescent="0.25">
      <c r="A7" s="15" t="s">
        <v>1444</v>
      </c>
      <c r="B7" s="15"/>
    </row>
    <row r="8" spans="1:2" x14ac:dyDescent="0.25">
      <c r="A8" s="15" t="s">
        <v>1445</v>
      </c>
      <c r="B8" s="15" t="s">
        <v>1439</v>
      </c>
    </row>
    <row r="9" spans="1:2" x14ac:dyDescent="0.25">
      <c r="A9" s="15" t="s">
        <v>1446</v>
      </c>
    </row>
    <row r="10" spans="1:2" x14ac:dyDescent="0.25">
      <c r="A10" s="15" t="s">
        <v>1447</v>
      </c>
      <c r="B10" s="15" t="s">
        <v>1439</v>
      </c>
    </row>
    <row r="11" spans="1:2" x14ac:dyDescent="0.25">
      <c r="A11" s="15" t="s">
        <v>1448</v>
      </c>
      <c r="B11" s="15" t="s">
        <v>1449</v>
      </c>
    </row>
    <row r="12" spans="1:2" x14ac:dyDescent="0.25">
      <c r="A12" s="15" t="s">
        <v>1450</v>
      </c>
    </row>
    <row r="13" spans="1:2" x14ac:dyDescent="0.25">
      <c r="A13" s="15" t="s">
        <v>1451</v>
      </c>
    </row>
    <row r="14" spans="1:2" x14ac:dyDescent="0.25">
      <c r="A14" s="15" t="s">
        <v>1452</v>
      </c>
      <c r="B14" s="15"/>
    </row>
    <row r="15" spans="1:2" x14ac:dyDescent="0.25">
      <c r="A15" s="15" t="s">
        <v>1453</v>
      </c>
    </row>
    <row r="16" spans="1:2" x14ac:dyDescent="0.25">
      <c r="A16" s="15" t="s">
        <v>1454</v>
      </c>
    </row>
    <row r="17" spans="1:2" x14ac:dyDescent="0.25">
      <c r="A17" s="15" t="s">
        <v>1455</v>
      </c>
    </row>
    <row r="18" spans="1:2" x14ac:dyDescent="0.25">
      <c r="A18" s="15" t="s">
        <v>1456</v>
      </c>
      <c r="B18" s="15" t="s">
        <v>1439</v>
      </c>
    </row>
    <row r="19" spans="1:2" x14ac:dyDescent="0.25">
      <c r="A19" s="15" t="s">
        <v>1457</v>
      </c>
      <c r="B19" s="15"/>
    </row>
    <row r="20" spans="1:2" x14ac:dyDescent="0.25">
      <c r="A20" s="15" t="s">
        <v>1458</v>
      </c>
    </row>
    <row r="21" spans="1:2" x14ac:dyDescent="0.25">
      <c r="A21" s="15" t="s">
        <v>1459</v>
      </c>
    </row>
    <row r="22" spans="1:2" x14ac:dyDescent="0.25">
      <c r="A22" s="15" t="s">
        <v>1460</v>
      </c>
      <c r="B22" s="15"/>
    </row>
    <row r="23" spans="1:2" x14ac:dyDescent="0.25">
      <c r="A23" s="15" t="s">
        <v>1461</v>
      </c>
      <c r="B23" s="15" t="s">
        <v>1439</v>
      </c>
    </row>
    <row r="24" spans="1:2" x14ac:dyDescent="0.25">
      <c r="A24" s="15" t="s">
        <v>1462</v>
      </c>
      <c r="B24" s="15"/>
    </row>
    <row r="25" spans="1:2" x14ac:dyDescent="0.25">
      <c r="A25" s="15" t="s">
        <v>1463</v>
      </c>
      <c r="B25" s="15"/>
    </row>
    <row r="26" spans="1:2" x14ac:dyDescent="0.25">
      <c r="A26" s="15" t="s">
        <v>1464</v>
      </c>
      <c r="B26" s="15" t="s">
        <v>1439</v>
      </c>
    </row>
    <row r="27" spans="1:2" x14ac:dyDescent="0.25">
      <c r="A27" s="15" t="s">
        <v>1465</v>
      </c>
      <c r="B27" s="15" t="s">
        <v>1439</v>
      </c>
    </row>
    <row r="28" spans="1:2" x14ac:dyDescent="0.25">
      <c r="A28" s="15" t="s">
        <v>1466</v>
      </c>
      <c r="B28" s="15" t="s">
        <v>1439</v>
      </c>
    </row>
    <row r="29" spans="1:2" x14ac:dyDescent="0.25">
      <c r="A29" s="15" t="s">
        <v>1467</v>
      </c>
      <c r="B29" s="15" t="s">
        <v>1439</v>
      </c>
    </row>
    <row r="30" spans="1:2" x14ac:dyDescent="0.25">
      <c r="A30" s="15" t="s">
        <v>1468</v>
      </c>
      <c r="B30" s="15" t="s">
        <v>1469</v>
      </c>
    </row>
    <row r="31" spans="1:2" x14ac:dyDescent="0.25">
      <c r="A31" s="15" t="s">
        <v>1470</v>
      </c>
      <c r="B31" s="15"/>
    </row>
    <row r="32" spans="1:2" x14ac:dyDescent="0.25">
      <c r="A32" s="15" t="s">
        <v>1471</v>
      </c>
      <c r="B32" s="15" t="s">
        <v>1472</v>
      </c>
    </row>
    <row r="33" spans="1:2" x14ac:dyDescent="0.25">
      <c r="A33" s="15" t="s">
        <v>1473</v>
      </c>
      <c r="B33" s="15"/>
    </row>
    <row r="34" spans="1:2" x14ac:dyDescent="0.25">
      <c r="A34" s="15" t="s">
        <v>1474</v>
      </c>
      <c r="B34" s="15" t="s">
        <v>1418</v>
      </c>
    </row>
    <row r="35" spans="1:2" x14ac:dyDescent="0.25">
      <c r="A35" s="15" t="s">
        <v>1475</v>
      </c>
      <c r="B35" s="15" t="s">
        <v>1419</v>
      </c>
    </row>
    <row r="36" spans="1:2" x14ac:dyDescent="0.25">
      <c r="A36" s="15" t="s">
        <v>1476</v>
      </c>
      <c r="B36" s="15" t="s">
        <v>1477</v>
      </c>
    </row>
    <row r="37" spans="1:2" x14ac:dyDescent="0.25">
      <c r="A37" s="15" t="s">
        <v>1478</v>
      </c>
      <c r="B37" s="15" t="s">
        <v>1479</v>
      </c>
    </row>
    <row r="38" spans="1:2" x14ac:dyDescent="0.25">
      <c r="A38" s="15" t="s">
        <v>1480</v>
      </c>
      <c r="B38" s="15"/>
    </row>
    <row r="39" spans="1:2" x14ac:dyDescent="0.25">
      <c r="A39" s="15" t="s">
        <v>1481</v>
      </c>
    </row>
    <row r="40" spans="1:2" x14ac:dyDescent="0.25">
      <c r="A40" s="15" t="s">
        <v>1482</v>
      </c>
    </row>
    <row r="41" spans="1:2" x14ac:dyDescent="0.25">
      <c r="A41" s="15" t="s">
        <v>1483</v>
      </c>
      <c r="B41" s="15"/>
    </row>
    <row r="42" spans="1:2" x14ac:dyDescent="0.25">
      <c r="A42" s="15" t="s">
        <v>1484</v>
      </c>
      <c r="B42" s="15" t="s">
        <v>1439</v>
      </c>
    </row>
    <row r="43" spans="1:2" x14ac:dyDescent="0.25">
      <c r="A43" s="15" t="s">
        <v>1485</v>
      </c>
    </row>
    <row r="44" spans="1:2" x14ac:dyDescent="0.25">
      <c r="A44" s="15" t="s">
        <v>1486</v>
      </c>
      <c r="B44" s="15"/>
    </row>
    <row r="45" spans="1:2" x14ac:dyDescent="0.25">
      <c r="A45" s="15" t="s">
        <v>1487</v>
      </c>
      <c r="B45" s="15" t="s">
        <v>1439</v>
      </c>
    </row>
    <row r="46" spans="1:2" x14ac:dyDescent="0.25">
      <c r="A46" s="15" t="s">
        <v>1488</v>
      </c>
      <c r="B46" s="15"/>
    </row>
    <row r="47" spans="1:2" x14ac:dyDescent="0.25">
      <c r="A47" s="15" t="s">
        <v>1489</v>
      </c>
      <c r="B47" s="15"/>
    </row>
    <row r="48" spans="1:2" x14ac:dyDescent="0.25">
      <c r="A48" s="15" t="s">
        <v>1490</v>
      </c>
      <c r="B48" s="15" t="s">
        <v>1439</v>
      </c>
    </row>
    <row r="49" spans="1:2" x14ac:dyDescent="0.25">
      <c r="A49" s="15" t="s">
        <v>1491</v>
      </c>
    </row>
    <row r="50" spans="1:2" x14ac:dyDescent="0.25">
      <c r="A50" s="15" t="s">
        <v>1492</v>
      </c>
      <c r="B50" s="15" t="s">
        <v>1439</v>
      </c>
    </row>
    <row r="51" spans="1:2" x14ac:dyDescent="0.25">
      <c r="A51" s="15" t="s">
        <v>1493</v>
      </c>
      <c r="B51" s="15" t="s">
        <v>1494</v>
      </c>
    </row>
    <row r="52" spans="1:2" x14ac:dyDescent="0.25">
      <c r="A52" s="15" t="s">
        <v>1495</v>
      </c>
      <c r="B52" s="15" t="s">
        <v>1439</v>
      </c>
    </row>
    <row r="53" spans="1:2" x14ac:dyDescent="0.25">
      <c r="A53" s="15" t="s">
        <v>1496</v>
      </c>
    </row>
    <row r="54" spans="1:2" x14ac:dyDescent="0.25">
      <c r="A54" s="15" t="s">
        <v>1497</v>
      </c>
      <c r="B54" s="15" t="s">
        <v>1439</v>
      </c>
    </row>
    <row r="55" spans="1:2" x14ac:dyDescent="0.25">
      <c r="A55" s="15" t="s">
        <v>1498</v>
      </c>
    </row>
    <row r="56" spans="1:2" x14ac:dyDescent="0.25">
      <c r="A56" s="15" t="s">
        <v>1499</v>
      </c>
      <c r="B56" s="15" t="s">
        <v>1439</v>
      </c>
    </row>
    <row r="57" spans="1:2" x14ac:dyDescent="0.25">
      <c r="A57" s="15" t="s">
        <v>1500</v>
      </c>
    </row>
    <row r="58" spans="1:2" x14ac:dyDescent="0.25">
      <c r="A58" s="15" t="s">
        <v>1501</v>
      </c>
      <c r="B58" s="15"/>
    </row>
    <row r="59" spans="1:2" x14ac:dyDescent="0.25">
      <c r="A59" s="15" t="s">
        <v>1502</v>
      </c>
      <c r="B59" s="15"/>
    </row>
    <row r="60" spans="1:2" x14ac:dyDescent="0.25">
      <c r="A60" s="15" t="s">
        <v>1503</v>
      </c>
      <c r="B60" s="15"/>
    </row>
    <row r="61" spans="1:2" x14ac:dyDescent="0.25">
      <c r="A61" s="15" t="s">
        <v>1504</v>
      </c>
    </row>
    <row r="62" spans="1:2" x14ac:dyDescent="0.25">
      <c r="A62" s="15" t="s">
        <v>1505</v>
      </c>
      <c r="B62" s="15" t="s">
        <v>1439</v>
      </c>
    </row>
    <row r="63" spans="1:2" x14ac:dyDescent="0.25">
      <c r="A63" s="15" t="s">
        <v>1506</v>
      </c>
      <c r="B63" s="15" t="s">
        <v>1439</v>
      </c>
    </row>
    <row r="64" spans="1:2" x14ac:dyDescent="0.25">
      <c r="A64" s="15" t="s">
        <v>1507</v>
      </c>
      <c r="B64" s="15" t="s">
        <v>1420</v>
      </c>
    </row>
    <row r="65" spans="1:2" x14ac:dyDescent="0.25">
      <c r="A65" s="15" t="s">
        <v>1508</v>
      </c>
      <c r="B65" s="15"/>
    </row>
    <row r="66" spans="1:2" x14ac:dyDescent="0.25">
      <c r="A66" s="15" t="s">
        <v>1509</v>
      </c>
      <c r="B66" s="15" t="s">
        <v>1510</v>
      </c>
    </row>
    <row r="67" spans="1:2" x14ac:dyDescent="0.25">
      <c r="A67" s="15" t="s">
        <v>1511</v>
      </c>
      <c r="B67" s="15" t="s">
        <v>1439</v>
      </c>
    </row>
    <row r="68" spans="1:2" x14ac:dyDescent="0.25">
      <c r="A68" s="15" t="s">
        <v>1512</v>
      </c>
      <c r="B68" s="15" t="s">
        <v>1421</v>
      </c>
    </row>
    <row r="69" spans="1:2" x14ac:dyDescent="0.25">
      <c r="A69" s="15" t="s">
        <v>1513</v>
      </c>
      <c r="B69" s="15" t="s">
        <v>1422</v>
      </c>
    </row>
    <row r="70" spans="1:2" x14ac:dyDescent="0.25">
      <c r="A70" s="15" t="s">
        <v>1514</v>
      </c>
      <c r="B70" s="15" t="s">
        <v>1515</v>
      </c>
    </row>
    <row r="71" spans="1:2" x14ac:dyDescent="0.25">
      <c r="A71" s="15" t="s">
        <v>1516</v>
      </c>
      <c r="B71" s="15" t="s">
        <v>1517</v>
      </c>
    </row>
    <row r="72" spans="1:2" x14ac:dyDescent="0.25">
      <c r="A72" s="15" t="s">
        <v>1518</v>
      </c>
      <c r="B72" s="15"/>
    </row>
    <row r="73" spans="1:2" x14ac:dyDescent="0.25">
      <c r="A73" s="15" t="s">
        <v>1519</v>
      </c>
      <c r="B73" s="15"/>
    </row>
    <row r="74" spans="1:2" x14ac:dyDescent="0.25">
      <c r="A74" s="15" t="s">
        <v>1520</v>
      </c>
      <c r="B74" s="15"/>
    </row>
    <row r="75" spans="1:2" x14ac:dyDescent="0.25">
      <c r="A75" s="15" t="s">
        <v>1521</v>
      </c>
      <c r="B75" s="15" t="s">
        <v>1439</v>
      </c>
    </row>
    <row r="76" spans="1:2" x14ac:dyDescent="0.25">
      <c r="A76" s="15" t="s">
        <v>1522</v>
      </c>
      <c r="B76" s="15" t="s">
        <v>1523</v>
      </c>
    </row>
    <row r="77" spans="1:2" x14ac:dyDescent="0.25">
      <c r="A77" s="15" t="s">
        <v>1524</v>
      </c>
      <c r="B77" s="15" t="s">
        <v>1439</v>
      </c>
    </row>
    <row r="78" spans="1:2" x14ac:dyDescent="0.25">
      <c r="A78" s="15" t="s">
        <v>1525</v>
      </c>
      <c r="B78" s="15" t="s">
        <v>1526</v>
      </c>
    </row>
    <row r="79" spans="1:2" x14ac:dyDescent="0.25">
      <c r="A79" s="15" t="s">
        <v>1527</v>
      </c>
      <c r="B79" s="15" t="s">
        <v>1439</v>
      </c>
    </row>
    <row r="80" spans="1:2" x14ac:dyDescent="0.25">
      <c r="A80" s="15" t="s">
        <v>1528</v>
      </c>
      <c r="B80" s="15" t="s">
        <v>1529</v>
      </c>
    </row>
    <row r="81" spans="1:2" x14ac:dyDescent="0.25">
      <c r="A81" s="15" t="s">
        <v>1530</v>
      </c>
    </row>
    <row r="82" spans="1:2" x14ac:dyDescent="0.25">
      <c r="A82" s="15" t="s">
        <v>1531</v>
      </c>
      <c r="B82" s="15"/>
    </row>
    <row r="83" spans="1:2" x14ac:dyDescent="0.25">
      <c r="A83" s="15" t="s">
        <v>1532</v>
      </c>
      <c r="B83" s="15"/>
    </row>
    <row r="84" spans="1:2" x14ac:dyDescent="0.25">
      <c r="A84" s="15" t="s">
        <v>1533</v>
      </c>
    </row>
    <row r="85" spans="1:2" x14ac:dyDescent="0.25">
      <c r="A85" s="15" t="s">
        <v>1534</v>
      </c>
    </row>
    <row r="86" spans="1:2" x14ac:dyDescent="0.25">
      <c r="A86" s="15" t="s">
        <v>1535</v>
      </c>
      <c r="B86" s="15" t="s">
        <v>1423</v>
      </c>
    </row>
    <row r="87" spans="1:2" x14ac:dyDescent="0.25">
      <c r="A87" s="15" t="s">
        <v>1536</v>
      </c>
      <c r="B87" s="15" t="s">
        <v>1537</v>
      </c>
    </row>
    <row r="88" spans="1:2" x14ac:dyDescent="0.25">
      <c r="A88" s="15" t="s">
        <v>1538</v>
      </c>
    </row>
    <row r="89" spans="1:2" x14ac:dyDescent="0.25">
      <c r="A89" s="15" t="s">
        <v>1539</v>
      </c>
    </row>
    <row r="90" spans="1:2" x14ac:dyDescent="0.25">
      <c r="A90" s="15" t="s">
        <v>1540</v>
      </c>
      <c r="B90" s="15"/>
    </row>
    <row r="91" spans="1:2" x14ac:dyDescent="0.25">
      <c r="A91" s="15" t="s">
        <v>1541</v>
      </c>
      <c r="B91" s="15"/>
    </row>
    <row r="92" spans="1:2" x14ac:dyDescent="0.25">
      <c r="A92" s="15" t="s">
        <v>1542</v>
      </c>
    </row>
    <row r="93" spans="1:2" x14ac:dyDescent="0.25">
      <c r="A93" s="15" t="s">
        <v>1543</v>
      </c>
    </row>
    <row r="94" spans="1:2" x14ac:dyDescent="0.25">
      <c r="A94" s="15" t="s">
        <v>1544</v>
      </c>
      <c r="B94" s="15" t="s">
        <v>1439</v>
      </c>
    </row>
    <row r="95" spans="1:2" x14ac:dyDescent="0.25">
      <c r="A95" s="15" t="s">
        <v>1545</v>
      </c>
      <c r="B95" s="15" t="s">
        <v>1439</v>
      </c>
    </row>
    <row r="96" spans="1:2" x14ac:dyDescent="0.25">
      <c r="A96" s="15" t="s">
        <v>1546</v>
      </c>
    </row>
    <row r="97" spans="1:2" x14ac:dyDescent="0.25">
      <c r="A97" s="15" t="s">
        <v>1547</v>
      </c>
    </row>
    <row r="98" spans="1:2" x14ac:dyDescent="0.25">
      <c r="A98" s="15" t="s">
        <v>1548</v>
      </c>
    </row>
    <row r="99" spans="1:2" x14ac:dyDescent="0.25">
      <c r="A99" s="15" t="s">
        <v>1549</v>
      </c>
      <c r="B99" s="15"/>
    </row>
    <row r="100" spans="1:2" x14ac:dyDescent="0.25">
      <c r="A100" s="15" t="s">
        <v>1550</v>
      </c>
      <c r="B100" s="15"/>
    </row>
    <row r="101" spans="1:2" x14ac:dyDescent="0.25">
      <c r="A101" s="15" t="s">
        <v>1551</v>
      </c>
    </row>
    <row r="102" spans="1:2" x14ac:dyDescent="0.25">
      <c r="A102" s="15" t="s">
        <v>1552</v>
      </c>
    </row>
    <row r="103" spans="1:2" x14ac:dyDescent="0.25">
      <c r="A103" s="15" t="s">
        <v>1553</v>
      </c>
      <c r="B103" s="15" t="s">
        <v>1439</v>
      </c>
    </row>
    <row r="104" spans="1:2" x14ac:dyDescent="0.25">
      <c r="A104" s="15" t="s">
        <v>1554</v>
      </c>
      <c r="B104" s="15" t="s">
        <v>1439</v>
      </c>
    </row>
    <row r="105" spans="1:2" x14ac:dyDescent="0.25">
      <c r="A105" s="15" t="s">
        <v>1555</v>
      </c>
    </row>
    <row r="106" spans="1:2" x14ac:dyDescent="0.25">
      <c r="A106" s="15" t="s">
        <v>1556</v>
      </c>
    </row>
    <row r="107" spans="1:2" x14ac:dyDescent="0.25">
      <c r="A107" s="15" t="s">
        <v>1557</v>
      </c>
    </row>
    <row r="108" spans="1:2" x14ac:dyDescent="0.25">
      <c r="A108" s="15" t="s">
        <v>1558</v>
      </c>
      <c r="B108" s="15" t="s">
        <v>1439</v>
      </c>
    </row>
    <row r="109" spans="1:2" x14ac:dyDescent="0.25">
      <c r="A109" s="15" t="s">
        <v>1559</v>
      </c>
    </row>
    <row r="110" spans="1:2" x14ac:dyDescent="0.25">
      <c r="A110" s="15" t="s">
        <v>1560</v>
      </c>
    </row>
    <row r="111" spans="1:2" x14ac:dyDescent="0.25">
      <c r="A111" s="15" t="s">
        <v>1561</v>
      </c>
    </row>
    <row r="112" spans="1:2" x14ac:dyDescent="0.25">
      <c r="A112" s="15" t="s">
        <v>1562</v>
      </c>
      <c r="B112" s="15" t="s">
        <v>1439</v>
      </c>
    </row>
    <row r="113" spans="1:2" x14ac:dyDescent="0.25">
      <c r="A113" s="15" t="s">
        <v>1563</v>
      </c>
    </row>
    <row r="114" spans="1:2" x14ac:dyDescent="0.25">
      <c r="A114" s="15" t="s">
        <v>1564</v>
      </c>
    </row>
    <row r="115" spans="1:2" x14ac:dyDescent="0.25">
      <c r="A115" s="15" t="s">
        <v>1565</v>
      </c>
    </row>
    <row r="116" spans="1:2" x14ac:dyDescent="0.25">
      <c r="A116" s="15" t="s">
        <v>1566</v>
      </c>
      <c r="B116" s="15" t="s">
        <v>1439</v>
      </c>
    </row>
    <row r="117" spans="1:2" x14ac:dyDescent="0.25">
      <c r="A117" s="15" t="s">
        <v>1567</v>
      </c>
    </row>
    <row r="118" spans="1:2" x14ac:dyDescent="0.25">
      <c r="A118" s="15" t="s">
        <v>1568</v>
      </c>
    </row>
    <row r="119" spans="1:2" x14ac:dyDescent="0.25">
      <c r="A119" s="15" t="s">
        <v>1569</v>
      </c>
    </row>
    <row r="120" spans="1:2" x14ac:dyDescent="0.25">
      <c r="A120" s="15" t="s">
        <v>1570</v>
      </c>
      <c r="B120" s="15" t="s">
        <v>1439</v>
      </c>
    </row>
    <row r="121" spans="1:2" x14ac:dyDescent="0.25">
      <c r="A121" s="15" t="s">
        <v>1571</v>
      </c>
    </row>
    <row r="122" spans="1:2" x14ac:dyDescent="0.25">
      <c r="A122" s="15" t="s">
        <v>1572</v>
      </c>
    </row>
    <row r="123" spans="1:2" x14ac:dyDescent="0.25">
      <c r="A123" s="15" t="s">
        <v>1573</v>
      </c>
    </row>
    <row r="124" spans="1:2" x14ac:dyDescent="0.25">
      <c r="A124" s="15" t="s">
        <v>1574</v>
      </c>
      <c r="B124" s="15" t="s">
        <v>1439</v>
      </c>
    </row>
    <row r="125" spans="1:2" x14ac:dyDescent="0.25">
      <c r="A125" s="15" t="s">
        <v>1575</v>
      </c>
      <c r="B125" s="15"/>
    </row>
    <row r="126" spans="1:2" x14ac:dyDescent="0.25">
      <c r="A126" s="15" t="s">
        <v>1576</v>
      </c>
      <c r="B126" s="15"/>
    </row>
    <row r="127" spans="1:2" x14ac:dyDescent="0.25">
      <c r="A127" s="15" t="s">
        <v>1577</v>
      </c>
      <c r="B127" s="15"/>
    </row>
    <row r="128" spans="1:2" x14ac:dyDescent="0.25">
      <c r="A128" s="15" t="s">
        <v>1578</v>
      </c>
      <c r="B128" s="15" t="s">
        <v>1439</v>
      </c>
    </row>
    <row r="129" spans="1:2" x14ac:dyDescent="0.25">
      <c r="A129" s="15" t="s">
        <v>1579</v>
      </c>
      <c r="B129" s="15" t="s">
        <v>1424</v>
      </c>
    </row>
    <row r="130" spans="1:2" x14ac:dyDescent="0.25">
      <c r="A130" s="15" t="s">
        <v>1580</v>
      </c>
      <c r="B130" s="15" t="s">
        <v>1425</v>
      </c>
    </row>
    <row r="131" spans="1:2" x14ac:dyDescent="0.25">
      <c r="A131" s="15" t="s">
        <v>1581</v>
      </c>
      <c r="B131" s="15" t="s">
        <v>1439</v>
      </c>
    </row>
    <row r="132" spans="1:2" x14ac:dyDescent="0.25">
      <c r="A132" s="15" t="s">
        <v>1582</v>
      </c>
    </row>
    <row r="133" spans="1:2" x14ac:dyDescent="0.25">
      <c r="A133" s="15" t="s">
        <v>1583</v>
      </c>
    </row>
    <row r="134" spans="1:2" x14ac:dyDescent="0.25">
      <c r="A134" s="15" t="s">
        <v>1584</v>
      </c>
      <c r="B134" s="15"/>
    </row>
    <row r="135" spans="1:2" x14ac:dyDescent="0.25">
      <c r="A135" s="15" t="s">
        <v>1585</v>
      </c>
    </row>
    <row r="136" spans="1:2" x14ac:dyDescent="0.25">
      <c r="A136" s="15" t="s">
        <v>1586</v>
      </c>
    </row>
    <row r="137" spans="1:2" x14ac:dyDescent="0.25">
      <c r="A137" s="15" t="s">
        <v>1587</v>
      </c>
    </row>
    <row r="138" spans="1:2" x14ac:dyDescent="0.25">
      <c r="A138" s="15" t="s">
        <v>1588</v>
      </c>
      <c r="B138" s="15" t="s">
        <v>1439</v>
      </c>
    </row>
    <row r="139" spans="1:2" x14ac:dyDescent="0.25">
      <c r="A139" s="15" t="s">
        <v>1589</v>
      </c>
      <c r="B139" s="15"/>
    </row>
    <row r="140" spans="1:2" x14ac:dyDescent="0.25">
      <c r="A140" s="15" t="s">
        <v>1590</v>
      </c>
      <c r="B140" s="15"/>
    </row>
    <row r="141" spans="1:2" x14ac:dyDescent="0.25">
      <c r="A141" s="15" t="s">
        <v>1591</v>
      </c>
      <c r="B141" s="15"/>
    </row>
    <row r="142" spans="1:2" x14ac:dyDescent="0.25">
      <c r="A142" s="15" t="s">
        <v>1592</v>
      </c>
      <c r="B142" s="15" t="s">
        <v>1439</v>
      </c>
    </row>
    <row r="143" spans="1:2" x14ac:dyDescent="0.25">
      <c r="A143" s="15" t="s">
        <v>1593</v>
      </c>
      <c r="B143" s="15" t="s">
        <v>1439</v>
      </c>
    </row>
    <row r="144" spans="1:2" x14ac:dyDescent="0.25">
      <c r="A144" s="15" t="s">
        <v>1594</v>
      </c>
      <c r="B144" s="15" t="s">
        <v>1595</v>
      </c>
    </row>
    <row r="145" spans="1:2" x14ac:dyDescent="0.25">
      <c r="A145" s="15" t="s">
        <v>1596</v>
      </c>
      <c r="B145" s="15" t="s">
        <v>1597</v>
      </c>
    </row>
    <row r="146" spans="1:2" x14ac:dyDescent="0.25">
      <c r="A146" s="15" t="s">
        <v>1598</v>
      </c>
      <c r="B146" s="15" t="s">
        <v>1599</v>
      </c>
    </row>
    <row r="147" spans="1:2" x14ac:dyDescent="0.25">
      <c r="A147" s="15" t="s">
        <v>1600</v>
      </c>
      <c r="B147" s="15" t="s">
        <v>1601</v>
      </c>
    </row>
    <row r="148" spans="1:2" x14ac:dyDescent="0.25">
      <c r="A148" s="15" t="s">
        <v>1602</v>
      </c>
    </row>
    <row r="149" spans="1:2" x14ac:dyDescent="0.25">
      <c r="A149" s="15" t="s">
        <v>1603</v>
      </c>
      <c r="B149" s="15" t="s">
        <v>1439</v>
      </c>
    </row>
    <row r="150" spans="1:2" x14ac:dyDescent="0.25">
      <c r="A150" s="15" t="s">
        <v>1604</v>
      </c>
      <c r="B150" s="15"/>
    </row>
    <row r="151" spans="1:2" x14ac:dyDescent="0.25">
      <c r="A151" s="15" t="s">
        <v>1605</v>
      </c>
    </row>
    <row r="152" spans="1:2" x14ac:dyDescent="0.25">
      <c r="A152" s="15" t="s">
        <v>1606</v>
      </c>
    </row>
    <row r="153" spans="1:2" x14ac:dyDescent="0.25">
      <c r="A153" s="15" t="s">
        <v>1607</v>
      </c>
    </row>
    <row r="154" spans="1:2" x14ac:dyDescent="0.25">
      <c r="A154" s="15" t="s">
        <v>1608</v>
      </c>
      <c r="B154" s="15" t="s">
        <v>1439</v>
      </c>
    </row>
    <row r="155" spans="1:2" x14ac:dyDescent="0.25">
      <c r="A155" s="15" t="s">
        <v>1609</v>
      </c>
    </row>
    <row r="156" spans="1:2" x14ac:dyDescent="0.25">
      <c r="A156" s="15" t="s">
        <v>1610</v>
      </c>
    </row>
    <row r="157" spans="1:2" x14ac:dyDescent="0.25">
      <c r="A157" s="15" t="s">
        <v>1611</v>
      </c>
    </row>
    <row r="158" spans="1:2" x14ac:dyDescent="0.25">
      <c r="A158" s="15" t="s">
        <v>1612</v>
      </c>
      <c r="B158" s="15"/>
    </row>
    <row r="159" spans="1:2" x14ac:dyDescent="0.25">
      <c r="A159" s="15" t="s">
        <v>1613</v>
      </c>
      <c r="B159" s="15"/>
    </row>
    <row r="160" spans="1:2" x14ac:dyDescent="0.25">
      <c r="A160" s="15" t="s">
        <v>1614</v>
      </c>
    </row>
    <row r="161" spans="1:2" x14ac:dyDescent="0.25">
      <c r="A161" s="15" t="s">
        <v>1615</v>
      </c>
    </row>
    <row r="162" spans="1:2" x14ac:dyDescent="0.25">
      <c r="A162" s="15" t="s">
        <v>1616</v>
      </c>
      <c r="B162" s="15" t="s">
        <v>1617</v>
      </c>
    </row>
    <row r="163" spans="1:2" x14ac:dyDescent="0.25">
      <c r="A163" s="15" t="s">
        <v>1618</v>
      </c>
      <c r="B163" s="15" t="s">
        <v>1439</v>
      </c>
    </row>
    <row r="164" spans="1:2" x14ac:dyDescent="0.25">
      <c r="A164" s="15" t="s">
        <v>1619</v>
      </c>
    </row>
    <row r="165" spans="1:2" x14ac:dyDescent="0.25">
      <c r="A165" s="15" t="s">
        <v>1620</v>
      </c>
    </row>
    <row r="166" spans="1:2" x14ac:dyDescent="0.25">
      <c r="A166" s="15" t="s">
        <v>1621</v>
      </c>
      <c r="B166" s="15" t="s">
        <v>1439</v>
      </c>
    </row>
    <row r="167" spans="1:2" x14ac:dyDescent="0.25">
      <c r="A167" s="15" t="s">
        <v>1622</v>
      </c>
      <c r="B167" s="15"/>
    </row>
    <row r="168" spans="1:2" x14ac:dyDescent="0.25">
      <c r="A168" s="15" t="s">
        <v>1623</v>
      </c>
      <c r="B168" s="15"/>
    </row>
    <row r="169" spans="1:2" x14ac:dyDescent="0.25">
      <c r="A169" s="15" t="s">
        <v>1624</v>
      </c>
      <c r="B169" s="15"/>
    </row>
    <row r="170" spans="1:2" x14ac:dyDescent="0.25">
      <c r="A170" s="15" t="s">
        <v>1625</v>
      </c>
      <c r="B170" s="15"/>
    </row>
    <row r="171" spans="1:2" x14ac:dyDescent="0.25">
      <c r="A171" s="15" t="s">
        <v>1626</v>
      </c>
      <c r="B171" s="15" t="s">
        <v>1439</v>
      </c>
    </row>
    <row r="172" spans="1:2" x14ac:dyDescent="0.25">
      <c r="A172" s="15" t="s">
        <v>1627</v>
      </c>
      <c r="B172" s="15" t="s">
        <v>1628</v>
      </c>
    </row>
    <row r="173" spans="1:2" x14ac:dyDescent="0.25">
      <c r="A173" s="15" t="s">
        <v>1629</v>
      </c>
      <c r="B173" s="15" t="s">
        <v>1426</v>
      </c>
    </row>
    <row r="174" spans="1:2" x14ac:dyDescent="0.25">
      <c r="A174" s="15" t="s">
        <v>1630</v>
      </c>
      <c r="B174" s="15" t="s">
        <v>1439</v>
      </c>
    </row>
    <row r="175" spans="1:2" x14ac:dyDescent="0.25">
      <c r="A175" s="15" t="s">
        <v>1631</v>
      </c>
      <c r="B175" s="15"/>
    </row>
    <row r="176" spans="1:2" x14ac:dyDescent="0.25">
      <c r="A176" s="15" t="s">
        <v>1632</v>
      </c>
    </row>
    <row r="177" spans="1:2" x14ac:dyDescent="0.25">
      <c r="A177" s="15" t="s">
        <v>1633</v>
      </c>
    </row>
    <row r="178" spans="1:2" x14ac:dyDescent="0.25">
      <c r="A178" s="15" t="s">
        <v>1634</v>
      </c>
      <c r="B178" s="15"/>
    </row>
    <row r="179" spans="1:2" x14ac:dyDescent="0.25">
      <c r="A179" s="15" t="s">
        <v>1635</v>
      </c>
      <c r="B179" s="15" t="s">
        <v>1439</v>
      </c>
    </row>
    <row r="180" spans="1:2" x14ac:dyDescent="0.25">
      <c r="A180" s="15" t="s">
        <v>1636</v>
      </c>
    </row>
    <row r="181" spans="1:2" x14ac:dyDescent="0.25">
      <c r="A181" s="15" t="s">
        <v>1637</v>
      </c>
      <c r="B181" s="15"/>
    </row>
    <row r="182" spans="1:2" x14ac:dyDescent="0.25">
      <c r="A182" s="15" t="s">
        <v>1638</v>
      </c>
      <c r="B182" s="15" t="s">
        <v>1439</v>
      </c>
    </row>
    <row r="183" spans="1:2" x14ac:dyDescent="0.25">
      <c r="A183" s="15" t="s">
        <v>1639</v>
      </c>
    </row>
    <row r="184" spans="1:2" x14ac:dyDescent="0.25">
      <c r="A184" s="15" t="s">
        <v>1640</v>
      </c>
      <c r="B184" s="15"/>
    </row>
    <row r="185" spans="1:2" x14ac:dyDescent="0.25">
      <c r="A185" s="15" t="s">
        <v>1641</v>
      </c>
      <c r="B185" s="15" t="s">
        <v>1439</v>
      </c>
    </row>
    <row r="186" spans="1:2" x14ac:dyDescent="0.25">
      <c r="A186" s="15" t="s">
        <v>1642</v>
      </c>
      <c r="B186" s="15" t="s">
        <v>1439</v>
      </c>
    </row>
    <row r="187" spans="1:2" x14ac:dyDescent="0.25">
      <c r="A187" s="15" t="s">
        <v>1643</v>
      </c>
    </row>
    <row r="188" spans="1:2" x14ac:dyDescent="0.25">
      <c r="A188" s="15" t="s">
        <v>1644</v>
      </c>
      <c r="B188" s="15" t="s">
        <v>1645</v>
      </c>
    </row>
    <row r="189" spans="1:2" x14ac:dyDescent="0.25">
      <c r="A189" s="15" t="s">
        <v>1646</v>
      </c>
      <c r="B189" s="15" t="s">
        <v>1647</v>
      </c>
    </row>
    <row r="190" spans="1:2" x14ac:dyDescent="0.25">
      <c r="A190" s="15" t="s">
        <v>1648</v>
      </c>
      <c r="B190" s="15" t="s">
        <v>1427</v>
      </c>
    </row>
    <row r="191" spans="1:2" x14ac:dyDescent="0.25">
      <c r="A191" s="15" t="s">
        <v>1649</v>
      </c>
      <c r="B191" s="15"/>
    </row>
    <row r="192" spans="1:2" x14ac:dyDescent="0.25">
      <c r="A192" s="15" t="s">
        <v>1650</v>
      </c>
      <c r="B192" s="15" t="s">
        <v>1439</v>
      </c>
    </row>
    <row r="193" spans="1:2" x14ac:dyDescent="0.25">
      <c r="A193" s="15" t="s">
        <v>1651</v>
      </c>
      <c r="B193" s="15" t="s">
        <v>1439</v>
      </c>
    </row>
    <row r="194" spans="1:2" x14ac:dyDescent="0.25">
      <c r="A194" s="15" t="s">
        <v>1652</v>
      </c>
      <c r="B194" s="15" t="s">
        <v>1428</v>
      </c>
    </row>
    <row r="195" spans="1:2" x14ac:dyDescent="0.25">
      <c r="A195" s="15" t="s">
        <v>1653</v>
      </c>
      <c r="B195" s="15" t="s">
        <v>1429</v>
      </c>
    </row>
    <row r="196" spans="1:2" x14ac:dyDescent="0.25">
      <c r="A196" s="15" t="s">
        <v>1654</v>
      </c>
      <c r="B196" s="15" t="s">
        <v>1655</v>
      </c>
    </row>
    <row r="197" spans="1:2" x14ac:dyDescent="0.25">
      <c r="A197" s="15" t="s">
        <v>1656</v>
      </c>
      <c r="B197" s="15" t="s">
        <v>1430</v>
      </c>
    </row>
    <row r="198" spans="1:2" x14ac:dyDescent="0.25">
      <c r="A198" s="15" t="s">
        <v>1657</v>
      </c>
    </row>
    <row r="199" spans="1:2" x14ac:dyDescent="0.25">
      <c r="A199" s="15" t="s">
        <v>1658</v>
      </c>
    </row>
    <row r="200" spans="1:2" x14ac:dyDescent="0.25">
      <c r="A200" s="15" t="s">
        <v>1659</v>
      </c>
    </row>
    <row r="201" spans="1:2" x14ac:dyDescent="0.25">
      <c r="A201" s="15" t="s">
        <v>1660</v>
      </c>
      <c r="B201" s="15" t="s">
        <v>1661</v>
      </c>
    </row>
    <row r="202" spans="1:2" x14ac:dyDescent="0.25">
      <c r="A202" s="15" t="s">
        <v>1662</v>
      </c>
      <c r="B202" s="15"/>
    </row>
    <row r="203" spans="1:2" x14ac:dyDescent="0.25">
      <c r="A203" s="15" t="s">
        <v>1663</v>
      </c>
    </row>
    <row r="204" spans="1:2" x14ac:dyDescent="0.25">
      <c r="A204" s="15" t="s">
        <v>1664</v>
      </c>
    </row>
    <row r="205" spans="1:2" x14ac:dyDescent="0.25">
      <c r="A205" s="15" t="s">
        <v>1665</v>
      </c>
      <c r="B205" s="15"/>
    </row>
    <row r="206" spans="1:2" x14ac:dyDescent="0.25">
      <c r="A206" s="15" t="s">
        <v>1666</v>
      </c>
      <c r="B206" s="15" t="s">
        <v>1439</v>
      </c>
    </row>
    <row r="207" spans="1:2" x14ac:dyDescent="0.25">
      <c r="A207" s="15" t="s">
        <v>1667</v>
      </c>
    </row>
    <row r="208" spans="1:2" x14ac:dyDescent="0.25">
      <c r="A208" s="15" t="s">
        <v>1668</v>
      </c>
    </row>
    <row r="209" spans="1:2" x14ac:dyDescent="0.25">
      <c r="A209" s="15" t="s">
        <v>1669</v>
      </c>
      <c r="B209" s="15" t="s">
        <v>1439</v>
      </c>
    </row>
    <row r="210" spans="1:2" x14ac:dyDescent="0.25">
      <c r="A210" s="15" t="s">
        <v>1670</v>
      </c>
      <c r="B210" s="15"/>
    </row>
    <row r="211" spans="1:2" x14ac:dyDescent="0.25">
      <c r="A211" s="15" t="s">
        <v>1671</v>
      </c>
    </row>
    <row r="212" spans="1:2" x14ac:dyDescent="0.25">
      <c r="A212" s="15" t="s">
        <v>1672</v>
      </c>
    </row>
    <row r="213" spans="1:2" x14ac:dyDescent="0.25">
      <c r="A213" s="15" t="s">
        <v>1673</v>
      </c>
      <c r="B213" s="15"/>
    </row>
    <row r="214" spans="1:2" x14ac:dyDescent="0.25">
      <c r="A214" s="15" t="s">
        <v>1674</v>
      </c>
      <c r="B214" s="15" t="s">
        <v>1439</v>
      </c>
    </row>
    <row r="215" spans="1:2" x14ac:dyDescent="0.25">
      <c r="A215" s="15" t="s">
        <v>1675</v>
      </c>
      <c r="B215" s="15"/>
    </row>
    <row r="216" spans="1:2" x14ac:dyDescent="0.25">
      <c r="A216" s="15" t="s">
        <v>1676</v>
      </c>
      <c r="B216" s="15"/>
    </row>
    <row r="217" spans="1:2" x14ac:dyDescent="0.25">
      <c r="A217" s="15" t="s">
        <v>1677</v>
      </c>
      <c r="B217" s="15" t="s">
        <v>1439</v>
      </c>
    </row>
    <row r="218" spans="1:2" x14ac:dyDescent="0.25">
      <c r="A218" s="15" t="s">
        <v>1678</v>
      </c>
      <c r="B218" s="15" t="s">
        <v>1679</v>
      </c>
    </row>
    <row r="219" spans="1:2" x14ac:dyDescent="0.25">
      <c r="A219" s="15" t="s">
        <v>1680</v>
      </c>
      <c r="B219" s="15" t="s">
        <v>1439</v>
      </c>
    </row>
    <row r="220" spans="1:2" x14ac:dyDescent="0.25">
      <c r="A220" s="15" t="s">
        <v>1681</v>
      </c>
      <c r="B220" s="15" t="s">
        <v>1439</v>
      </c>
    </row>
    <row r="221" spans="1:2" x14ac:dyDescent="0.25">
      <c r="A221" s="15" t="s">
        <v>1682</v>
      </c>
      <c r="B221" s="15" t="s">
        <v>1439</v>
      </c>
    </row>
    <row r="222" spans="1:2" x14ac:dyDescent="0.25">
      <c r="A222" s="15" t="s">
        <v>1683</v>
      </c>
      <c r="B222" s="15" t="s">
        <v>1655</v>
      </c>
    </row>
    <row r="223" spans="1:2" x14ac:dyDescent="0.25">
      <c r="A223" s="15" t="s">
        <v>1684</v>
      </c>
      <c r="B223" s="15" t="s">
        <v>1685</v>
      </c>
    </row>
    <row r="224" spans="1:2" x14ac:dyDescent="0.25">
      <c r="A224" s="15" t="s">
        <v>1686</v>
      </c>
      <c r="B224" s="15" t="s">
        <v>1429</v>
      </c>
    </row>
    <row r="225" spans="1:2" x14ac:dyDescent="0.25">
      <c r="A225" s="15" t="s">
        <v>1687</v>
      </c>
      <c r="B225" s="15" t="s">
        <v>1429</v>
      </c>
    </row>
    <row r="226" spans="1:2" x14ac:dyDescent="0.25">
      <c r="A226" s="15" t="s">
        <v>1688</v>
      </c>
      <c r="B226" s="15"/>
    </row>
    <row r="227" spans="1:2" x14ac:dyDescent="0.25">
      <c r="A227" s="15" t="s">
        <v>1689</v>
      </c>
      <c r="B227" s="15"/>
    </row>
    <row r="228" spans="1:2" x14ac:dyDescent="0.25">
      <c r="A228" s="15" t="s">
        <v>1690</v>
      </c>
      <c r="B228" s="15"/>
    </row>
    <row r="229" spans="1:2" x14ac:dyDescent="0.25">
      <c r="A229" s="15" t="s">
        <v>1691</v>
      </c>
      <c r="B229" s="15"/>
    </row>
    <row r="230" spans="1:2" x14ac:dyDescent="0.25">
      <c r="A230" s="15" t="s">
        <v>1692</v>
      </c>
      <c r="B230" s="15" t="s">
        <v>1439</v>
      </c>
    </row>
    <row r="231" spans="1:2" x14ac:dyDescent="0.25">
      <c r="A231" s="15" t="s">
        <v>1693</v>
      </c>
      <c r="B231" s="15" t="s">
        <v>1439</v>
      </c>
    </row>
    <row r="232" spans="1:2" x14ac:dyDescent="0.25">
      <c r="A232" s="15" t="s">
        <v>1694</v>
      </c>
      <c r="B232" s="15" t="s">
        <v>1695</v>
      </c>
    </row>
    <row r="233" spans="1:2" x14ac:dyDescent="0.25">
      <c r="A233" s="15" t="s">
        <v>1696</v>
      </c>
      <c r="B233" s="15" t="s">
        <v>1431</v>
      </c>
    </row>
    <row r="234" spans="1:2" x14ac:dyDescent="0.25">
      <c r="A234" s="15" t="s">
        <v>1697</v>
      </c>
      <c r="B234" s="15"/>
    </row>
    <row r="235" spans="1:2" x14ac:dyDescent="0.25">
      <c r="A235" s="15" t="s">
        <v>1698</v>
      </c>
      <c r="B235" s="15"/>
    </row>
    <row r="236" spans="1:2" x14ac:dyDescent="0.25">
      <c r="A236" s="15" t="s">
        <v>1699</v>
      </c>
      <c r="B236" s="15"/>
    </row>
    <row r="237" spans="1:2" x14ac:dyDescent="0.25">
      <c r="A237" s="15" t="s">
        <v>1700</v>
      </c>
      <c r="B237" s="15" t="s">
        <v>1439</v>
      </c>
    </row>
    <row r="238" spans="1:2" x14ac:dyDescent="0.25">
      <c r="A238" s="15" t="s">
        <v>1701</v>
      </c>
      <c r="B238" s="15" t="s">
        <v>1439</v>
      </c>
    </row>
    <row r="239" spans="1:2" x14ac:dyDescent="0.25">
      <c r="A239" s="15" t="s">
        <v>1702</v>
      </c>
      <c r="B239" s="15" t="s">
        <v>1703</v>
      </c>
    </row>
    <row r="240" spans="1:2" x14ac:dyDescent="0.25">
      <c r="A240" s="15" t="s">
        <v>1704</v>
      </c>
      <c r="B240" s="15" t="s">
        <v>1705</v>
      </c>
    </row>
    <row r="241" spans="1:2" x14ac:dyDescent="0.25">
      <c r="A241" s="15" t="s">
        <v>1706</v>
      </c>
      <c r="B241" s="15" t="s">
        <v>1707</v>
      </c>
    </row>
    <row r="242" spans="1:2" x14ac:dyDescent="0.25">
      <c r="A242" s="15" t="s">
        <v>1708</v>
      </c>
    </row>
    <row r="243" spans="1:2" x14ac:dyDescent="0.25">
      <c r="A243" s="15" t="s">
        <v>1709</v>
      </c>
      <c r="B243" s="15"/>
    </row>
    <row r="244" spans="1:2" x14ac:dyDescent="0.25">
      <c r="A244" s="15" t="s">
        <v>1710</v>
      </c>
      <c r="B244" s="15" t="s">
        <v>1439</v>
      </c>
    </row>
    <row r="245" spans="1:2" x14ac:dyDescent="0.25">
      <c r="A245" s="15" t="s">
        <v>1711</v>
      </c>
    </row>
    <row r="246" spans="1:2" x14ac:dyDescent="0.25">
      <c r="A246" s="15" t="s">
        <v>1712</v>
      </c>
    </row>
    <row r="247" spans="1:2" x14ac:dyDescent="0.25">
      <c r="A247" s="15" t="s">
        <v>1713</v>
      </c>
      <c r="B247" s="15" t="s">
        <v>1439</v>
      </c>
    </row>
    <row r="248" spans="1:2" x14ac:dyDescent="0.25">
      <c r="A248" s="15" t="s">
        <v>1714</v>
      </c>
    </row>
    <row r="249" spans="1:2" x14ac:dyDescent="0.25">
      <c r="A249" s="15" t="s">
        <v>1715</v>
      </c>
    </row>
    <row r="250" spans="1:2" x14ac:dyDescent="0.25">
      <c r="A250" s="15" t="s">
        <v>1716</v>
      </c>
    </row>
    <row r="251" spans="1:2" x14ac:dyDescent="0.25">
      <c r="A251" s="15" t="s">
        <v>1717</v>
      </c>
    </row>
    <row r="252" spans="1:2" x14ac:dyDescent="0.25">
      <c r="A252" s="15" t="s">
        <v>1718</v>
      </c>
      <c r="B252" s="15"/>
    </row>
    <row r="253" spans="1:2" x14ac:dyDescent="0.25">
      <c r="A253" s="15" t="s">
        <v>1719</v>
      </c>
      <c r="B253" s="15"/>
    </row>
    <row r="254" spans="1:2" x14ac:dyDescent="0.25">
      <c r="A254" s="15" t="s">
        <v>1720</v>
      </c>
      <c r="B254" s="15"/>
    </row>
    <row r="255" spans="1:2" x14ac:dyDescent="0.25">
      <c r="A255" s="15" t="s">
        <v>1721</v>
      </c>
      <c r="B255" s="15"/>
    </row>
    <row r="256" spans="1:2" x14ac:dyDescent="0.25">
      <c r="A256" s="15" t="s">
        <v>1722</v>
      </c>
      <c r="B256" s="15" t="s">
        <v>1439</v>
      </c>
    </row>
    <row r="257" spans="1:2" x14ac:dyDescent="0.25">
      <c r="A257" s="15" t="s">
        <v>1723</v>
      </c>
      <c r="B257" s="15" t="s">
        <v>1439</v>
      </c>
    </row>
    <row r="258" spans="1:2" x14ac:dyDescent="0.25">
      <c r="A258" s="15" t="s">
        <v>1724</v>
      </c>
      <c r="B258" s="15" t="s">
        <v>1439</v>
      </c>
    </row>
    <row r="259" spans="1:2" x14ac:dyDescent="0.25">
      <c r="A259" s="15" t="s">
        <v>1725</v>
      </c>
      <c r="B259" s="15" t="s">
        <v>1439</v>
      </c>
    </row>
    <row r="260" spans="1:2" x14ac:dyDescent="0.25">
      <c r="A260" s="15" t="s">
        <v>1726</v>
      </c>
      <c r="B260" s="15" t="s">
        <v>1727</v>
      </c>
    </row>
    <row r="261" spans="1:2" x14ac:dyDescent="0.25">
      <c r="A261" s="15" t="s">
        <v>1728</v>
      </c>
      <c r="B261" s="15"/>
    </row>
    <row r="262" spans="1:2" x14ac:dyDescent="0.25">
      <c r="A262" s="15" t="s">
        <v>1729</v>
      </c>
      <c r="B262" s="15"/>
    </row>
    <row r="263" spans="1:2" x14ac:dyDescent="0.25">
      <c r="A263" s="15" t="s">
        <v>1730</v>
      </c>
      <c r="B263" s="15" t="s">
        <v>1439</v>
      </c>
    </row>
    <row r="264" spans="1:2" x14ac:dyDescent="0.25">
      <c r="A264" s="15" t="s">
        <v>1731</v>
      </c>
      <c r="B264" s="15" t="s">
        <v>1439</v>
      </c>
    </row>
    <row r="265" spans="1:2" x14ac:dyDescent="0.25">
      <c r="A265" s="15" t="s">
        <v>1732</v>
      </c>
      <c r="B265" s="15" t="s">
        <v>1435</v>
      </c>
    </row>
    <row r="266" spans="1:2" x14ac:dyDescent="0.25">
      <c r="A266" s="15" t="s">
        <v>1733</v>
      </c>
      <c r="B266" s="15" t="s">
        <v>1439</v>
      </c>
    </row>
    <row r="267" spans="1:2" x14ac:dyDescent="0.25">
      <c r="A267" s="15" t="s">
        <v>1734</v>
      </c>
      <c r="B267" s="15" t="s">
        <v>1432</v>
      </c>
    </row>
    <row r="268" spans="1:2" x14ac:dyDescent="0.25">
      <c r="A268" s="15" t="s">
        <v>1735</v>
      </c>
      <c r="B268" s="15" t="s">
        <v>1433</v>
      </c>
    </row>
    <row r="269" spans="1:2" x14ac:dyDescent="0.25">
      <c r="A269" s="15" t="s">
        <v>1736</v>
      </c>
      <c r="B269" s="15"/>
    </row>
    <row r="270" spans="1:2" x14ac:dyDescent="0.25">
      <c r="A270" s="15" t="s">
        <v>1737</v>
      </c>
    </row>
    <row r="271" spans="1:2" x14ac:dyDescent="0.25">
      <c r="A271" s="15" t="s">
        <v>1738</v>
      </c>
    </row>
    <row r="272" spans="1:2" x14ac:dyDescent="0.25">
      <c r="A272" s="15" t="s">
        <v>1739</v>
      </c>
    </row>
    <row r="273" spans="1:2" x14ac:dyDescent="0.25">
      <c r="A273" s="15" t="s">
        <v>1740</v>
      </c>
      <c r="B273" s="15" t="s">
        <v>1439</v>
      </c>
    </row>
    <row r="274" spans="1:2" x14ac:dyDescent="0.25">
      <c r="A274" s="15" t="s">
        <v>1741</v>
      </c>
    </row>
    <row r="275" spans="1:2" x14ac:dyDescent="0.25">
      <c r="A275" s="15" t="s">
        <v>1742</v>
      </c>
    </row>
    <row r="276" spans="1:2" x14ac:dyDescent="0.25">
      <c r="A276" s="15" t="s">
        <v>1743</v>
      </c>
      <c r="B276" s="15"/>
    </row>
    <row r="277" spans="1:2" x14ac:dyDescent="0.25">
      <c r="A277" s="15" t="s">
        <v>1744</v>
      </c>
      <c r="B277" s="15"/>
    </row>
    <row r="278" spans="1:2" x14ac:dyDescent="0.25">
      <c r="A278" s="15" t="s">
        <v>1745</v>
      </c>
      <c r="B278" s="15"/>
    </row>
    <row r="279" spans="1:2" x14ac:dyDescent="0.25">
      <c r="A279" s="15" t="s">
        <v>1746</v>
      </c>
      <c r="B279" s="15"/>
    </row>
    <row r="280" spans="1:2" x14ac:dyDescent="0.25">
      <c r="A280" s="15" t="s">
        <v>1747</v>
      </c>
      <c r="B280" s="15" t="s">
        <v>1439</v>
      </c>
    </row>
    <row r="281" spans="1:2" x14ac:dyDescent="0.25">
      <c r="A281" s="15" t="s">
        <v>1748</v>
      </c>
      <c r="B281" s="15" t="s">
        <v>1439</v>
      </c>
    </row>
    <row r="282" spans="1:2" x14ac:dyDescent="0.25">
      <c r="A282" s="15" t="s">
        <v>1749</v>
      </c>
      <c r="B282" s="15" t="s">
        <v>1434</v>
      </c>
    </row>
    <row r="283" spans="1:2" x14ac:dyDescent="0.25">
      <c r="A283" s="15" t="s">
        <v>1750</v>
      </c>
      <c r="B283" s="15" t="s">
        <v>1751</v>
      </c>
    </row>
    <row r="284" spans="1:2" x14ac:dyDescent="0.25">
      <c r="A284" s="15" t="s">
        <v>1752</v>
      </c>
      <c r="B284" s="15" t="s">
        <v>1434</v>
      </c>
    </row>
    <row r="285" spans="1:2" x14ac:dyDescent="0.25">
      <c r="A285" s="15" t="s">
        <v>1753</v>
      </c>
      <c r="B285" s="15" t="s">
        <v>1754</v>
      </c>
    </row>
    <row r="286" spans="1:2" x14ac:dyDescent="0.25">
      <c r="A286" s="15" t="s">
        <v>1755</v>
      </c>
      <c r="B286" s="15" t="s">
        <v>1436</v>
      </c>
    </row>
    <row r="287" spans="1:2" x14ac:dyDescent="0.25">
      <c r="A287" s="15" t="s">
        <v>1756</v>
      </c>
      <c r="B287" s="15"/>
    </row>
    <row r="288" spans="1:2" x14ac:dyDescent="0.25">
      <c r="A288" s="15" t="s">
        <v>1757</v>
      </c>
      <c r="B288" s="15"/>
    </row>
    <row r="289" spans="1:2" x14ac:dyDescent="0.25">
      <c r="A289" t="s">
        <v>1758</v>
      </c>
    </row>
    <row r="290" spans="1:2" x14ac:dyDescent="0.25">
      <c r="A290" t="s">
        <v>1759</v>
      </c>
    </row>
    <row r="291" spans="1:2" x14ac:dyDescent="0.25">
      <c r="A291" t="s">
        <v>1760</v>
      </c>
      <c r="B291" s="15" t="s">
        <v>1439</v>
      </c>
    </row>
    <row r="292" spans="1:2" x14ac:dyDescent="0.25">
      <c r="A292" t="s">
        <v>1761</v>
      </c>
      <c r="B292" s="15" t="s">
        <v>1439</v>
      </c>
    </row>
  </sheetData>
  <sortState ref="A2:B290">
    <sortCondition ref="A2:A290"/>
  </sortState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8522-AA52-4D81-9522-49AD9EE07E70}">
  <dimension ref="A1"/>
  <sheetViews>
    <sheetView workbookViewId="0">
      <selection activeCell="A2" sqref="A2"/>
    </sheetView>
  </sheetViews>
  <sheetFormatPr defaultRowHeight="15" x14ac:dyDescent="0.25"/>
  <cols>
    <col min="1" max="1" width="86.140625" customWidth="1"/>
  </cols>
  <sheetData>
    <row r="1" spans="1:1" x14ac:dyDescent="0.25">
      <c r="A1" s="23" t="s">
        <v>3089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DecomposedCurrentFilePaths</vt:lpstr>
      <vt:lpstr>CurrentFilenames</vt:lpstr>
      <vt:lpstr>DecomposedCurrentFilePaths_old</vt:lpstr>
      <vt:lpstr>FromWDQToWParticles</vt:lpstr>
      <vt:lpstr>zForOpenRefine</vt:lpstr>
      <vt:lpstr>zSheetBones</vt:lpstr>
      <vt:lpstr>zOCRuncorrected</vt:lpstr>
      <vt:lpstr>Basedir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2019-08-26T14:47:28Z</dcterms:created>
  <dcterms:modified xsi:type="dcterms:W3CDTF">2019-09-30T22:20:29Z</dcterms:modified>
</cp:coreProperties>
</file>